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scc-my.sharepoint.com/personal/w0203963_campus_nscc_ca/Documents/"/>
    </mc:Choice>
  </mc:AlternateContent>
  <xr:revisionPtr revIDLastSave="0" documentId="8_{37E45766-23F6-46E1-BEEF-A444FA41D31B}" xr6:coauthVersionLast="47" xr6:coauthVersionMax="47" xr10:uidLastSave="{00000000-0000-0000-0000-000000000000}"/>
  <bookViews>
    <workbookView xWindow="-108" yWindow="-108" windowWidth="40668" windowHeight="16896" activeTab="4"/>
  </bookViews>
  <sheets>
    <sheet name="ee-chart" sheetId="1" r:id="rId1"/>
    <sheet name="Sheet4" sheetId="5" r:id="rId2"/>
    <sheet name="OOPS" sheetId="2" r:id="rId3"/>
    <sheet name="MAX&gt;&gt;AVG" sheetId="3" r:id="rId4"/>
    <sheet name="AVG&gt;&gt;MAX" sheetId="4" r:id="rId5"/>
  </sheets>
  <calcPr calcId="0"/>
</workbook>
</file>

<file path=xl/calcChain.xml><?xml version="1.0" encoding="utf-8"?>
<calcChain xmlns="http://schemas.openxmlformats.org/spreadsheetml/2006/main">
  <c r="T4" i="5" l="1"/>
  <c r="T5" i="5"/>
  <c r="T6" i="5"/>
  <c r="T7" i="5"/>
  <c r="T8" i="5"/>
  <c r="T9" i="5"/>
  <c r="T10" i="5"/>
  <c r="T11" i="5"/>
  <c r="U10" i="5" s="1"/>
  <c r="T12" i="5"/>
  <c r="U12" i="5" s="1"/>
  <c r="T13" i="5"/>
  <c r="T14" i="5"/>
  <c r="U14" i="5" s="1"/>
  <c r="T15" i="5"/>
  <c r="U15" i="5" s="1"/>
  <c r="T16" i="5"/>
  <c r="U16" i="5" s="1"/>
  <c r="T17" i="5"/>
  <c r="U17" i="5" s="1"/>
  <c r="T18" i="5"/>
  <c r="U18" i="5" s="1"/>
  <c r="T19" i="5"/>
  <c r="T20" i="5"/>
  <c r="U21" i="5" s="1"/>
  <c r="T21" i="5"/>
  <c r="U22" i="5" s="1"/>
  <c r="T22" i="5"/>
  <c r="U23" i="5" s="1"/>
  <c r="T23" i="5"/>
  <c r="U24" i="5" s="1"/>
  <c r="T24" i="5"/>
  <c r="U25" i="5" s="1"/>
  <c r="T25" i="5"/>
  <c r="U26" i="5" s="1"/>
  <c r="T26" i="5"/>
  <c r="U27" i="5" s="1"/>
  <c r="T27" i="5"/>
  <c r="U28" i="5" s="1"/>
  <c r="T28" i="5"/>
  <c r="T29" i="5"/>
  <c r="T30" i="5"/>
  <c r="T31" i="5"/>
  <c r="T32" i="5"/>
  <c r="T33" i="5"/>
  <c r="T34" i="5"/>
  <c r="T35" i="5"/>
  <c r="U34" i="5" s="1"/>
  <c r="T36" i="5"/>
  <c r="U36" i="5" s="1"/>
  <c r="T37" i="5"/>
  <c r="T38" i="5"/>
  <c r="U38" i="5" s="1"/>
  <c r="T39" i="5"/>
  <c r="U39" i="5" s="1"/>
  <c r="T40" i="5"/>
  <c r="U40" i="5" s="1"/>
  <c r="T41" i="5"/>
  <c r="T42" i="5"/>
  <c r="T43" i="5"/>
  <c r="T44" i="5"/>
  <c r="T45" i="5"/>
  <c r="T46" i="5"/>
  <c r="T47" i="5"/>
  <c r="U48" i="5" s="1"/>
  <c r="T48" i="5"/>
  <c r="U49" i="5" s="1"/>
  <c r="T49" i="5"/>
  <c r="U50" i="5" s="1"/>
  <c r="T50" i="5"/>
  <c r="U51" i="5" s="1"/>
  <c r="T51" i="5"/>
  <c r="U52" i="5" s="1"/>
  <c r="T52" i="5"/>
  <c r="T53" i="5"/>
  <c r="T54" i="5"/>
  <c r="T55" i="5"/>
  <c r="T56" i="5"/>
  <c r="T57" i="5"/>
  <c r="T58" i="5"/>
  <c r="T59" i="5"/>
  <c r="U58" i="5" s="1"/>
  <c r="T60" i="5"/>
  <c r="U60" i="5" s="1"/>
  <c r="T61" i="5"/>
  <c r="T62" i="5"/>
  <c r="U62" i="5" s="1"/>
  <c r="T63" i="5"/>
  <c r="U63" i="5" s="1"/>
  <c r="T64" i="5"/>
  <c r="U64" i="5" s="1"/>
  <c r="T65" i="5"/>
  <c r="T66" i="5"/>
  <c r="T67" i="5"/>
  <c r="T68" i="5"/>
  <c r="U69" i="5" s="1"/>
  <c r="T69" i="5"/>
  <c r="U70" i="5" s="1"/>
  <c r="T70" i="5"/>
  <c r="U71" i="5" s="1"/>
  <c r="T71" i="5"/>
  <c r="U72" i="5" s="1"/>
  <c r="T72" i="5"/>
  <c r="U73" i="5" s="1"/>
  <c r="T73" i="5"/>
  <c r="U74" i="5" s="1"/>
  <c r="T74" i="5"/>
  <c r="U75" i="5" s="1"/>
  <c r="T75" i="5"/>
  <c r="U76" i="5" s="1"/>
  <c r="T76" i="5"/>
  <c r="T77" i="5"/>
  <c r="T78" i="5"/>
  <c r="T79" i="5"/>
  <c r="T80" i="5"/>
  <c r="T81" i="5"/>
  <c r="T82" i="5"/>
  <c r="T83" i="5"/>
  <c r="U82" i="5" s="1"/>
  <c r="T84" i="5"/>
  <c r="T85" i="5"/>
  <c r="T86" i="5"/>
  <c r="U86" i="5" s="1"/>
  <c r="T87" i="5"/>
  <c r="U87" i="5" s="1"/>
  <c r="T88" i="5"/>
  <c r="U88" i="5" s="1"/>
  <c r="T89" i="5"/>
  <c r="T90" i="5"/>
  <c r="T91" i="5"/>
  <c r="U92" i="5" s="1"/>
  <c r="T92" i="5"/>
  <c r="U93" i="5" s="1"/>
  <c r="T93" i="5"/>
  <c r="U94" i="5" s="1"/>
  <c r="T94" i="5"/>
  <c r="U95" i="5" s="1"/>
  <c r="T95" i="5"/>
  <c r="U96" i="5" s="1"/>
  <c r="T96" i="5"/>
  <c r="U97" i="5" s="1"/>
  <c r="T97" i="5"/>
  <c r="U98" i="5" s="1"/>
  <c r="T98" i="5"/>
  <c r="U99" i="5" s="1"/>
  <c r="T99" i="5"/>
  <c r="U100" i="5" s="1"/>
  <c r="T100" i="5"/>
  <c r="T101" i="5"/>
  <c r="T102" i="5"/>
  <c r="T103" i="5"/>
  <c r="T104" i="5"/>
  <c r="T105" i="5"/>
  <c r="T106" i="5"/>
  <c r="T107" i="5"/>
  <c r="U106" i="5" s="1"/>
  <c r="T108" i="5"/>
  <c r="U109" i="5" s="1"/>
  <c r="T109" i="5"/>
  <c r="T110" i="5"/>
  <c r="U110" i="5" s="1"/>
  <c r="T111" i="5"/>
  <c r="U111" i="5" s="1"/>
  <c r="T112" i="5"/>
  <c r="U112" i="5" s="1"/>
  <c r="T113" i="5"/>
  <c r="T114" i="5"/>
  <c r="T115" i="5"/>
  <c r="T116" i="5"/>
  <c r="U117" i="5" s="1"/>
  <c r="T117" i="5"/>
  <c r="U118" i="5" s="1"/>
  <c r="T118" i="5"/>
  <c r="U119" i="5" s="1"/>
  <c r="T119" i="5"/>
  <c r="U120" i="5" s="1"/>
  <c r="T120" i="5"/>
  <c r="U121" i="5" s="1"/>
  <c r="T121" i="5"/>
  <c r="U122" i="5" s="1"/>
  <c r="T122" i="5"/>
  <c r="T123" i="5"/>
  <c r="U123" i="5" s="1"/>
  <c r="T124" i="5"/>
  <c r="T125" i="5"/>
  <c r="T126" i="5"/>
  <c r="T127" i="5"/>
  <c r="T128" i="5"/>
  <c r="T129" i="5"/>
  <c r="T130" i="5"/>
  <c r="T131" i="5"/>
  <c r="U130" i="5" s="1"/>
  <c r="T132" i="5"/>
  <c r="T133" i="5"/>
  <c r="T134" i="5"/>
  <c r="U134" i="5" s="1"/>
  <c r="T135" i="5"/>
  <c r="U135" i="5" s="1"/>
  <c r="T136" i="5"/>
  <c r="U136" i="5" s="1"/>
  <c r="T137" i="5"/>
  <c r="T138" i="5"/>
  <c r="T139" i="5"/>
  <c r="U140" i="5" s="1"/>
  <c r="T140" i="5"/>
  <c r="U141" i="5" s="1"/>
  <c r="T141" i="5"/>
  <c r="U142" i="5" s="1"/>
  <c r="T142" i="5"/>
  <c r="U143" i="5" s="1"/>
  <c r="T143" i="5"/>
  <c r="U144" i="5" s="1"/>
  <c r="T144" i="5"/>
  <c r="U145" i="5" s="1"/>
  <c r="T145" i="5"/>
  <c r="U146" i="5" s="1"/>
  <c r="T146" i="5"/>
  <c r="U147" i="5" s="1"/>
  <c r="T147" i="5"/>
  <c r="U148" i="5" s="1"/>
  <c r="T148" i="5"/>
  <c r="T149" i="5"/>
  <c r="T150" i="5"/>
  <c r="T151" i="5"/>
  <c r="T152" i="5"/>
  <c r="T153" i="5"/>
  <c r="T154" i="5"/>
  <c r="T155" i="5"/>
  <c r="U154" i="5" s="1"/>
  <c r="T156" i="5"/>
  <c r="U156" i="5" s="1"/>
  <c r="T157" i="5"/>
  <c r="T158" i="5"/>
  <c r="U158" i="5" s="1"/>
  <c r="T159" i="5"/>
  <c r="U159" i="5" s="1"/>
  <c r="T160" i="5"/>
  <c r="U160" i="5" s="1"/>
  <c r="T161" i="5"/>
  <c r="U161" i="5" s="1"/>
  <c r="T162" i="5"/>
  <c r="T163" i="5"/>
  <c r="T164" i="5"/>
  <c r="T165" i="5"/>
  <c r="T166" i="5"/>
  <c r="U167" i="5" s="1"/>
  <c r="T167" i="5"/>
  <c r="U168" i="5" s="1"/>
  <c r="T168" i="5"/>
  <c r="U169" i="5" s="1"/>
  <c r="T169" i="5"/>
  <c r="U170" i="5" s="1"/>
  <c r="T170" i="5"/>
  <c r="U171" i="5" s="1"/>
  <c r="T171" i="5"/>
  <c r="U172" i="5" s="1"/>
  <c r="T172" i="5"/>
  <c r="T173" i="5"/>
  <c r="T174" i="5"/>
  <c r="T175" i="5"/>
  <c r="T176" i="5"/>
  <c r="T177" i="5"/>
  <c r="T178" i="5"/>
  <c r="T179" i="5"/>
  <c r="U178" i="5" s="1"/>
  <c r="T180" i="5"/>
  <c r="T181" i="5"/>
  <c r="T182" i="5"/>
  <c r="U182" i="5" s="1"/>
  <c r="T183" i="5"/>
  <c r="U183" i="5" s="1"/>
  <c r="T184" i="5"/>
  <c r="U184" i="5" s="1"/>
  <c r="T185" i="5"/>
  <c r="U186" i="5" s="1"/>
  <c r="T186" i="5"/>
  <c r="T187" i="5"/>
  <c r="T188" i="5"/>
  <c r="U189" i="5" s="1"/>
  <c r="T189" i="5"/>
  <c r="U190" i="5" s="1"/>
  <c r="T190" i="5"/>
  <c r="U191" i="5" s="1"/>
  <c r="T191" i="5"/>
  <c r="U192" i="5" s="1"/>
  <c r="T192" i="5"/>
  <c r="U193" i="5" s="1"/>
  <c r="T193" i="5"/>
  <c r="U194" i="5" s="1"/>
  <c r="T194" i="5"/>
  <c r="U195" i="5" s="1"/>
  <c r="T195" i="5"/>
  <c r="U196" i="5" s="1"/>
  <c r="T196" i="5"/>
  <c r="T197" i="5"/>
  <c r="T198" i="5"/>
  <c r="T199" i="5"/>
  <c r="T200" i="5"/>
  <c r="T201" i="5"/>
  <c r="T202" i="5"/>
  <c r="T203" i="5"/>
  <c r="U202" i="5" s="1"/>
  <c r="T204" i="5"/>
  <c r="U204" i="5" s="1"/>
  <c r="T205" i="5"/>
  <c r="T206" i="5"/>
  <c r="U206" i="5" s="1"/>
  <c r="T207" i="5"/>
  <c r="U207" i="5" s="1"/>
  <c r="T208" i="5"/>
  <c r="T209" i="5"/>
  <c r="U209" i="5" s="1"/>
  <c r="T210" i="5"/>
  <c r="U210" i="5" s="1"/>
  <c r="T211" i="5"/>
  <c r="T212" i="5"/>
  <c r="U212" i="5" s="1"/>
  <c r="T213" i="5"/>
  <c r="U214" i="5" s="1"/>
  <c r="T214" i="5"/>
  <c r="U215" i="5" s="1"/>
  <c r="T215" i="5"/>
  <c r="U216" i="5" s="1"/>
  <c r="T216" i="5"/>
  <c r="U217" i="5" s="1"/>
  <c r="T217" i="5"/>
  <c r="U218" i="5" s="1"/>
  <c r="T218" i="5"/>
  <c r="U219" i="5" s="1"/>
  <c r="T219" i="5"/>
  <c r="U220" i="5" s="1"/>
  <c r="T220" i="5"/>
  <c r="T221" i="5"/>
  <c r="T222" i="5"/>
  <c r="T223" i="5"/>
  <c r="T224" i="5"/>
  <c r="T225" i="5"/>
  <c r="T226" i="5"/>
  <c r="T227" i="5"/>
  <c r="U226" i="5" s="1"/>
  <c r="T228" i="5"/>
  <c r="U228" i="5" s="1"/>
  <c r="T229" i="5"/>
  <c r="T230" i="5"/>
  <c r="U230" i="5" s="1"/>
  <c r="T231" i="5"/>
  <c r="U231" i="5" s="1"/>
  <c r="T232" i="5"/>
  <c r="T233" i="5"/>
  <c r="U233" i="5" s="1"/>
  <c r="T234" i="5"/>
  <c r="U234" i="5" s="1"/>
  <c r="T235" i="5"/>
  <c r="T236" i="5"/>
  <c r="T237" i="5"/>
  <c r="T238" i="5"/>
  <c r="T239" i="5"/>
  <c r="T240" i="5"/>
  <c r="T241" i="5"/>
  <c r="U242" i="5" s="1"/>
  <c r="T242" i="5"/>
  <c r="U243" i="5" s="1"/>
  <c r="T243" i="5"/>
  <c r="U244" i="5" s="1"/>
  <c r="T244" i="5"/>
  <c r="T245" i="5"/>
  <c r="T246" i="5"/>
  <c r="T247" i="5"/>
  <c r="T248" i="5"/>
  <c r="T249" i="5"/>
  <c r="T250" i="5"/>
  <c r="T251" i="5"/>
  <c r="U250" i="5" s="1"/>
  <c r="T252" i="5"/>
  <c r="U252" i="5" s="1"/>
  <c r="T253" i="5"/>
  <c r="T254" i="5"/>
  <c r="U254" i="5" s="1"/>
  <c r="T255" i="5"/>
  <c r="U255" i="5" s="1"/>
  <c r="T256" i="5"/>
  <c r="T257" i="5"/>
  <c r="U257" i="5" s="1"/>
  <c r="T258" i="5"/>
  <c r="U258" i="5" s="1"/>
  <c r="T259" i="5"/>
  <c r="T260" i="5"/>
  <c r="U260" i="5" s="1"/>
  <c r="T261" i="5"/>
  <c r="U262" i="5" s="1"/>
  <c r="T262" i="5"/>
  <c r="U263" i="5" s="1"/>
  <c r="T263" i="5"/>
  <c r="U264" i="5" s="1"/>
  <c r="T264" i="5"/>
  <c r="U265" i="5" s="1"/>
  <c r="T265" i="5"/>
  <c r="U266" i="5" s="1"/>
  <c r="T266" i="5"/>
  <c r="U267" i="5" s="1"/>
  <c r="T267" i="5"/>
  <c r="U268" i="5" s="1"/>
  <c r="T268" i="5"/>
  <c r="T269" i="5"/>
  <c r="T270" i="5"/>
  <c r="T271" i="5"/>
  <c r="T272" i="5"/>
  <c r="T273" i="5"/>
  <c r="T274" i="5"/>
  <c r="T275" i="5"/>
  <c r="U274" i="5" s="1"/>
  <c r="T276" i="5"/>
  <c r="U276" i="5" s="1"/>
  <c r="T277" i="5"/>
  <c r="T278" i="5"/>
  <c r="U278" i="5" s="1"/>
  <c r="T279" i="5"/>
  <c r="U280" i="5" s="1"/>
  <c r="T280" i="5"/>
  <c r="U281" i="5" s="1"/>
  <c r="T281" i="5"/>
  <c r="T282" i="5"/>
  <c r="U282" i="5" s="1"/>
  <c r="T283" i="5"/>
  <c r="T284" i="5"/>
  <c r="U284" i="5" s="1"/>
  <c r="T285" i="5"/>
  <c r="U286" i="5" s="1"/>
  <c r="T286" i="5"/>
  <c r="U287" i="5" s="1"/>
  <c r="T287" i="5"/>
  <c r="U288" i="5" s="1"/>
  <c r="T288" i="5"/>
  <c r="U289" i="5" s="1"/>
  <c r="T289" i="5"/>
  <c r="U290" i="5" s="1"/>
  <c r="T290" i="5"/>
  <c r="U291" i="5" s="1"/>
  <c r="T291" i="5"/>
  <c r="U292" i="5" s="1"/>
  <c r="T292" i="5"/>
  <c r="T293" i="5"/>
  <c r="T294" i="5"/>
  <c r="T295" i="5"/>
  <c r="T296" i="5"/>
  <c r="T297" i="5"/>
  <c r="T298" i="5"/>
  <c r="T299" i="5"/>
  <c r="U298" i="5" s="1"/>
  <c r="T300" i="5"/>
  <c r="U300" i="5" s="1"/>
  <c r="T301" i="5"/>
  <c r="T302" i="5"/>
  <c r="U302" i="5" s="1"/>
  <c r="T303" i="5"/>
  <c r="U303" i="5" s="1"/>
  <c r="T304" i="5"/>
  <c r="T305" i="5"/>
  <c r="U305" i="5" s="1"/>
  <c r="T306" i="5"/>
  <c r="U306" i="5" s="1"/>
  <c r="T307" i="5"/>
  <c r="T308" i="5"/>
  <c r="U308" i="5" s="1"/>
  <c r="T309" i="5"/>
  <c r="U309" i="5" s="1"/>
  <c r="T310" i="5"/>
  <c r="U310" i="5" s="1"/>
  <c r="T311" i="5"/>
  <c r="T312" i="5"/>
  <c r="U312" i="5" s="1"/>
  <c r="T313" i="5"/>
  <c r="U313" i="5" s="1"/>
  <c r="T314" i="5"/>
  <c r="T315" i="5"/>
  <c r="U315" i="5" s="1"/>
  <c r="T316" i="5"/>
  <c r="T317" i="5"/>
  <c r="T318" i="5"/>
  <c r="T319" i="5"/>
  <c r="T320" i="5"/>
  <c r="T321" i="5"/>
  <c r="T322" i="5"/>
  <c r="T323" i="5"/>
  <c r="U322" i="5" s="1"/>
  <c r="T324" i="5"/>
  <c r="U324" i="5" s="1"/>
  <c r="T325" i="5"/>
  <c r="T326" i="5"/>
  <c r="U326" i="5" s="1"/>
  <c r="T327" i="5"/>
  <c r="U327" i="5" s="1"/>
  <c r="T328" i="5"/>
  <c r="T329" i="5"/>
  <c r="U329" i="5" s="1"/>
  <c r="T330" i="5"/>
  <c r="U330" i="5" s="1"/>
  <c r="T331" i="5"/>
  <c r="T332" i="5"/>
  <c r="U333" i="5" s="1"/>
  <c r="T333" i="5"/>
  <c r="U334" i="5" s="1"/>
  <c r="T334" i="5"/>
  <c r="U335" i="5" s="1"/>
  <c r="T335" i="5"/>
  <c r="U336" i="5" s="1"/>
  <c r="T336" i="5"/>
  <c r="U337" i="5" s="1"/>
  <c r="T337" i="5"/>
  <c r="U338" i="5" s="1"/>
  <c r="T338" i="5"/>
  <c r="U339" i="5" s="1"/>
  <c r="T339" i="5"/>
  <c r="U340" i="5" s="1"/>
  <c r="T340" i="5"/>
  <c r="T341" i="5"/>
  <c r="T342" i="5"/>
  <c r="T343" i="5"/>
  <c r="T344" i="5"/>
  <c r="T345" i="5"/>
  <c r="T346" i="5"/>
  <c r="T347" i="5"/>
  <c r="U346" i="5" s="1"/>
  <c r="T348" i="5"/>
  <c r="U348" i="5" s="1"/>
  <c r="T349" i="5"/>
  <c r="T350" i="5"/>
  <c r="U350" i="5" s="1"/>
  <c r="T351" i="5"/>
  <c r="U351" i="5" s="1"/>
  <c r="T352" i="5"/>
  <c r="T353" i="5"/>
  <c r="U353" i="5" s="1"/>
  <c r="T354" i="5"/>
  <c r="T355" i="5"/>
  <c r="T356" i="5"/>
  <c r="T357" i="5"/>
  <c r="T358" i="5"/>
  <c r="U359" i="5" s="1"/>
  <c r="T359" i="5"/>
  <c r="U360" i="5" s="1"/>
  <c r="T360" i="5"/>
  <c r="U361" i="5" s="1"/>
  <c r="T361" i="5"/>
  <c r="U362" i="5" s="1"/>
  <c r="T362" i="5"/>
  <c r="U363" i="5" s="1"/>
  <c r="T363" i="5"/>
  <c r="U364" i="5" s="1"/>
  <c r="T364" i="5"/>
  <c r="T365" i="5"/>
  <c r="T366" i="5"/>
  <c r="T367" i="5"/>
  <c r="T368" i="5"/>
  <c r="T369" i="5"/>
  <c r="T370" i="5"/>
  <c r="T371" i="5"/>
  <c r="U370" i="5" s="1"/>
  <c r="T372" i="5"/>
  <c r="U372" i="5" s="1"/>
  <c r="T373" i="5"/>
  <c r="T374" i="5"/>
  <c r="U374" i="5" s="1"/>
  <c r="T375" i="5"/>
  <c r="U375" i="5" s="1"/>
  <c r="T376" i="5"/>
  <c r="U376" i="5" s="1"/>
  <c r="T377" i="5"/>
  <c r="U377" i="5" s="1"/>
  <c r="T378" i="5"/>
  <c r="U378" i="5" s="1"/>
  <c r="T379" i="5"/>
  <c r="T380" i="5"/>
  <c r="U380" i="5" s="1"/>
  <c r="T381" i="5"/>
  <c r="U382" i="5" s="1"/>
  <c r="T382" i="5"/>
  <c r="U383" i="5" s="1"/>
  <c r="T383" i="5"/>
  <c r="U384" i="5" s="1"/>
  <c r="T384" i="5"/>
  <c r="U385" i="5" s="1"/>
  <c r="T385" i="5"/>
  <c r="T3" i="5"/>
  <c r="U4" i="5" s="1"/>
  <c r="T2" i="5"/>
  <c r="U5" i="5"/>
  <c r="U6" i="5"/>
  <c r="U7" i="5"/>
  <c r="U8" i="5"/>
  <c r="U9" i="5"/>
  <c r="U13" i="5"/>
  <c r="U29" i="5"/>
  <c r="U30" i="5"/>
  <c r="U31" i="5"/>
  <c r="U32" i="5"/>
  <c r="U33" i="5"/>
  <c r="U37" i="5"/>
  <c r="U45" i="5"/>
  <c r="U46" i="5"/>
  <c r="U47" i="5"/>
  <c r="U53" i="5"/>
  <c r="U54" i="5"/>
  <c r="U55" i="5"/>
  <c r="U56" i="5"/>
  <c r="U57" i="5"/>
  <c r="U61" i="5"/>
  <c r="U77" i="5"/>
  <c r="U78" i="5"/>
  <c r="U79" i="5"/>
  <c r="U80" i="5"/>
  <c r="U81" i="5"/>
  <c r="U85" i="5"/>
  <c r="U101" i="5"/>
  <c r="U102" i="5"/>
  <c r="U103" i="5"/>
  <c r="U104" i="5"/>
  <c r="U105" i="5"/>
  <c r="U125" i="5"/>
  <c r="U126" i="5"/>
  <c r="U127" i="5"/>
  <c r="U128" i="5"/>
  <c r="U129" i="5"/>
  <c r="U133" i="5"/>
  <c r="U149" i="5"/>
  <c r="U150" i="5"/>
  <c r="U151" i="5"/>
  <c r="U152" i="5"/>
  <c r="U153" i="5"/>
  <c r="U157" i="5"/>
  <c r="U164" i="5"/>
  <c r="U165" i="5"/>
  <c r="U166" i="5"/>
  <c r="U173" i="5"/>
  <c r="U174" i="5"/>
  <c r="U175" i="5"/>
  <c r="U176" i="5"/>
  <c r="U177" i="5"/>
  <c r="U181" i="5"/>
  <c r="U197" i="5"/>
  <c r="U198" i="5"/>
  <c r="U199" i="5"/>
  <c r="U200" i="5"/>
  <c r="U201" i="5"/>
  <c r="U205" i="5"/>
  <c r="U221" i="5"/>
  <c r="U222" i="5"/>
  <c r="U223" i="5"/>
  <c r="U224" i="5"/>
  <c r="U225" i="5"/>
  <c r="U229" i="5"/>
  <c r="U236" i="5"/>
  <c r="U237" i="5"/>
  <c r="U238" i="5"/>
  <c r="U239" i="5"/>
  <c r="U240" i="5"/>
  <c r="U241" i="5"/>
  <c r="U245" i="5"/>
  <c r="U246" i="5"/>
  <c r="U247" i="5"/>
  <c r="U248" i="5"/>
  <c r="U249" i="5"/>
  <c r="U253" i="5"/>
  <c r="U269" i="5"/>
  <c r="U270" i="5"/>
  <c r="U271" i="5"/>
  <c r="U272" i="5"/>
  <c r="U273" i="5"/>
  <c r="U277" i="5"/>
  <c r="U293" i="5"/>
  <c r="U294" i="5"/>
  <c r="U295" i="5"/>
  <c r="U296" i="5"/>
  <c r="U297" i="5"/>
  <c r="U301" i="5"/>
  <c r="U316" i="5"/>
  <c r="U317" i="5"/>
  <c r="U318" i="5"/>
  <c r="U319" i="5"/>
  <c r="U320" i="5"/>
  <c r="U321" i="5"/>
  <c r="U325" i="5"/>
  <c r="U341" i="5"/>
  <c r="U342" i="5"/>
  <c r="U343" i="5"/>
  <c r="U344" i="5"/>
  <c r="U345" i="5"/>
  <c r="U349" i="5"/>
  <c r="U356" i="5"/>
  <c r="U357" i="5"/>
  <c r="U358" i="5"/>
  <c r="U365" i="5"/>
  <c r="U366" i="5"/>
  <c r="U367" i="5"/>
  <c r="U368" i="5"/>
  <c r="U369" i="5"/>
  <c r="U373" i="5"/>
  <c r="U3" i="5"/>
  <c r="U2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" i="5"/>
  <c r="S2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" i="5"/>
  <c r="R2" i="5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" i="4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1" i="3"/>
  <c r="C1" i="3" s="1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  <c r="U124" i="5" l="1"/>
  <c r="U314" i="5"/>
  <c r="U311" i="5"/>
  <c r="U355" i="5"/>
  <c r="U331" i="5"/>
  <c r="U307" i="5"/>
  <c r="U283" i="5"/>
  <c r="U259" i="5"/>
  <c r="U235" i="5"/>
  <c r="U211" i="5"/>
  <c r="U44" i="5"/>
  <c r="U354" i="5"/>
  <c r="U163" i="5"/>
  <c r="U115" i="5"/>
  <c r="U381" i="5"/>
  <c r="U188" i="5"/>
  <c r="U261" i="5"/>
  <c r="U116" i="5"/>
  <c r="U19" i="5"/>
  <c r="U43" i="5"/>
  <c r="U66" i="5"/>
  <c r="U332" i="5"/>
  <c r="U20" i="5"/>
  <c r="U138" i="5"/>
  <c r="U114" i="5"/>
  <c r="U68" i="5"/>
  <c r="U187" i="5"/>
  <c r="U213" i="5"/>
  <c r="U379" i="5"/>
  <c r="U67" i="5"/>
  <c r="U42" i="5"/>
  <c r="U91" i="5"/>
  <c r="U90" i="5"/>
  <c r="U285" i="5"/>
  <c r="U139" i="5"/>
  <c r="U162" i="5"/>
  <c r="U185" i="5"/>
  <c r="U137" i="5"/>
  <c r="U113" i="5"/>
  <c r="U89" i="5"/>
  <c r="U65" i="5"/>
  <c r="U41" i="5"/>
  <c r="U352" i="5"/>
  <c r="U328" i="5"/>
  <c r="U304" i="5"/>
  <c r="U256" i="5"/>
  <c r="U232" i="5"/>
  <c r="U208" i="5"/>
  <c r="U279" i="5"/>
  <c r="U180" i="5"/>
  <c r="U108" i="5"/>
  <c r="U371" i="5"/>
  <c r="U347" i="5"/>
  <c r="U323" i="5"/>
  <c r="U299" i="5"/>
  <c r="U275" i="5"/>
  <c r="U251" i="5"/>
  <c r="U227" i="5"/>
  <c r="U203" i="5"/>
  <c r="U179" i="5"/>
  <c r="U155" i="5"/>
  <c r="U131" i="5"/>
  <c r="U107" i="5"/>
  <c r="U83" i="5"/>
  <c r="U59" i="5"/>
  <c r="U35" i="5"/>
  <c r="U11" i="5"/>
  <c r="U132" i="5"/>
  <c r="U84" i="5"/>
  <c r="C40" i="4"/>
  <c r="E41" i="4" s="1"/>
  <c r="C25" i="4"/>
  <c r="E26" i="4" s="1"/>
  <c r="E1" i="4"/>
  <c r="D1" i="4"/>
  <c r="F1" i="3"/>
  <c r="C29" i="4"/>
  <c r="C14" i="4"/>
  <c r="E1" i="3"/>
  <c r="C31" i="4"/>
  <c r="D1" i="3"/>
  <c r="C16" i="4"/>
  <c r="C37" i="4"/>
  <c r="E38" i="4" s="1"/>
  <c r="C26" i="4"/>
  <c r="C13" i="4"/>
  <c r="C12" i="4"/>
  <c r="E13" i="4" s="1"/>
  <c r="C9" i="4"/>
  <c r="C23" i="4"/>
  <c r="C19" i="4"/>
  <c r="C2" i="4"/>
  <c r="C20" i="4"/>
  <c r="C24" i="4"/>
  <c r="C22" i="4"/>
  <c r="C36" i="4"/>
  <c r="E37" i="4" s="1"/>
  <c r="C30" i="4"/>
  <c r="C10" i="4"/>
  <c r="E11" i="4" s="1"/>
  <c r="C32" i="4"/>
  <c r="E33" i="4" s="1"/>
  <c r="C35" i="4"/>
  <c r="E36" i="4" s="1"/>
  <c r="C38" i="4"/>
  <c r="C15" i="4"/>
  <c r="C39" i="4"/>
  <c r="C18" i="4"/>
  <c r="C21" i="4"/>
  <c r="C7" i="4"/>
  <c r="C3" i="4"/>
  <c r="C27" i="4"/>
  <c r="C5" i="4"/>
  <c r="C8" i="4"/>
  <c r="C4" i="4"/>
  <c r="C28" i="4"/>
  <c r="C34" i="4"/>
  <c r="C33" i="4"/>
  <c r="C17" i="4"/>
  <c r="C11" i="4"/>
  <c r="E12" i="4" s="1"/>
  <c r="C6" i="4"/>
  <c r="E7" i="4" s="1"/>
  <c r="C41" i="4"/>
  <c r="E14" i="3"/>
  <c r="E38" i="3"/>
  <c r="E41" i="3"/>
  <c r="E39" i="3"/>
  <c r="E23" i="3"/>
  <c r="E22" i="3"/>
  <c r="E37" i="3"/>
  <c r="E18" i="3"/>
  <c r="E16" i="3"/>
  <c r="E13" i="3"/>
  <c r="E33" i="3"/>
  <c r="E8" i="3"/>
  <c r="E7" i="3"/>
  <c r="E29" i="3"/>
  <c r="E36" i="3"/>
  <c r="E32" i="3"/>
  <c r="E31" i="3"/>
  <c r="E6" i="3"/>
  <c r="E3" i="3"/>
  <c r="E25" i="3"/>
  <c r="E24" i="3"/>
  <c r="E21" i="3"/>
  <c r="E19" i="3"/>
  <c r="E17" i="3"/>
  <c r="E40" i="3"/>
  <c r="E15" i="3"/>
  <c r="E12" i="3"/>
  <c r="E9" i="3"/>
  <c r="E4" i="3"/>
  <c r="E27" i="3"/>
  <c r="E30" i="3"/>
  <c r="E28" i="3"/>
  <c r="E35" i="3"/>
  <c r="E11" i="3"/>
  <c r="E34" i="3"/>
  <c r="E10" i="3"/>
  <c r="E5" i="3"/>
  <c r="E26" i="3"/>
  <c r="E20" i="3"/>
  <c r="E2" i="3"/>
  <c r="C41" i="3"/>
  <c r="C25" i="3"/>
  <c r="C38" i="3"/>
  <c r="C39" i="3"/>
  <c r="C36" i="3"/>
  <c r="C12" i="3"/>
  <c r="C35" i="3"/>
  <c r="C37" i="3"/>
  <c r="C29" i="3"/>
  <c r="C10" i="3"/>
  <c r="C11" i="3"/>
  <c r="C40" i="3"/>
  <c r="C18" i="3"/>
  <c r="C34" i="3"/>
  <c r="C22" i="3"/>
  <c r="C17" i="3"/>
  <c r="C21" i="3"/>
  <c r="C15" i="3"/>
  <c r="C16" i="3"/>
  <c r="C14" i="3"/>
  <c r="C13" i="3"/>
  <c r="C26" i="3"/>
  <c r="C20" i="3"/>
  <c r="C24" i="3"/>
  <c r="C23" i="3"/>
  <c r="C9" i="3"/>
  <c r="C8" i="3"/>
  <c r="C33" i="3"/>
  <c r="C32" i="3"/>
  <c r="C31" i="3"/>
  <c r="C7" i="3"/>
  <c r="C30" i="3"/>
  <c r="C6" i="3"/>
  <c r="C28" i="3"/>
  <c r="C5" i="3"/>
  <c r="C4" i="3"/>
  <c r="C27" i="3"/>
  <c r="C19" i="3"/>
  <c r="C3" i="3"/>
  <c r="C2" i="3"/>
  <c r="I38" i="2"/>
  <c r="I14" i="2"/>
  <c r="I16" i="2"/>
  <c r="I40" i="2"/>
  <c r="I32" i="2"/>
  <c r="I22" i="2"/>
  <c r="I23" i="2"/>
  <c r="I33" i="2"/>
  <c r="I4" i="2"/>
  <c r="I21" i="2"/>
  <c r="I29" i="2"/>
  <c r="I6" i="2"/>
  <c r="I8" i="2"/>
  <c r="I25" i="2"/>
  <c r="I26" i="2"/>
  <c r="I7" i="2"/>
  <c r="I9" i="2"/>
  <c r="I30" i="2"/>
  <c r="I24" i="2"/>
  <c r="I5" i="2"/>
  <c r="I20" i="2"/>
  <c r="I19" i="2"/>
  <c r="I2" i="2"/>
  <c r="I18" i="2"/>
  <c r="I17" i="2"/>
  <c r="I28" i="2"/>
  <c r="I39" i="2"/>
  <c r="I15" i="2"/>
  <c r="I37" i="2"/>
  <c r="I35" i="2"/>
  <c r="I11" i="2"/>
  <c r="I12" i="2"/>
  <c r="I34" i="2"/>
  <c r="I10" i="2"/>
  <c r="I3" i="2"/>
  <c r="I36" i="2"/>
  <c r="I31" i="2"/>
  <c r="I27" i="2"/>
  <c r="I13" i="2"/>
  <c r="E18" i="2"/>
  <c r="E20" i="2"/>
  <c r="E25" i="2"/>
  <c r="E24" i="2"/>
  <c r="E27" i="2"/>
  <c r="E23" i="2"/>
  <c r="E3" i="2"/>
  <c r="E22" i="2"/>
  <c r="E21" i="2"/>
  <c r="E19" i="2"/>
  <c r="E39" i="2"/>
  <c r="D36" i="2"/>
  <c r="D35" i="2"/>
  <c r="D11" i="2"/>
  <c r="E37" i="2"/>
  <c r="E33" i="2"/>
  <c r="E32" i="2"/>
  <c r="E8" i="2"/>
  <c r="E14" i="2"/>
  <c r="D12" i="2"/>
  <c r="E31" i="2"/>
  <c r="E7" i="2"/>
  <c r="E16" i="2"/>
  <c r="E34" i="2"/>
  <c r="E30" i="2"/>
  <c r="E6" i="2"/>
  <c r="E17" i="2"/>
  <c r="E38" i="2"/>
  <c r="E29" i="2"/>
  <c r="E5" i="2"/>
  <c r="E15" i="2"/>
  <c r="E13" i="2"/>
  <c r="E10" i="2"/>
  <c r="E28" i="2"/>
  <c r="E4" i="2"/>
  <c r="E40" i="2"/>
  <c r="E9" i="2"/>
  <c r="E2" i="2"/>
  <c r="D26" i="2"/>
  <c r="E12" i="2"/>
  <c r="E36" i="2"/>
  <c r="E35" i="2"/>
  <c r="E11" i="2"/>
  <c r="E26" i="2"/>
  <c r="D33" i="2"/>
  <c r="D8" i="2"/>
  <c r="D28" i="2"/>
  <c r="D25" i="2"/>
  <c r="D10" i="2"/>
  <c r="D32" i="2"/>
  <c r="D34" i="2"/>
  <c r="D21" i="2"/>
  <c r="D9" i="2"/>
  <c r="D22" i="2"/>
  <c r="D19" i="2"/>
  <c r="D23" i="2"/>
  <c r="D20" i="2"/>
  <c r="D2" i="2"/>
  <c r="D24" i="2"/>
  <c r="D15" i="2"/>
  <c r="D38" i="2"/>
  <c r="D14" i="2"/>
  <c r="D39" i="2"/>
  <c r="D37" i="2"/>
  <c r="D13" i="2"/>
  <c r="D18" i="2"/>
  <c r="D1" i="2"/>
  <c r="D17" i="2"/>
  <c r="D40" i="2"/>
  <c r="D16" i="2"/>
  <c r="D7" i="2"/>
  <c r="D30" i="2"/>
  <c r="D5" i="2"/>
  <c r="D31" i="2"/>
  <c r="D6" i="2"/>
  <c r="D29" i="2"/>
  <c r="D4" i="2"/>
  <c r="D27" i="2"/>
  <c r="D3" i="2"/>
  <c r="E1" i="2"/>
  <c r="E14" i="4" l="1"/>
  <c r="E18" i="4"/>
  <c r="E25" i="4"/>
  <c r="E34" i="4"/>
  <c r="E4" i="4"/>
  <c r="E2" i="4"/>
  <c r="E3" i="4"/>
  <c r="E24" i="4"/>
  <c r="E29" i="4"/>
  <c r="E9" i="4"/>
  <c r="E8" i="4"/>
  <c r="E32" i="4"/>
  <c r="E27" i="4"/>
  <c r="E28" i="4"/>
  <c r="E22" i="4"/>
  <c r="E23" i="4"/>
  <c r="E21" i="4"/>
  <c r="E19" i="4"/>
  <c r="E15" i="4"/>
  <c r="E20" i="4"/>
  <c r="E10" i="4"/>
  <c r="E5" i="4"/>
  <c r="E6" i="4"/>
  <c r="E40" i="4"/>
  <c r="E30" i="4"/>
  <c r="E31" i="4"/>
  <c r="E17" i="4"/>
  <c r="E16" i="4"/>
  <c r="E35" i="4"/>
  <c r="E39" i="4"/>
  <c r="D41" i="4"/>
  <c r="D23" i="4"/>
  <c r="D36" i="4"/>
  <c r="D13" i="4"/>
  <c r="D12" i="4"/>
  <c r="D19" i="4"/>
  <c r="D16" i="4"/>
  <c r="D33" i="4"/>
  <c r="D20" i="4"/>
  <c r="D18" i="4"/>
  <c r="D7" i="4"/>
  <c r="D29" i="4"/>
  <c r="D39" i="4"/>
  <c r="D11" i="4"/>
  <c r="D10" i="4"/>
  <c r="D31" i="4"/>
  <c r="D9" i="4"/>
  <c r="D14" i="4"/>
  <c r="D37" i="4"/>
  <c r="D6" i="4"/>
  <c r="D21" i="4"/>
  <c r="D32" i="4"/>
  <c r="D28" i="4"/>
  <c r="D26" i="4"/>
  <c r="D15" i="4"/>
  <c r="D24" i="4"/>
  <c r="D25" i="4"/>
  <c r="D5" i="4"/>
  <c r="D2" i="4"/>
  <c r="D4" i="4"/>
  <c r="D30" i="4"/>
  <c r="D8" i="4"/>
  <c r="D34" i="4"/>
  <c r="D35" i="4"/>
  <c r="D17" i="4"/>
  <c r="D22" i="4"/>
  <c r="D38" i="4"/>
  <c r="D27" i="4"/>
  <c r="D40" i="4"/>
  <c r="D3" i="4"/>
  <c r="F37" i="3"/>
  <c r="F26" i="3"/>
  <c r="F22" i="3"/>
  <c r="F33" i="3"/>
  <c r="F4" i="3"/>
  <c r="F27" i="3"/>
  <c r="D38" i="3"/>
  <c r="F25" i="3"/>
  <c r="F7" i="3"/>
  <c r="F18" i="3"/>
  <c r="F20" i="3"/>
  <c r="F32" i="3"/>
  <c r="F13" i="3"/>
  <c r="F38" i="3"/>
  <c r="F10" i="3"/>
  <c r="F39" i="3"/>
  <c r="F41" i="3"/>
  <c r="F40" i="3"/>
  <c r="F3" i="3"/>
  <c r="F21" i="3"/>
  <c r="F6" i="3"/>
  <c r="F34" i="3"/>
  <c r="F12" i="3"/>
  <c r="F14" i="3"/>
  <c r="F15" i="3"/>
  <c r="F16" i="3"/>
  <c r="F11" i="3"/>
  <c r="F36" i="3"/>
  <c r="F17" i="3"/>
  <c r="F9" i="3"/>
  <c r="F29" i="3"/>
  <c r="F19" i="3"/>
  <c r="F8" i="3"/>
  <c r="F31" i="3"/>
  <c r="F35" i="3"/>
  <c r="F28" i="3"/>
  <c r="F23" i="3"/>
  <c r="F30" i="3"/>
  <c r="F5" i="3"/>
  <c r="F24" i="3"/>
  <c r="F2" i="3"/>
  <c r="D21" i="3"/>
  <c r="D41" i="3"/>
  <c r="D36" i="3"/>
  <c r="D35" i="3"/>
  <c r="D25" i="3"/>
  <c r="D29" i="3"/>
  <c r="D17" i="3"/>
  <c r="D4" i="3"/>
  <c r="D33" i="3"/>
  <c r="D34" i="3"/>
  <c r="D37" i="3"/>
  <c r="D10" i="3"/>
  <c r="D7" i="3"/>
  <c r="D11" i="3"/>
  <c r="D31" i="3"/>
  <c r="D8" i="3"/>
  <c r="D39" i="3"/>
  <c r="D32" i="3"/>
  <c r="D40" i="3"/>
  <c r="D9" i="3"/>
  <c r="D15" i="3"/>
  <c r="D27" i="3"/>
  <c r="D16" i="3"/>
  <c r="D13" i="3"/>
  <c r="D12" i="3"/>
  <c r="D14" i="3"/>
  <c r="D2" i="3"/>
  <c r="D3" i="3"/>
  <c r="D22" i="3"/>
  <c r="D18" i="3"/>
  <c r="D20" i="3"/>
  <c r="D23" i="3"/>
  <c r="D28" i="3"/>
  <c r="D19" i="3"/>
  <c r="D24" i="3"/>
  <c r="D5" i="3"/>
  <c r="D30" i="3"/>
  <c r="D6" i="3"/>
  <c r="D26" i="3"/>
  <c r="F8" i="2"/>
  <c r="G8" i="2" s="1"/>
  <c r="H8" i="2" s="1"/>
  <c r="J2" i="2"/>
  <c r="F37" i="2"/>
  <c r="G37" i="2" s="1"/>
  <c r="H37" i="2" s="1"/>
  <c r="F15" i="2"/>
  <c r="G15" i="2" s="1"/>
  <c r="H15" i="2" s="1"/>
  <c r="F39" i="2"/>
  <c r="G39" i="2" s="1"/>
  <c r="H39" i="2" s="1"/>
  <c r="F33" i="2"/>
  <c r="G33" i="2" s="1"/>
  <c r="H33" i="2" s="1"/>
  <c r="F40" i="2"/>
  <c r="G40" i="2" s="1"/>
  <c r="H40" i="2" s="1"/>
  <c r="F13" i="2"/>
  <c r="G13" i="2" s="1"/>
  <c r="H13" i="2" s="1"/>
  <c r="F36" i="2"/>
  <c r="G36" i="2" s="1"/>
  <c r="H36" i="2" s="1"/>
  <c r="F25" i="2"/>
  <c r="G25" i="2" s="1"/>
  <c r="H25" i="2" s="1"/>
  <c r="F38" i="2"/>
  <c r="G38" i="2" s="1"/>
  <c r="H38" i="2" s="1"/>
  <c r="F20" i="2"/>
  <c r="G20" i="2" s="1"/>
  <c r="H20" i="2" s="1"/>
  <c r="F18" i="2"/>
  <c r="G18" i="2" s="1"/>
  <c r="H18" i="2" s="1"/>
  <c r="F24" i="2"/>
  <c r="G24" i="2" s="1"/>
  <c r="H24" i="2" s="1"/>
  <c r="F35" i="2"/>
  <c r="G35" i="2" s="1"/>
  <c r="H35" i="2" s="1"/>
  <c r="F11" i="2"/>
  <c r="G11" i="2" s="1"/>
  <c r="H11" i="2" s="1"/>
  <c r="F28" i="2"/>
  <c r="G28" i="2" s="1"/>
  <c r="H28" i="2" s="1"/>
  <c r="F7" i="2"/>
  <c r="G7" i="2" s="1"/>
  <c r="H7" i="2" s="1"/>
  <c r="F27" i="2"/>
  <c r="G27" i="2" s="1"/>
  <c r="H27" i="2" s="1"/>
  <c r="F23" i="2"/>
  <c r="G23" i="2" s="1"/>
  <c r="H23" i="2" s="1"/>
  <c r="F3" i="2"/>
  <c r="G3" i="2" s="1"/>
  <c r="H3" i="2" s="1"/>
  <c r="F5" i="2"/>
  <c r="G5" i="2" s="1"/>
  <c r="F22" i="2"/>
  <c r="G22" i="2" s="1"/>
  <c r="F31" i="2"/>
  <c r="G31" i="2" s="1"/>
  <c r="F32" i="2"/>
  <c r="G32" i="2" s="1"/>
  <c r="F10" i="2"/>
  <c r="G10" i="2" s="1"/>
  <c r="F19" i="2"/>
  <c r="G19" i="2" s="1"/>
  <c r="F21" i="2"/>
  <c r="G21" i="2" s="1"/>
  <c r="F6" i="2"/>
  <c r="G6" i="2" s="1"/>
  <c r="F34" i="2"/>
  <c r="G34" i="2" s="1"/>
  <c r="F30" i="2"/>
  <c r="G30" i="2" s="1"/>
  <c r="F16" i="2"/>
  <c r="G16" i="2" s="1"/>
  <c r="F17" i="2"/>
  <c r="G17" i="2" s="1"/>
  <c r="F12" i="2"/>
  <c r="G12" i="2" s="1"/>
  <c r="F14" i="2"/>
  <c r="G14" i="2" s="1"/>
  <c r="F2" i="2"/>
  <c r="G2" i="2" s="1"/>
  <c r="F4" i="2"/>
  <c r="G4" i="2" s="1"/>
  <c r="F9" i="2"/>
  <c r="G9" i="2" s="1"/>
  <c r="F29" i="2"/>
  <c r="G29" i="2" s="1"/>
  <c r="F1" i="2"/>
  <c r="G1" i="2" s="1"/>
  <c r="F26" i="2"/>
  <c r="G26" i="2" s="1"/>
  <c r="H22" i="2" l="1"/>
  <c r="H10" i="2"/>
  <c r="H26" i="2"/>
  <c r="H4" i="2"/>
  <c r="H5" i="2"/>
  <c r="H14" i="2"/>
  <c r="H19" i="2"/>
  <c r="H31" i="2"/>
  <c r="H17" i="2"/>
  <c r="H21" i="2"/>
  <c r="H12" i="2"/>
  <c r="H32" i="2"/>
  <c r="H9" i="2"/>
  <c r="H16" i="2"/>
  <c r="H30" i="2"/>
  <c r="H6" i="2"/>
  <c r="H29" i="2"/>
  <c r="H2" i="2"/>
  <c r="H34" i="2"/>
  <c r="J36" i="2" s="1"/>
  <c r="K36" i="2" s="1"/>
  <c r="H1" i="2"/>
  <c r="K1" i="2" s="1"/>
  <c r="J39" i="2" l="1"/>
  <c r="K39" i="2" s="1"/>
  <c r="J40" i="2"/>
  <c r="K40" i="2" s="1"/>
  <c r="J8" i="2"/>
  <c r="K8" i="2" s="1"/>
  <c r="J7" i="2"/>
  <c r="K7" i="2" s="1"/>
  <c r="J35" i="2"/>
  <c r="K35" i="2" s="1"/>
  <c r="J25" i="2"/>
  <c r="K25" i="2" s="1"/>
  <c r="J13" i="2"/>
  <c r="K13" i="2" s="1"/>
  <c r="J38" i="2"/>
  <c r="K38" i="2" s="1"/>
  <c r="J37" i="2"/>
  <c r="K37" i="2" s="1"/>
  <c r="L39" i="2" l="1"/>
  <c r="M39" i="2" s="1"/>
  <c r="L40" i="2"/>
  <c r="M40" i="2" s="1"/>
  <c r="L38" i="2"/>
  <c r="M38" i="2" s="1"/>
  <c r="L36" i="2"/>
  <c r="M36" i="2" s="1"/>
  <c r="L37" i="2"/>
  <c r="M37" i="2" s="1"/>
  <c r="J33" i="2"/>
  <c r="K33" i="2" s="1"/>
  <c r="J29" i="2"/>
  <c r="K29" i="2" s="1"/>
  <c r="J15" i="2"/>
  <c r="K15" i="2" s="1"/>
  <c r="J18" i="2"/>
  <c r="K18" i="2" s="1"/>
  <c r="J34" i="2"/>
  <c r="K34" i="2" s="1"/>
  <c r="L35" i="2" s="1"/>
  <c r="M35" i="2" s="1"/>
  <c r="J28" i="2"/>
  <c r="K28" i="2" s="1"/>
  <c r="J12" i="2"/>
  <c r="K12" i="2" s="1"/>
  <c r="J24" i="2"/>
  <c r="K24" i="2" s="1"/>
  <c r="J32" i="2"/>
  <c r="K32" i="2" s="1"/>
  <c r="J11" i="2"/>
  <c r="K11" i="2" s="1"/>
  <c r="J6" i="2"/>
  <c r="K6" i="2" s="1"/>
  <c r="L7" i="2" s="1"/>
  <c r="M7" i="2" s="1"/>
  <c r="J21" i="2"/>
  <c r="K21" i="2" s="1"/>
  <c r="J30" i="2"/>
  <c r="K30" i="2" s="1"/>
  <c r="J31" i="2"/>
  <c r="K31" i="2" s="1"/>
  <c r="J26" i="2"/>
  <c r="K26" i="2" s="1"/>
  <c r="J20" i="2"/>
  <c r="K20" i="2" s="1"/>
  <c r="J17" i="2"/>
  <c r="K17" i="2" s="1"/>
  <c r="J23" i="2"/>
  <c r="K23" i="2" s="1"/>
  <c r="J9" i="2"/>
  <c r="K9" i="2" s="1"/>
  <c r="L8" i="2" s="1"/>
  <c r="M8" i="2" s="1"/>
  <c r="J27" i="2"/>
  <c r="K27" i="2" s="1"/>
  <c r="J22" i="2"/>
  <c r="K22" i="2" s="1"/>
  <c r="J19" i="2"/>
  <c r="K19" i="2" s="1"/>
  <c r="J4" i="2"/>
  <c r="K4" i="2" s="1"/>
  <c r="J5" i="2"/>
  <c r="K5" i="2" s="1"/>
  <c r="J16" i="2"/>
  <c r="K16" i="2" s="1"/>
  <c r="J14" i="2"/>
  <c r="K14" i="2" s="1"/>
  <c r="J3" i="2"/>
  <c r="J10" i="2"/>
  <c r="K10" i="2" s="1"/>
  <c r="K2" i="2"/>
  <c r="L18" i="2" l="1"/>
  <c r="M18" i="2" s="1"/>
  <c r="L13" i="2"/>
  <c r="M13" i="2" s="1"/>
  <c r="L33" i="2"/>
  <c r="M33" i="2" s="1"/>
  <c r="L32" i="2"/>
  <c r="M32" i="2" s="1"/>
  <c r="L14" i="2"/>
  <c r="M14" i="2" s="1"/>
  <c r="L12" i="2"/>
  <c r="M12" i="2" s="1"/>
  <c r="L21" i="2"/>
  <c r="M21" i="2" s="1"/>
  <c r="L22" i="2"/>
  <c r="M22" i="2" s="1"/>
  <c r="L27" i="2"/>
  <c r="M27" i="2" s="1"/>
  <c r="L29" i="2"/>
  <c r="M29" i="2" s="1"/>
  <c r="L17" i="2"/>
  <c r="M17" i="2" s="1"/>
  <c r="L31" i="2"/>
  <c r="M31" i="2" s="1"/>
  <c r="L19" i="2"/>
  <c r="M19" i="2" s="1"/>
  <c r="L20" i="2"/>
  <c r="M20" i="2" s="1"/>
  <c r="L30" i="2"/>
  <c r="M30" i="2" s="1"/>
  <c r="L5" i="2"/>
  <c r="M5" i="2" s="1"/>
  <c r="L23" i="2"/>
  <c r="M23" i="2" s="1"/>
  <c r="L25" i="2"/>
  <c r="M25" i="2" s="1"/>
  <c r="L16" i="2"/>
  <c r="M16" i="2" s="1"/>
  <c r="L34" i="2"/>
  <c r="M34" i="2" s="1"/>
  <c r="L28" i="2"/>
  <c r="M28" i="2" s="1"/>
  <c r="L11" i="2"/>
  <c r="M11" i="2" s="1"/>
  <c r="L15" i="2"/>
  <c r="M15" i="2" s="1"/>
  <c r="L6" i="2"/>
  <c r="M6" i="2" s="1"/>
  <c r="L10" i="2"/>
  <c r="M10" i="2" s="1"/>
  <c r="L9" i="2"/>
  <c r="M9" i="2" s="1"/>
  <c r="L24" i="2"/>
  <c r="M24" i="2" s="1"/>
  <c r="L26" i="2"/>
  <c r="M26" i="2" s="1"/>
  <c r="K3" i="2"/>
  <c r="L3" i="2" s="1"/>
  <c r="M3" i="2" s="1"/>
  <c r="L2" i="2" l="1"/>
  <c r="M2" i="2" s="1"/>
  <c r="L4" i="2"/>
  <c r="M4" i="2" s="1"/>
</calcChain>
</file>

<file path=xl/sharedStrings.xml><?xml version="1.0" encoding="utf-8"?>
<sst xmlns="http://schemas.openxmlformats.org/spreadsheetml/2006/main" count="36" uniqueCount="20">
  <si>
    <t>system:time_start</t>
  </si>
  <si>
    <t>aet</t>
  </si>
  <si>
    <t>def</t>
  </si>
  <si>
    <t>pdsi</t>
  </si>
  <si>
    <t>pet</t>
  </si>
  <si>
    <t>pr</t>
  </si>
  <si>
    <t>ro</t>
  </si>
  <si>
    <t>soil</t>
  </si>
  <si>
    <t>srad</t>
  </si>
  <si>
    <t>swe</t>
  </si>
  <si>
    <t>tmmn</t>
  </si>
  <si>
    <t>tmmx</t>
  </si>
  <si>
    <t>vap</t>
  </si>
  <si>
    <t>vpd</t>
  </si>
  <si>
    <t>vs</t>
  </si>
  <si>
    <t>num</t>
  </si>
  <si>
    <t>max</t>
  </si>
  <si>
    <t>min</t>
  </si>
  <si>
    <t>maxmean</t>
  </si>
  <si>
    <t>minmean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</si>
</sst>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10" xfId="0" applyBorder="1"/>
    <xf numFmtId="0" fontId="15" fillId="0" borderId="0" xfId="16"/>
    <xf numFmtId="15" fontId="15" fillId="0" borderId="0" xfId="16" applyNumberFormat="1"/>
    <xf numFmtId="4" fontId="15" fillId="0" borderId="0" xfId="16" applyNumberFormat="1"/>
    <xf numFmtId="3" fontId="15" fillId="0" borderId="0" xfId="1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'ee-chart'!$D$1</c:f>
              <c:strCache>
                <c:ptCount val="1"/>
                <c:pt idx="0">
                  <c:v>pdsi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446773698742204E-3"/>
                  <c:y val="-6.2609002600073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'ee-chart'!$A$2:$A$385</c:f>
              <c:numCache>
                <c:formatCode>d\-mmm\-yy</c:formatCode>
                <c:ptCount val="384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33025</c:v>
                </c:pt>
                <c:pt idx="42">
                  <c:v>33055</c:v>
                </c:pt>
                <c:pt idx="43">
                  <c:v>33086</c:v>
                </c:pt>
                <c:pt idx="44">
                  <c:v>33117</c:v>
                </c:pt>
                <c:pt idx="45">
                  <c:v>33147</c:v>
                </c:pt>
                <c:pt idx="46">
                  <c:v>33178</c:v>
                </c:pt>
                <c:pt idx="47">
                  <c:v>33208</c:v>
                </c:pt>
                <c:pt idx="48">
                  <c:v>33239</c:v>
                </c:pt>
                <c:pt idx="49">
                  <c:v>33270</c:v>
                </c:pt>
                <c:pt idx="50">
                  <c:v>33298</c:v>
                </c:pt>
                <c:pt idx="51">
                  <c:v>33329</c:v>
                </c:pt>
                <c:pt idx="52">
                  <c:v>33359</c:v>
                </c:pt>
                <c:pt idx="53">
                  <c:v>33390</c:v>
                </c:pt>
                <c:pt idx="54">
                  <c:v>33420</c:v>
                </c:pt>
                <c:pt idx="55">
                  <c:v>33451</c:v>
                </c:pt>
                <c:pt idx="56">
                  <c:v>33482</c:v>
                </c:pt>
                <c:pt idx="57">
                  <c:v>33512</c:v>
                </c:pt>
                <c:pt idx="58">
                  <c:v>33543</c:v>
                </c:pt>
                <c:pt idx="59">
                  <c:v>33573</c:v>
                </c:pt>
                <c:pt idx="60">
                  <c:v>33604</c:v>
                </c:pt>
                <c:pt idx="61">
                  <c:v>33635</c:v>
                </c:pt>
                <c:pt idx="62">
                  <c:v>33664</c:v>
                </c:pt>
                <c:pt idx="63">
                  <c:v>33695</c:v>
                </c:pt>
                <c:pt idx="64">
                  <c:v>33725</c:v>
                </c:pt>
                <c:pt idx="65">
                  <c:v>33756</c:v>
                </c:pt>
                <c:pt idx="66">
                  <c:v>33786</c:v>
                </c:pt>
                <c:pt idx="67">
                  <c:v>33817</c:v>
                </c:pt>
                <c:pt idx="68">
                  <c:v>33848</c:v>
                </c:pt>
                <c:pt idx="69">
                  <c:v>33878</c:v>
                </c:pt>
                <c:pt idx="70">
                  <c:v>33909</c:v>
                </c:pt>
                <c:pt idx="71">
                  <c:v>33939</c:v>
                </c:pt>
                <c:pt idx="72">
                  <c:v>33970</c:v>
                </c:pt>
                <c:pt idx="73">
                  <c:v>34001</c:v>
                </c:pt>
                <c:pt idx="74">
                  <c:v>34029</c:v>
                </c:pt>
                <c:pt idx="75">
                  <c:v>34060</c:v>
                </c:pt>
                <c:pt idx="76">
                  <c:v>34090</c:v>
                </c:pt>
                <c:pt idx="77">
                  <c:v>34121</c:v>
                </c:pt>
                <c:pt idx="78">
                  <c:v>34151</c:v>
                </c:pt>
                <c:pt idx="79">
                  <c:v>34182</c:v>
                </c:pt>
                <c:pt idx="80">
                  <c:v>34213</c:v>
                </c:pt>
                <c:pt idx="81">
                  <c:v>34243</c:v>
                </c:pt>
                <c:pt idx="82">
                  <c:v>34274</c:v>
                </c:pt>
                <c:pt idx="83">
                  <c:v>34304</c:v>
                </c:pt>
                <c:pt idx="84">
                  <c:v>34335</c:v>
                </c:pt>
                <c:pt idx="85">
                  <c:v>34366</c:v>
                </c:pt>
                <c:pt idx="86">
                  <c:v>34394</c:v>
                </c:pt>
                <c:pt idx="87">
                  <c:v>34425</c:v>
                </c:pt>
                <c:pt idx="88">
                  <c:v>34455</c:v>
                </c:pt>
                <c:pt idx="89">
                  <c:v>34486</c:v>
                </c:pt>
                <c:pt idx="90">
                  <c:v>34516</c:v>
                </c:pt>
                <c:pt idx="91">
                  <c:v>34547</c:v>
                </c:pt>
                <c:pt idx="92">
                  <c:v>34578</c:v>
                </c:pt>
                <c:pt idx="93">
                  <c:v>34608</c:v>
                </c:pt>
                <c:pt idx="94">
                  <c:v>34639</c:v>
                </c:pt>
                <c:pt idx="95">
                  <c:v>34669</c:v>
                </c:pt>
                <c:pt idx="96">
                  <c:v>34700</c:v>
                </c:pt>
                <c:pt idx="97">
                  <c:v>34731</c:v>
                </c:pt>
                <c:pt idx="98">
                  <c:v>34759</c:v>
                </c:pt>
                <c:pt idx="99">
                  <c:v>34790</c:v>
                </c:pt>
                <c:pt idx="100">
                  <c:v>34820</c:v>
                </c:pt>
                <c:pt idx="101">
                  <c:v>34851</c:v>
                </c:pt>
                <c:pt idx="102">
                  <c:v>34881</c:v>
                </c:pt>
                <c:pt idx="103">
                  <c:v>34912</c:v>
                </c:pt>
                <c:pt idx="104">
                  <c:v>34943</c:v>
                </c:pt>
                <c:pt idx="105">
                  <c:v>34973</c:v>
                </c:pt>
                <c:pt idx="106">
                  <c:v>35004</c:v>
                </c:pt>
                <c:pt idx="107">
                  <c:v>35034</c:v>
                </c:pt>
                <c:pt idx="108">
                  <c:v>35065</c:v>
                </c:pt>
                <c:pt idx="109">
                  <c:v>35096</c:v>
                </c:pt>
                <c:pt idx="110">
                  <c:v>35125</c:v>
                </c:pt>
                <c:pt idx="111">
                  <c:v>35156</c:v>
                </c:pt>
                <c:pt idx="112">
                  <c:v>35186</c:v>
                </c:pt>
                <c:pt idx="113">
                  <c:v>35217</c:v>
                </c:pt>
                <c:pt idx="114">
                  <c:v>35247</c:v>
                </c:pt>
                <c:pt idx="115">
                  <c:v>35278</c:v>
                </c:pt>
                <c:pt idx="116">
                  <c:v>35309</c:v>
                </c:pt>
                <c:pt idx="117">
                  <c:v>35339</c:v>
                </c:pt>
                <c:pt idx="118">
                  <c:v>35370</c:v>
                </c:pt>
                <c:pt idx="119">
                  <c:v>35400</c:v>
                </c:pt>
                <c:pt idx="120">
                  <c:v>35431</c:v>
                </c:pt>
                <c:pt idx="121">
                  <c:v>35462</c:v>
                </c:pt>
                <c:pt idx="122">
                  <c:v>35490</c:v>
                </c:pt>
                <c:pt idx="123">
                  <c:v>35521</c:v>
                </c:pt>
                <c:pt idx="124">
                  <c:v>35551</c:v>
                </c:pt>
                <c:pt idx="125">
                  <c:v>35582</c:v>
                </c:pt>
                <c:pt idx="126">
                  <c:v>35612</c:v>
                </c:pt>
                <c:pt idx="127">
                  <c:v>35643</c:v>
                </c:pt>
                <c:pt idx="128">
                  <c:v>35674</c:v>
                </c:pt>
                <c:pt idx="129">
                  <c:v>35704</c:v>
                </c:pt>
                <c:pt idx="130">
                  <c:v>35735</c:v>
                </c:pt>
                <c:pt idx="131">
                  <c:v>35765</c:v>
                </c:pt>
                <c:pt idx="132">
                  <c:v>35796</c:v>
                </c:pt>
                <c:pt idx="133">
                  <c:v>35827</c:v>
                </c:pt>
                <c:pt idx="134">
                  <c:v>35855</c:v>
                </c:pt>
                <c:pt idx="135">
                  <c:v>35886</c:v>
                </c:pt>
                <c:pt idx="136">
                  <c:v>35916</c:v>
                </c:pt>
                <c:pt idx="137">
                  <c:v>35947</c:v>
                </c:pt>
                <c:pt idx="138">
                  <c:v>35977</c:v>
                </c:pt>
                <c:pt idx="139">
                  <c:v>36008</c:v>
                </c:pt>
                <c:pt idx="140">
                  <c:v>36039</c:v>
                </c:pt>
                <c:pt idx="141">
                  <c:v>36069</c:v>
                </c:pt>
                <c:pt idx="142">
                  <c:v>36100</c:v>
                </c:pt>
                <c:pt idx="143">
                  <c:v>36130</c:v>
                </c:pt>
                <c:pt idx="144">
                  <c:v>36161</c:v>
                </c:pt>
                <c:pt idx="145">
                  <c:v>36192</c:v>
                </c:pt>
                <c:pt idx="146">
                  <c:v>36220</c:v>
                </c:pt>
                <c:pt idx="147">
                  <c:v>36251</c:v>
                </c:pt>
                <c:pt idx="148">
                  <c:v>36281</c:v>
                </c:pt>
                <c:pt idx="149">
                  <c:v>36312</c:v>
                </c:pt>
                <c:pt idx="150">
                  <c:v>36342</c:v>
                </c:pt>
                <c:pt idx="151">
                  <c:v>36373</c:v>
                </c:pt>
                <c:pt idx="152">
                  <c:v>36404</c:v>
                </c:pt>
                <c:pt idx="153">
                  <c:v>36434</c:v>
                </c:pt>
                <c:pt idx="154">
                  <c:v>36465</c:v>
                </c:pt>
                <c:pt idx="155">
                  <c:v>36495</c:v>
                </c:pt>
                <c:pt idx="156">
                  <c:v>36526</c:v>
                </c:pt>
                <c:pt idx="157">
                  <c:v>36557</c:v>
                </c:pt>
                <c:pt idx="158">
                  <c:v>36586</c:v>
                </c:pt>
                <c:pt idx="159">
                  <c:v>36617</c:v>
                </c:pt>
                <c:pt idx="160">
                  <c:v>36647</c:v>
                </c:pt>
                <c:pt idx="161">
                  <c:v>36678</c:v>
                </c:pt>
                <c:pt idx="162">
                  <c:v>36708</c:v>
                </c:pt>
                <c:pt idx="163">
                  <c:v>36739</c:v>
                </c:pt>
                <c:pt idx="164">
                  <c:v>36770</c:v>
                </c:pt>
                <c:pt idx="165">
                  <c:v>36800</c:v>
                </c:pt>
                <c:pt idx="166">
                  <c:v>36831</c:v>
                </c:pt>
                <c:pt idx="167">
                  <c:v>36861</c:v>
                </c:pt>
                <c:pt idx="168">
                  <c:v>36892</c:v>
                </c:pt>
                <c:pt idx="169">
                  <c:v>36923</c:v>
                </c:pt>
                <c:pt idx="170">
                  <c:v>36951</c:v>
                </c:pt>
                <c:pt idx="171">
                  <c:v>36982</c:v>
                </c:pt>
                <c:pt idx="172">
                  <c:v>37012</c:v>
                </c:pt>
                <c:pt idx="173">
                  <c:v>37043</c:v>
                </c:pt>
                <c:pt idx="174">
                  <c:v>37073</c:v>
                </c:pt>
                <c:pt idx="175">
                  <c:v>37104</c:v>
                </c:pt>
                <c:pt idx="176">
                  <c:v>37135</c:v>
                </c:pt>
                <c:pt idx="177">
                  <c:v>37165</c:v>
                </c:pt>
                <c:pt idx="178">
                  <c:v>37196</c:v>
                </c:pt>
                <c:pt idx="179">
                  <c:v>37226</c:v>
                </c:pt>
                <c:pt idx="180">
                  <c:v>37257</c:v>
                </c:pt>
                <c:pt idx="181">
                  <c:v>37288</c:v>
                </c:pt>
                <c:pt idx="182">
                  <c:v>37316</c:v>
                </c:pt>
                <c:pt idx="183">
                  <c:v>37347</c:v>
                </c:pt>
                <c:pt idx="184">
                  <c:v>37377</c:v>
                </c:pt>
                <c:pt idx="185">
                  <c:v>37408</c:v>
                </c:pt>
                <c:pt idx="186">
                  <c:v>37438</c:v>
                </c:pt>
                <c:pt idx="187">
                  <c:v>37469</c:v>
                </c:pt>
                <c:pt idx="188">
                  <c:v>37500</c:v>
                </c:pt>
                <c:pt idx="189">
                  <c:v>37530</c:v>
                </c:pt>
                <c:pt idx="190">
                  <c:v>37561</c:v>
                </c:pt>
                <c:pt idx="191">
                  <c:v>37591</c:v>
                </c:pt>
                <c:pt idx="192">
                  <c:v>37622</c:v>
                </c:pt>
                <c:pt idx="193">
                  <c:v>37653</c:v>
                </c:pt>
                <c:pt idx="194">
                  <c:v>37681</c:v>
                </c:pt>
                <c:pt idx="195">
                  <c:v>37712</c:v>
                </c:pt>
                <c:pt idx="196">
                  <c:v>37742</c:v>
                </c:pt>
                <c:pt idx="197">
                  <c:v>37773</c:v>
                </c:pt>
                <c:pt idx="198">
                  <c:v>37803</c:v>
                </c:pt>
                <c:pt idx="199">
                  <c:v>37834</c:v>
                </c:pt>
                <c:pt idx="200">
                  <c:v>37865</c:v>
                </c:pt>
                <c:pt idx="201">
                  <c:v>37895</c:v>
                </c:pt>
                <c:pt idx="202">
                  <c:v>37926</c:v>
                </c:pt>
                <c:pt idx="203">
                  <c:v>37956</c:v>
                </c:pt>
                <c:pt idx="204">
                  <c:v>37987</c:v>
                </c:pt>
                <c:pt idx="205">
                  <c:v>38018</c:v>
                </c:pt>
                <c:pt idx="206">
                  <c:v>38047</c:v>
                </c:pt>
                <c:pt idx="207">
                  <c:v>38078</c:v>
                </c:pt>
                <c:pt idx="208">
                  <c:v>38108</c:v>
                </c:pt>
                <c:pt idx="209">
                  <c:v>38139</c:v>
                </c:pt>
                <c:pt idx="210">
                  <c:v>38169</c:v>
                </c:pt>
                <c:pt idx="211">
                  <c:v>38200</c:v>
                </c:pt>
                <c:pt idx="212">
                  <c:v>38231</c:v>
                </c:pt>
                <c:pt idx="213">
                  <c:v>38261</c:v>
                </c:pt>
                <c:pt idx="214">
                  <c:v>38292</c:v>
                </c:pt>
                <c:pt idx="215">
                  <c:v>38322</c:v>
                </c:pt>
                <c:pt idx="216">
                  <c:v>38353</c:v>
                </c:pt>
                <c:pt idx="217">
                  <c:v>38384</c:v>
                </c:pt>
                <c:pt idx="218">
                  <c:v>38412</c:v>
                </c:pt>
                <c:pt idx="219">
                  <c:v>38443</c:v>
                </c:pt>
                <c:pt idx="220">
                  <c:v>38473</c:v>
                </c:pt>
                <c:pt idx="221">
                  <c:v>38504</c:v>
                </c:pt>
                <c:pt idx="222">
                  <c:v>38534</c:v>
                </c:pt>
                <c:pt idx="223">
                  <c:v>38565</c:v>
                </c:pt>
                <c:pt idx="224">
                  <c:v>38596</c:v>
                </c:pt>
                <c:pt idx="225">
                  <c:v>38626</c:v>
                </c:pt>
                <c:pt idx="226">
                  <c:v>38657</c:v>
                </c:pt>
                <c:pt idx="227">
                  <c:v>38687</c:v>
                </c:pt>
                <c:pt idx="228">
                  <c:v>38718</c:v>
                </c:pt>
                <c:pt idx="229">
                  <c:v>38749</c:v>
                </c:pt>
                <c:pt idx="230">
                  <c:v>38777</c:v>
                </c:pt>
                <c:pt idx="231">
                  <c:v>38808</c:v>
                </c:pt>
                <c:pt idx="232">
                  <c:v>38838</c:v>
                </c:pt>
                <c:pt idx="233">
                  <c:v>38869</c:v>
                </c:pt>
                <c:pt idx="234">
                  <c:v>38899</c:v>
                </c:pt>
                <c:pt idx="235">
                  <c:v>38930</c:v>
                </c:pt>
                <c:pt idx="236">
                  <c:v>38961</c:v>
                </c:pt>
                <c:pt idx="237">
                  <c:v>38991</c:v>
                </c:pt>
                <c:pt idx="238">
                  <c:v>39022</c:v>
                </c:pt>
                <c:pt idx="239">
                  <c:v>39052</c:v>
                </c:pt>
                <c:pt idx="240">
                  <c:v>39083</c:v>
                </c:pt>
                <c:pt idx="241">
                  <c:v>39114</c:v>
                </c:pt>
                <c:pt idx="242">
                  <c:v>39142</c:v>
                </c:pt>
                <c:pt idx="243">
                  <c:v>39173</c:v>
                </c:pt>
                <c:pt idx="244">
                  <c:v>39203</c:v>
                </c:pt>
                <c:pt idx="245">
                  <c:v>39234</c:v>
                </c:pt>
                <c:pt idx="246">
                  <c:v>39264</c:v>
                </c:pt>
                <c:pt idx="247">
                  <c:v>39295</c:v>
                </c:pt>
                <c:pt idx="248">
                  <c:v>39326</c:v>
                </c:pt>
                <c:pt idx="249">
                  <c:v>39356</c:v>
                </c:pt>
                <c:pt idx="250">
                  <c:v>39387</c:v>
                </c:pt>
                <c:pt idx="251">
                  <c:v>39417</c:v>
                </c:pt>
                <c:pt idx="252">
                  <c:v>39448</c:v>
                </c:pt>
                <c:pt idx="253">
                  <c:v>39479</c:v>
                </c:pt>
                <c:pt idx="254">
                  <c:v>39508</c:v>
                </c:pt>
                <c:pt idx="255">
                  <c:v>39539</c:v>
                </c:pt>
                <c:pt idx="256">
                  <c:v>39569</c:v>
                </c:pt>
                <c:pt idx="257">
                  <c:v>39600</c:v>
                </c:pt>
                <c:pt idx="258">
                  <c:v>39630</c:v>
                </c:pt>
                <c:pt idx="259">
                  <c:v>39661</c:v>
                </c:pt>
                <c:pt idx="260">
                  <c:v>39692</c:v>
                </c:pt>
                <c:pt idx="261">
                  <c:v>39722</c:v>
                </c:pt>
                <c:pt idx="262">
                  <c:v>39753</c:v>
                </c:pt>
                <c:pt idx="263">
                  <c:v>39783</c:v>
                </c:pt>
                <c:pt idx="264">
                  <c:v>39814</c:v>
                </c:pt>
                <c:pt idx="265">
                  <c:v>39845</c:v>
                </c:pt>
                <c:pt idx="266">
                  <c:v>39873</c:v>
                </c:pt>
                <c:pt idx="267">
                  <c:v>39904</c:v>
                </c:pt>
                <c:pt idx="268">
                  <c:v>39934</c:v>
                </c:pt>
                <c:pt idx="269">
                  <c:v>39965</c:v>
                </c:pt>
                <c:pt idx="270">
                  <c:v>39995</c:v>
                </c:pt>
                <c:pt idx="271">
                  <c:v>40026</c:v>
                </c:pt>
                <c:pt idx="272">
                  <c:v>40057</c:v>
                </c:pt>
                <c:pt idx="273">
                  <c:v>40087</c:v>
                </c:pt>
                <c:pt idx="274">
                  <c:v>40118</c:v>
                </c:pt>
                <c:pt idx="275">
                  <c:v>40148</c:v>
                </c:pt>
                <c:pt idx="276">
                  <c:v>40179</c:v>
                </c:pt>
                <c:pt idx="277">
                  <c:v>40210</c:v>
                </c:pt>
                <c:pt idx="278">
                  <c:v>40238</c:v>
                </c:pt>
                <c:pt idx="279">
                  <c:v>40269</c:v>
                </c:pt>
                <c:pt idx="280">
                  <c:v>40299</c:v>
                </c:pt>
                <c:pt idx="281">
                  <c:v>40330</c:v>
                </c:pt>
                <c:pt idx="282">
                  <c:v>40360</c:v>
                </c:pt>
                <c:pt idx="283">
                  <c:v>40391</c:v>
                </c:pt>
                <c:pt idx="284">
                  <c:v>40422</c:v>
                </c:pt>
                <c:pt idx="285">
                  <c:v>40452</c:v>
                </c:pt>
                <c:pt idx="286">
                  <c:v>40483</c:v>
                </c:pt>
                <c:pt idx="287">
                  <c:v>40513</c:v>
                </c:pt>
                <c:pt idx="288">
                  <c:v>40544</c:v>
                </c:pt>
                <c:pt idx="289">
                  <c:v>40575</c:v>
                </c:pt>
                <c:pt idx="290">
                  <c:v>40603</c:v>
                </c:pt>
                <c:pt idx="291">
                  <c:v>40634</c:v>
                </c:pt>
                <c:pt idx="292">
                  <c:v>40664</c:v>
                </c:pt>
                <c:pt idx="293">
                  <c:v>40695</c:v>
                </c:pt>
                <c:pt idx="294">
                  <c:v>40725</c:v>
                </c:pt>
                <c:pt idx="295">
                  <c:v>40756</c:v>
                </c:pt>
                <c:pt idx="296">
                  <c:v>40787</c:v>
                </c:pt>
                <c:pt idx="297">
                  <c:v>40817</c:v>
                </c:pt>
                <c:pt idx="298">
                  <c:v>40848</c:v>
                </c:pt>
                <c:pt idx="299">
                  <c:v>40878</c:v>
                </c:pt>
                <c:pt idx="300">
                  <c:v>40909</c:v>
                </c:pt>
                <c:pt idx="301">
                  <c:v>40940</c:v>
                </c:pt>
                <c:pt idx="302">
                  <c:v>40969</c:v>
                </c:pt>
                <c:pt idx="303">
                  <c:v>41000</c:v>
                </c:pt>
                <c:pt idx="304">
                  <c:v>41030</c:v>
                </c:pt>
                <c:pt idx="305">
                  <c:v>41061</c:v>
                </c:pt>
                <c:pt idx="306">
                  <c:v>41091</c:v>
                </c:pt>
                <c:pt idx="307">
                  <c:v>41122</c:v>
                </c:pt>
                <c:pt idx="308">
                  <c:v>41153</c:v>
                </c:pt>
                <c:pt idx="309">
                  <c:v>41183</c:v>
                </c:pt>
                <c:pt idx="310">
                  <c:v>41214</c:v>
                </c:pt>
                <c:pt idx="311">
                  <c:v>41244</c:v>
                </c:pt>
                <c:pt idx="312">
                  <c:v>41275</c:v>
                </c:pt>
                <c:pt idx="313">
                  <c:v>41306</c:v>
                </c:pt>
                <c:pt idx="314">
                  <c:v>41334</c:v>
                </c:pt>
                <c:pt idx="315">
                  <c:v>41365</c:v>
                </c:pt>
                <c:pt idx="316">
                  <c:v>41395</c:v>
                </c:pt>
                <c:pt idx="317">
                  <c:v>41426</c:v>
                </c:pt>
                <c:pt idx="318">
                  <c:v>41456</c:v>
                </c:pt>
                <c:pt idx="319">
                  <c:v>41487</c:v>
                </c:pt>
                <c:pt idx="320">
                  <c:v>41518</c:v>
                </c:pt>
                <c:pt idx="321">
                  <c:v>41548</c:v>
                </c:pt>
                <c:pt idx="322">
                  <c:v>41579</c:v>
                </c:pt>
                <c:pt idx="323">
                  <c:v>41609</c:v>
                </c:pt>
                <c:pt idx="324">
                  <c:v>41640</c:v>
                </c:pt>
                <c:pt idx="325">
                  <c:v>41671</c:v>
                </c:pt>
                <c:pt idx="326">
                  <c:v>41699</c:v>
                </c:pt>
                <c:pt idx="327">
                  <c:v>41730</c:v>
                </c:pt>
                <c:pt idx="328">
                  <c:v>41760</c:v>
                </c:pt>
                <c:pt idx="329">
                  <c:v>41791</c:v>
                </c:pt>
                <c:pt idx="330">
                  <c:v>41821</c:v>
                </c:pt>
                <c:pt idx="331">
                  <c:v>41852</c:v>
                </c:pt>
                <c:pt idx="332">
                  <c:v>41883</c:v>
                </c:pt>
                <c:pt idx="333">
                  <c:v>41913</c:v>
                </c:pt>
                <c:pt idx="334">
                  <c:v>41944</c:v>
                </c:pt>
                <c:pt idx="335">
                  <c:v>41974</c:v>
                </c:pt>
                <c:pt idx="336">
                  <c:v>42005</c:v>
                </c:pt>
                <c:pt idx="337">
                  <c:v>42036</c:v>
                </c:pt>
                <c:pt idx="338">
                  <c:v>42064</c:v>
                </c:pt>
                <c:pt idx="339">
                  <c:v>42095</c:v>
                </c:pt>
                <c:pt idx="340">
                  <c:v>42125</c:v>
                </c:pt>
                <c:pt idx="341">
                  <c:v>42156</c:v>
                </c:pt>
                <c:pt idx="342">
                  <c:v>42186</c:v>
                </c:pt>
                <c:pt idx="343">
                  <c:v>42217</c:v>
                </c:pt>
                <c:pt idx="344">
                  <c:v>42248</c:v>
                </c:pt>
                <c:pt idx="345">
                  <c:v>42278</c:v>
                </c:pt>
                <c:pt idx="346">
                  <c:v>42309</c:v>
                </c:pt>
                <c:pt idx="347">
                  <c:v>42339</c:v>
                </c:pt>
                <c:pt idx="348">
                  <c:v>42370</c:v>
                </c:pt>
                <c:pt idx="349">
                  <c:v>42401</c:v>
                </c:pt>
                <c:pt idx="350">
                  <c:v>42430</c:v>
                </c:pt>
                <c:pt idx="351">
                  <c:v>42461</c:v>
                </c:pt>
                <c:pt idx="352">
                  <c:v>42491</c:v>
                </c:pt>
                <c:pt idx="353">
                  <c:v>42522</c:v>
                </c:pt>
                <c:pt idx="354">
                  <c:v>42552</c:v>
                </c:pt>
                <c:pt idx="355">
                  <c:v>42583</c:v>
                </c:pt>
                <c:pt idx="356">
                  <c:v>42614</c:v>
                </c:pt>
                <c:pt idx="357">
                  <c:v>42644</c:v>
                </c:pt>
                <c:pt idx="358">
                  <c:v>42675</c:v>
                </c:pt>
                <c:pt idx="359">
                  <c:v>42705</c:v>
                </c:pt>
                <c:pt idx="360">
                  <c:v>42736</c:v>
                </c:pt>
                <c:pt idx="361">
                  <c:v>42767</c:v>
                </c:pt>
                <c:pt idx="362">
                  <c:v>42795</c:v>
                </c:pt>
                <c:pt idx="363">
                  <c:v>42826</c:v>
                </c:pt>
                <c:pt idx="364">
                  <c:v>42856</c:v>
                </c:pt>
                <c:pt idx="365">
                  <c:v>42887</c:v>
                </c:pt>
                <c:pt idx="366">
                  <c:v>42917</c:v>
                </c:pt>
                <c:pt idx="367">
                  <c:v>42948</c:v>
                </c:pt>
                <c:pt idx="368">
                  <c:v>42979</c:v>
                </c:pt>
                <c:pt idx="369">
                  <c:v>43009</c:v>
                </c:pt>
                <c:pt idx="370">
                  <c:v>43040</c:v>
                </c:pt>
                <c:pt idx="371">
                  <c:v>43070</c:v>
                </c:pt>
                <c:pt idx="372">
                  <c:v>43101</c:v>
                </c:pt>
                <c:pt idx="373">
                  <c:v>43132</c:v>
                </c:pt>
                <c:pt idx="374">
                  <c:v>43160</c:v>
                </c:pt>
                <c:pt idx="375">
                  <c:v>43191</c:v>
                </c:pt>
                <c:pt idx="376">
                  <c:v>43221</c:v>
                </c:pt>
                <c:pt idx="377">
                  <c:v>43252</c:v>
                </c:pt>
                <c:pt idx="378">
                  <c:v>43282</c:v>
                </c:pt>
                <c:pt idx="379">
                  <c:v>43313</c:v>
                </c:pt>
                <c:pt idx="380">
                  <c:v>43344</c:v>
                </c:pt>
                <c:pt idx="381">
                  <c:v>43374</c:v>
                </c:pt>
                <c:pt idx="382">
                  <c:v>43405</c:v>
                </c:pt>
                <c:pt idx="383">
                  <c:v>43435</c:v>
                </c:pt>
              </c:numCache>
            </c:numRef>
          </c:cat>
          <c:val>
            <c:numRef>
              <c:f>'ee-chart'!$D$2:$D$385</c:f>
              <c:numCache>
                <c:formatCode>General</c:formatCode>
                <c:ptCount val="384"/>
                <c:pt idx="0">
                  <c:v>140.93199999999999</c:v>
                </c:pt>
                <c:pt idx="1">
                  <c:v>-158.102</c:v>
                </c:pt>
                <c:pt idx="2">
                  <c:v>-145.98099999999999</c:v>
                </c:pt>
                <c:pt idx="3">
                  <c:v>-188.571</c:v>
                </c:pt>
                <c:pt idx="4">
                  <c:v>-230.59</c:v>
                </c:pt>
                <c:pt idx="5">
                  <c:v>-208.98500000000001</c:v>
                </c:pt>
                <c:pt idx="6">
                  <c:v>-282.62400000000002</c:v>
                </c:pt>
                <c:pt idx="7">
                  <c:v>-366.62</c:v>
                </c:pt>
                <c:pt idx="8">
                  <c:v>-260.36599999999999</c:v>
                </c:pt>
                <c:pt idx="9">
                  <c:v>-167.06299999999999</c:v>
                </c:pt>
                <c:pt idx="10">
                  <c:v>-123.67100000000001</c:v>
                </c:pt>
                <c:pt idx="11">
                  <c:v>-125.315</c:v>
                </c:pt>
                <c:pt idx="12">
                  <c:v>-182.315</c:v>
                </c:pt>
                <c:pt idx="13">
                  <c:v>142.78899999999999</c:v>
                </c:pt>
                <c:pt idx="14">
                  <c:v>-91.103999999999999</c:v>
                </c:pt>
                <c:pt idx="15">
                  <c:v>139.30500000000001</c:v>
                </c:pt>
                <c:pt idx="16">
                  <c:v>69.661000000000001</c:v>
                </c:pt>
                <c:pt idx="17">
                  <c:v>-21.018999999999998</c:v>
                </c:pt>
                <c:pt idx="18">
                  <c:v>137.78700000000001</c:v>
                </c:pt>
                <c:pt idx="19">
                  <c:v>135.512</c:v>
                </c:pt>
                <c:pt idx="20">
                  <c:v>74.367000000000004</c:v>
                </c:pt>
                <c:pt idx="21">
                  <c:v>117.642</c:v>
                </c:pt>
                <c:pt idx="22">
                  <c:v>196.00700000000001</c:v>
                </c:pt>
                <c:pt idx="23">
                  <c:v>-4.2699999999999996</c:v>
                </c:pt>
                <c:pt idx="24">
                  <c:v>-185.35599999999999</c:v>
                </c:pt>
                <c:pt idx="25">
                  <c:v>-107.373</c:v>
                </c:pt>
                <c:pt idx="26">
                  <c:v>-78.728999999999999</c:v>
                </c:pt>
                <c:pt idx="27">
                  <c:v>-119.60599999999999</c:v>
                </c:pt>
                <c:pt idx="28">
                  <c:v>-123.119</c:v>
                </c:pt>
                <c:pt idx="29">
                  <c:v>-73.709999999999994</c:v>
                </c:pt>
                <c:pt idx="30">
                  <c:v>-69.116</c:v>
                </c:pt>
                <c:pt idx="31">
                  <c:v>-84.653000000000006</c:v>
                </c:pt>
                <c:pt idx="32">
                  <c:v>-83.028999999999996</c:v>
                </c:pt>
                <c:pt idx="33">
                  <c:v>-120.77800000000001</c:v>
                </c:pt>
                <c:pt idx="34">
                  <c:v>18.652000000000001</c:v>
                </c:pt>
                <c:pt idx="35">
                  <c:v>-137.697</c:v>
                </c:pt>
                <c:pt idx="36">
                  <c:v>-112.056</c:v>
                </c:pt>
                <c:pt idx="37">
                  <c:v>-132.66399999999999</c:v>
                </c:pt>
                <c:pt idx="38">
                  <c:v>-195.52</c:v>
                </c:pt>
                <c:pt idx="39">
                  <c:v>-155.23400000000001</c:v>
                </c:pt>
                <c:pt idx="40">
                  <c:v>149.64400000000001</c:v>
                </c:pt>
                <c:pt idx="41">
                  <c:v>125.056</c:v>
                </c:pt>
                <c:pt idx="42">
                  <c:v>122.898</c:v>
                </c:pt>
                <c:pt idx="43">
                  <c:v>102.627</c:v>
                </c:pt>
                <c:pt idx="44">
                  <c:v>89.626999999999995</c:v>
                </c:pt>
                <c:pt idx="45">
                  <c:v>156.84</c:v>
                </c:pt>
                <c:pt idx="46">
                  <c:v>114.123</c:v>
                </c:pt>
                <c:pt idx="47">
                  <c:v>217.12299999999999</c:v>
                </c:pt>
                <c:pt idx="48">
                  <c:v>182</c:v>
                </c:pt>
                <c:pt idx="49">
                  <c:v>63.533000000000001</c:v>
                </c:pt>
                <c:pt idx="50">
                  <c:v>126.35599999999999</c:v>
                </c:pt>
                <c:pt idx="51">
                  <c:v>79.61</c:v>
                </c:pt>
                <c:pt idx="52">
                  <c:v>-31.111000000000001</c:v>
                </c:pt>
                <c:pt idx="53">
                  <c:v>-185.39400000000001</c:v>
                </c:pt>
                <c:pt idx="54">
                  <c:v>-235.12299999999999</c:v>
                </c:pt>
                <c:pt idx="55">
                  <c:v>-103.76600000000001</c:v>
                </c:pt>
                <c:pt idx="56">
                  <c:v>237.983</c:v>
                </c:pt>
                <c:pt idx="57">
                  <c:v>246.876</c:v>
                </c:pt>
                <c:pt idx="58">
                  <c:v>263.52</c:v>
                </c:pt>
                <c:pt idx="59">
                  <c:v>152.91200000000001</c:v>
                </c:pt>
                <c:pt idx="60">
                  <c:v>124.52</c:v>
                </c:pt>
                <c:pt idx="61">
                  <c:v>194.65799999999999</c:v>
                </c:pt>
                <c:pt idx="62">
                  <c:v>150.53700000000001</c:v>
                </c:pt>
                <c:pt idx="63">
                  <c:v>-39.786000000000001</c:v>
                </c:pt>
                <c:pt idx="64">
                  <c:v>-209.46700000000001</c:v>
                </c:pt>
                <c:pt idx="65">
                  <c:v>-216.78700000000001</c:v>
                </c:pt>
                <c:pt idx="66">
                  <c:v>-235.41399999999999</c:v>
                </c:pt>
                <c:pt idx="67">
                  <c:v>-224.41399999999999</c:v>
                </c:pt>
                <c:pt idx="68">
                  <c:v>-271.55200000000002</c:v>
                </c:pt>
                <c:pt idx="69">
                  <c:v>-305.53500000000003</c:v>
                </c:pt>
                <c:pt idx="70">
                  <c:v>-319.791</c:v>
                </c:pt>
                <c:pt idx="71">
                  <c:v>-343.25799999999998</c:v>
                </c:pt>
                <c:pt idx="72">
                  <c:v>-365.25799999999998</c:v>
                </c:pt>
                <c:pt idx="73">
                  <c:v>-323.64800000000002</c:v>
                </c:pt>
                <c:pt idx="74">
                  <c:v>-251.37700000000001</c:v>
                </c:pt>
                <c:pt idx="75">
                  <c:v>-238.375</c:v>
                </c:pt>
                <c:pt idx="76">
                  <c:v>-220.73599999999999</c:v>
                </c:pt>
                <c:pt idx="77">
                  <c:v>-129.101</c:v>
                </c:pt>
                <c:pt idx="78">
                  <c:v>-107.56399999999999</c:v>
                </c:pt>
                <c:pt idx="79">
                  <c:v>-185.404</c:v>
                </c:pt>
                <c:pt idx="80">
                  <c:v>-178.15</c:v>
                </c:pt>
                <c:pt idx="81">
                  <c:v>-75.037000000000006</c:v>
                </c:pt>
                <c:pt idx="82">
                  <c:v>-80.41</c:v>
                </c:pt>
                <c:pt idx="83">
                  <c:v>185.244</c:v>
                </c:pt>
                <c:pt idx="84">
                  <c:v>220.99199999999999</c:v>
                </c:pt>
                <c:pt idx="85">
                  <c:v>92.132000000000005</c:v>
                </c:pt>
                <c:pt idx="86">
                  <c:v>276.62900000000002</c:v>
                </c:pt>
                <c:pt idx="87">
                  <c:v>272.09800000000001</c:v>
                </c:pt>
                <c:pt idx="88">
                  <c:v>370.488</c:v>
                </c:pt>
                <c:pt idx="89">
                  <c:v>314.02100000000002</c:v>
                </c:pt>
                <c:pt idx="90">
                  <c:v>197.48599999999999</c:v>
                </c:pt>
                <c:pt idx="91">
                  <c:v>121.367</c:v>
                </c:pt>
                <c:pt idx="92">
                  <c:v>70.510000000000005</c:v>
                </c:pt>
                <c:pt idx="93">
                  <c:v>-257.97399999999999</c:v>
                </c:pt>
                <c:pt idx="94">
                  <c:v>-337.58800000000002</c:v>
                </c:pt>
                <c:pt idx="95">
                  <c:v>-282.82299999999998</c:v>
                </c:pt>
                <c:pt idx="96">
                  <c:v>-206.34399999999999</c:v>
                </c:pt>
                <c:pt idx="97">
                  <c:v>-152.34399999999999</c:v>
                </c:pt>
                <c:pt idx="98">
                  <c:v>-200.96799999999999</c:v>
                </c:pt>
                <c:pt idx="99">
                  <c:v>-220.32599999999999</c:v>
                </c:pt>
                <c:pt idx="100">
                  <c:v>-212.828</c:v>
                </c:pt>
                <c:pt idx="101">
                  <c:v>-168.435</c:v>
                </c:pt>
                <c:pt idx="102">
                  <c:v>-88.186000000000007</c:v>
                </c:pt>
                <c:pt idx="103">
                  <c:v>-149.94</c:v>
                </c:pt>
                <c:pt idx="104">
                  <c:v>-207.94</c:v>
                </c:pt>
                <c:pt idx="105">
                  <c:v>-233.66900000000001</c:v>
                </c:pt>
                <c:pt idx="106">
                  <c:v>-157.559</c:v>
                </c:pt>
                <c:pt idx="107">
                  <c:v>-185.06</c:v>
                </c:pt>
                <c:pt idx="108">
                  <c:v>-203.077</c:v>
                </c:pt>
                <c:pt idx="109">
                  <c:v>-101.95399999999999</c:v>
                </c:pt>
                <c:pt idx="110">
                  <c:v>-83.953999999999994</c:v>
                </c:pt>
                <c:pt idx="111">
                  <c:v>11.765000000000001</c:v>
                </c:pt>
                <c:pt idx="112">
                  <c:v>112.64400000000001</c:v>
                </c:pt>
                <c:pt idx="113">
                  <c:v>93.039000000000001</c:v>
                </c:pt>
                <c:pt idx="114">
                  <c:v>239.90799999999999</c:v>
                </c:pt>
                <c:pt idx="115">
                  <c:v>147.43299999999999</c:v>
                </c:pt>
                <c:pt idx="116">
                  <c:v>231.95599999999999</c:v>
                </c:pt>
                <c:pt idx="117">
                  <c:v>243.239</c:v>
                </c:pt>
                <c:pt idx="118">
                  <c:v>153.59899999999999</c:v>
                </c:pt>
                <c:pt idx="119">
                  <c:v>186.56800000000001</c:v>
                </c:pt>
                <c:pt idx="120">
                  <c:v>186.81700000000001</c:v>
                </c:pt>
                <c:pt idx="121">
                  <c:v>147.06200000000001</c:v>
                </c:pt>
                <c:pt idx="122">
                  <c:v>201.191</c:v>
                </c:pt>
                <c:pt idx="123">
                  <c:v>141.31</c:v>
                </c:pt>
                <c:pt idx="124">
                  <c:v>153.666</c:v>
                </c:pt>
                <c:pt idx="125">
                  <c:v>123.949</c:v>
                </c:pt>
                <c:pt idx="126">
                  <c:v>-123</c:v>
                </c:pt>
                <c:pt idx="127">
                  <c:v>-167.35400000000001</c:v>
                </c:pt>
                <c:pt idx="128">
                  <c:v>-199.352</c:v>
                </c:pt>
                <c:pt idx="129">
                  <c:v>-287.60000000000002</c:v>
                </c:pt>
                <c:pt idx="130">
                  <c:v>-353.34399999999999</c:v>
                </c:pt>
                <c:pt idx="131">
                  <c:v>-370.22</c:v>
                </c:pt>
                <c:pt idx="132">
                  <c:v>-164.73599999999999</c:v>
                </c:pt>
                <c:pt idx="133">
                  <c:v>-105.89400000000001</c:v>
                </c:pt>
                <c:pt idx="134">
                  <c:v>245.435</c:v>
                </c:pt>
                <c:pt idx="135">
                  <c:v>197.43700000000001</c:v>
                </c:pt>
                <c:pt idx="136">
                  <c:v>137.32599999999999</c:v>
                </c:pt>
                <c:pt idx="137">
                  <c:v>222.30699999999999</c:v>
                </c:pt>
                <c:pt idx="138">
                  <c:v>196.23599999999999</c:v>
                </c:pt>
                <c:pt idx="139">
                  <c:v>126.254</c:v>
                </c:pt>
                <c:pt idx="140">
                  <c:v>109.16200000000001</c:v>
                </c:pt>
                <c:pt idx="141">
                  <c:v>146.78700000000001</c:v>
                </c:pt>
                <c:pt idx="142">
                  <c:v>70.305000000000007</c:v>
                </c:pt>
                <c:pt idx="143">
                  <c:v>-165.09</c:v>
                </c:pt>
                <c:pt idx="144">
                  <c:v>-73.494</c:v>
                </c:pt>
                <c:pt idx="145">
                  <c:v>16</c:v>
                </c:pt>
                <c:pt idx="146">
                  <c:v>196.27500000000001</c:v>
                </c:pt>
                <c:pt idx="147">
                  <c:v>68.183999999999997</c:v>
                </c:pt>
                <c:pt idx="148">
                  <c:v>-182.14099999999999</c:v>
                </c:pt>
                <c:pt idx="149">
                  <c:v>-280.81599999999997</c:v>
                </c:pt>
                <c:pt idx="150">
                  <c:v>-332.03199999999998</c:v>
                </c:pt>
                <c:pt idx="151">
                  <c:v>-332.26400000000001</c:v>
                </c:pt>
                <c:pt idx="152">
                  <c:v>-226.77600000000001</c:v>
                </c:pt>
                <c:pt idx="153">
                  <c:v>-164.86500000000001</c:v>
                </c:pt>
                <c:pt idx="154">
                  <c:v>-200.471</c:v>
                </c:pt>
                <c:pt idx="155">
                  <c:v>-182.221</c:v>
                </c:pt>
                <c:pt idx="156">
                  <c:v>-83.472999999999999</c:v>
                </c:pt>
                <c:pt idx="157">
                  <c:v>-123.86499999999999</c:v>
                </c:pt>
                <c:pt idx="158">
                  <c:v>-113.92400000000001</c:v>
                </c:pt>
                <c:pt idx="159">
                  <c:v>104.452</c:v>
                </c:pt>
                <c:pt idx="160">
                  <c:v>90.703000000000003</c:v>
                </c:pt>
                <c:pt idx="161">
                  <c:v>-60.859000000000002</c:v>
                </c:pt>
                <c:pt idx="162">
                  <c:v>-98.626999999999995</c:v>
                </c:pt>
                <c:pt idx="163">
                  <c:v>-160.375</c:v>
                </c:pt>
                <c:pt idx="164">
                  <c:v>-188.10400000000001</c:v>
                </c:pt>
                <c:pt idx="165">
                  <c:v>-181.227</c:v>
                </c:pt>
                <c:pt idx="166">
                  <c:v>-190.56899999999999</c:v>
                </c:pt>
                <c:pt idx="167">
                  <c:v>-164.31700000000001</c:v>
                </c:pt>
                <c:pt idx="168">
                  <c:v>-217.428</c:v>
                </c:pt>
                <c:pt idx="169">
                  <c:v>-218.821</c:v>
                </c:pt>
                <c:pt idx="170">
                  <c:v>-187.334</c:v>
                </c:pt>
                <c:pt idx="171">
                  <c:v>-229.428</c:v>
                </c:pt>
                <c:pt idx="172">
                  <c:v>-228.28800000000001</c:v>
                </c:pt>
                <c:pt idx="173">
                  <c:v>-190.91399999999999</c:v>
                </c:pt>
                <c:pt idx="174">
                  <c:v>-227.69800000000001</c:v>
                </c:pt>
                <c:pt idx="175">
                  <c:v>-297.81799999999998</c:v>
                </c:pt>
                <c:pt idx="176">
                  <c:v>-362.44200000000001</c:v>
                </c:pt>
                <c:pt idx="177">
                  <c:v>-413.94099999999997</c:v>
                </c:pt>
                <c:pt idx="178">
                  <c:v>-522.51</c:v>
                </c:pt>
                <c:pt idx="179">
                  <c:v>-591.91800000000001</c:v>
                </c:pt>
                <c:pt idx="180">
                  <c:v>-535.79499999999996</c:v>
                </c:pt>
                <c:pt idx="181">
                  <c:v>-450.43900000000002</c:v>
                </c:pt>
                <c:pt idx="182">
                  <c:v>-312.20499999999998</c:v>
                </c:pt>
                <c:pt idx="183">
                  <c:v>-212.595</c:v>
                </c:pt>
                <c:pt idx="184">
                  <c:v>-233.47200000000001</c:v>
                </c:pt>
                <c:pt idx="185">
                  <c:v>-205.61500000000001</c:v>
                </c:pt>
                <c:pt idx="186">
                  <c:v>-175.53</c:v>
                </c:pt>
                <c:pt idx="187">
                  <c:v>-250.53200000000001</c:v>
                </c:pt>
                <c:pt idx="188">
                  <c:v>-183.37</c:v>
                </c:pt>
                <c:pt idx="189">
                  <c:v>-159.90100000000001</c:v>
                </c:pt>
                <c:pt idx="190">
                  <c:v>153.13</c:v>
                </c:pt>
                <c:pt idx="191">
                  <c:v>119.00700000000001</c:v>
                </c:pt>
                <c:pt idx="192">
                  <c:v>-80.625</c:v>
                </c:pt>
                <c:pt idx="193">
                  <c:v>71.858999999999995</c:v>
                </c:pt>
                <c:pt idx="194">
                  <c:v>209.48599999999999</c:v>
                </c:pt>
                <c:pt idx="195">
                  <c:v>156.62299999999999</c:v>
                </c:pt>
                <c:pt idx="196">
                  <c:v>122.373</c:v>
                </c:pt>
                <c:pt idx="197">
                  <c:v>123.76600000000001</c:v>
                </c:pt>
                <c:pt idx="198">
                  <c:v>68.322000000000003</c:v>
                </c:pt>
                <c:pt idx="199">
                  <c:v>94.73</c:v>
                </c:pt>
                <c:pt idx="200">
                  <c:v>-41.612000000000002</c:v>
                </c:pt>
                <c:pt idx="201">
                  <c:v>46.850999999999999</c:v>
                </c:pt>
                <c:pt idx="202">
                  <c:v>-31.265000000000001</c:v>
                </c:pt>
                <c:pt idx="203">
                  <c:v>-49.78</c:v>
                </c:pt>
                <c:pt idx="204">
                  <c:v>-174.136</c:v>
                </c:pt>
                <c:pt idx="205">
                  <c:v>-188.61699999999999</c:v>
                </c:pt>
                <c:pt idx="206">
                  <c:v>-212.22</c:v>
                </c:pt>
                <c:pt idx="207">
                  <c:v>-181.71799999999999</c:v>
                </c:pt>
                <c:pt idx="208">
                  <c:v>-205.983</c:v>
                </c:pt>
                <c:pt idx="209">
                  <c:v>-232.25200000000001</c:v>
                </c:pt>
                <c:pt idx="210">
                  <c:v>-220.75299999999999</c:v>
                </c:pt>
                <c:pt idx="211">
                  <c:v>-155.536</c:v>
                </c:pt>
                <c:pt idx="212">
                  <c:v>-183.05699999999999</c:v>
                </c:pt>
                <c:pt idx="213">
                  <c:v>-221.32599999999999</c:v>
                </c:pt>
                <c:pt idx="214">
                  <c:v>-203.511</c:v>
                </c:pt>
                <c:pt idx="215">
                  <c:v>-184.75899999999999</c:v>
                </c:pt>
                <c:pt idx="216">
                  <c:v>-193.24100000000001</c:v>
                </c:pt>
                <c:pt idx="217">
                  <c:v>-245.84700000000001</c:v>
                </c:pt>
                <c:pt idx="218">
                  <c:v>-139.59299999999999</c:v>
                </c:pt>
                <c:pt idx="219">
                  <c:v>-90.635999999999996</c:v>
                </c:pt>
                <c:pt idx="220">
                  <c:v>244.101</c:v>
                </c:pt>
                <c:pt idx="221">
                  <c:v>203.619</c:v>
                </c:pt>
                <c:pt idx="222">
                  <c:v>162.86799999999999</c:v>
                </c:pt>
                <c:pt idx="223">
                  <c:v>118.711</c:v>
                </c:pt>
                <c:pt idx="224">
                  <c:v>117.10299999999999</c:v>
                </c:pt>
                <c:pt idx="225">
                  <c:v>307.33699999999999</c:v>
                </c:pt>
                <c:pt idx="226">
                  <c:v>314.71300000000002</c:v>
                </c:pt>
                <c:pt idx="227">
                  <c:v>319.94499999999999</c:v>
                </c:pt>
                <c:pt idx="228">
                  <c:v>261.31799999999998</c:v>
                </c:pt>
                <c:pt idx="229">
                  <c:v>226.31800000000001</c:v>
                </c:pt>
                <c:pt idx="230">
                  <c:v>79.188000000000002</c:v>
                </c:pt>
                <c:pt idx="231">
                  <c:v>-185.64400000000001</c:v>
                </c:pt>
                <c:pt idx="232">
                  <c:v>-149.90799999999999</c:v>
                </c:pt>
                <c:pt idx="233">
                  <c:v>209.49299999999999</c:v>
                </c:pt>
                <c:pt idx="234">
                  <c:v>314.779</c:v>
                </c:pt>
                <c:pt idx="235">
                  <c:v>298.8</c:v>
                </c:pt>
                <c:pt idx="236">
                  <c:v>216.548</c:v>
                </c:pt>
                <c:pt idx="237">
                  <c:v>273.67200000000003</c:v>
                </c:pt>
                <c:pt idx="238">
                  <c:v>266.28100000000001</c:v>
                </c:pt>
                <c:pt idx="239">
                  <c:v>195.672</c:v>
                </c:pt>
                <c:pt idx="240">
                  <c:v>197.279</c:v>
                </c:pt>
                <c:pt idx="241">
                  <c:v>92.903999999999996</c:v>
                </c:pt>
                <c:pt idx="242">
                  <c:v>109.76300000000001</c:v>
                </c:pt>
                <c:pt idx="243">
                  <c:v>182.96600000000001</c:v>
                </c:pt>
                <c:pt idx="244">
                  <c:v>132.22999999999999</c:v>
                </c:pt>
                <c:pt idx="245">
                  <c:v>77.852999999999994</c:v>
                </c:pt>
                <c:pt idx="246">
                  <c:v>-103.863</c:v>
                </c:pt>
                <c:pt idx="247">
                  <c:v>-69.113</c:v>
                </c:pt>
                <c:pt idx="248">
                  <c:v>-128.11500000000001</c:v>
                </c:pt>
                <c:pt idx="249">
                  <c:v>-175.221</c:v>
                </c:pt>
                <c:pt idx="250">
                  <c:v>-118.384</c:v>
                </c:pt>
                <c:pt idx="251">
                  <c:v>-96.492999999999995</c:v>
                </c:pt>
                <c:pt idx="252">
                  <c:v>-75.742999999999995</c:v>
                </c:pt>
                <c:pt idx="253">
                  <c:v>240.22399999999999</c:v>
                </c:pt>
                <c:pt idx="254">
                  <c:v>341.72800000000001</c:v>
                </c:pt>
                <c:pt idx="255">
                  <c:v>246.22800000000001</c:v>
                </c:pt>
                <c:pt idx="256">
                  <c:v>184.85499999999999</c:v>
                </c:pt>
                <c:pt idx="257">
                  <c:v>153.11699999999999</c:v>
                </c:pt>
                <c:pt idx="258">
                  <c:v>94.581999999999994</c:v>
                </c:pt>
                <c:pt idx="259">
                  <c:v>123.629</c:v>
                </c:pt>
                <c:pt idx="260">
                  <c:v>247.25399999999999</c:v>
                </c:pt>
                <c:pt idx="261">
                  <c:v>258.27499999999998</c:v>
                </c:pt>
                <c:pt idx="262">
                  <c:v>262.27699999999999</c:v>
                </c:pt>
                <c:pt idx="263">
                  <c:v>331.27699999999999</c:v>
                </c:pt>
                <c:pt idx="264">
                  <c:v>293.65199999999999</c:v>
                </c:pt>
                <c:pt idx="265">
                  <c:v>266.65199999999999</c:v>
                </c:pt>
                <c:pt idx="266">
                  <c:v>261.53100000000001</c:v>
                </c:pt>
                <c:pt idx="267">
                  <c:v>294.11099999999999</c:v>
                </c:pt>
                <c:pt idx="268">
                  <c:v>271.50400000000002</c:v>
                </c:pt>
                <c:pt idx="269">
                  <c:v>367.13200000000001</c:v>
                </c:pt>
                <c:pt idx="270">
                  <c:v>469.02499999999998</c:v>
                </c:pt>
                <c:pt idx="271">
                  <c:v>598.18499999999995</c:v>
                </c:pt>
                <c:pt idx="272">
                  <c:v>508.31599999999997</c:v>
                </c:pt>
                <c:pt idx="273">
                  <c:v>610.33199999999999</c:v>
                </c:pt>
                <c:pt idx="274">
                  <c:v>509.976</c:v>
                </c:pt>
                <c:pt idx="275">
                  <c:v>486.19200000000001</c:v>
                </c:pt>
                <c:pt idx="276">
                  <c:v>439.30099999999999</c:v>
                </c:pt>
                <c:pt idx="277">
                  <c:v>372.67399999999998</c:v>
                </c:pt>
                <c:pt idx="278">
                  <c:v>350.47300000000001</c:v>
                </c:pt>
                <c:pt idx="279">
                  <c:v>216.006</c:v>
                </c:pt>
                <c:pt idx="280">
                  <c:v>107.98699999999999</c:v>
                </c:pt>
                <c:pt idx="281">
                  <c:v>151.18199999999999</c:v>
                </c:pt>
                <c:pt idx="282">
                  <c:v>150.03800000000001</c:v>
                </c:pt>
                <c:pt idx="283">
                  <c:v>76.781999999999996</c:v>
                </c:pt>
                <c:pt idx="284">
                  <c:v>76.801000000000002</c:v>
                </c:pt>
                <c:pt idx="285">
                  <c:v>142.018</c:v>
                </c:pt>
                <c:pt idx="286">
                  <c:v>222.53899999999999</c:v>
                </c:pt>
                <c:pt idx="287">
                  <c:v>346.77199999999999</c:v>
                </c:pt>
                <c:pt idx="288">
                  <c:v>291.16399999999999</c:v>
                </c:pt>
                <c:pt idx="289">
                  <c:v>324.14699999999999</c:v>
                </c:pt>
                <c:pt idx="290">
                  <c:v>197.184</c:v>
                </c:pt>
                <c:pt idx="291">
                  <c:v>213.42</c:v>
                </c:pt>
                <c:pt idx="292">
                  <c:v>275.95100000000002</c:v>
                </c:pt>
                <c:pt idx="293">
                  <c:v>228.096</c:v>
                </c:pt>
                <c:pt idx="294">
                  <c:v>276.113</c:v>
                </c:pt>
                <c:pt idx="295">
                  <c:v>301.96300000000002</c:v>
                </c:pt>
                <c:pt idx="296">
                  <c:v>219.3</c:v>
                </c:pt>
                <c:pt idx="297">
                  <c:v>331.30799999999999</c:v>
                </c:pt>
                <c:pt idx="298">
                  <c:v>339.34500000000003</c:v>
                </c:pt>
                <c:pt idx="299">
                  <c:v>295.57900000000001</c:v>
                </c:pt>
                <c:pt idx="300">
                  <c:v>221.84800000000001</c:v>
                </c:pt>
                <c:pt idx="301">
                  <c:v>173.22300000000001</c:v>
                </c:pt>
                <c:pt idx="302">
                  <c:v>-188.023</c:v>
                </c:pt>
                <c:pt idx="303">
                  <c:v>-241.38200000000001</c:v>
                </c:pt>
                <c:pt idx="304">
                  <c:v>-265.89600000000002</c:v>
                </c:pt>
                <c:pt idx="305">
                  <c:v>-202.44800000000001</c:v>
                </c:pt>
                <c:pt idx="306">
                  <c:v>-274.03199999999998</c:v>
                </c:pt>
                <c:pt idx="307">
                  <c:v>-318.27300000000002</c:v>
                </c:pt>
                <c:pt idx="308">
                  <c:v>-149.09899999999999</c:v>
                </c:pt>
                <c:pt idx="309">
                  <c:v>-140.95599999999999</c:v>
                </c:pt>
                <c:pt idx="310">
                  <c:v>-217.04599999999999</c:v>
                </c:pt>
                <c:pt idx="311">
                  <c:v>-149.54900000000001</c:v>
                </c:pt>
                <c:pt idx="312">
                  <c:v>-257.036</c:v>
                </c:pt>
                <c:pt idx="313">
                  <c:v>-214.53899999999999</c:v>
                </c:pt>
                <c:pt idx="314">
                  <c:v>-216.43700000000001</c:v>
                </c:pt>
                <c:pt idx="315">
                  <c:v>-252.541</c:v>
                </c:pt>
                <c:pt idx="316">
                  <c:v>-125.18600000000001</c:v>
                </c:pt>
                <c:pt idx="317">
                  <c:v>225.113</c:v>
                </c:pt>
                <c:pt idx="318">
                  <c:v>277.76100000000002</c:v>
                </c:pt>
                <c:pt idx="319">
                  <c:v>215.01300000000001</c:v>
                </c:pt>
                <c:pt idx="320">
                  <c:v>299.24599999999998</c:v>
                </c:pt>
                <c:pt idx="321">
                  <c:v>244.779</c:v>
                </c:pt>
                <c:pt idx="322">
                  <c:v>230.64</c:v>
                </c:pt>
                <c:pt idx="323">
                  <c:v>306.52699999999999</c:v>
                </c:pt>
                <c:pt idx="324">
                  <c:v>294.15199999999999</c:v>
                </c:pt>
                <c:pt idx="325">
                  <c:v>314.01100000000002</c:v>
                </c:pt>
                <c:pt idx="326">
                  <c:v>413.24599999999998</c:v>
                </c:pt>
                <c:pt idx="327">
                  <c:v>415.99400000000003</c:v>
                </c:pt>
                <c:pt idx="328">
                  <c:v>326.87099999999998</c:v>
                </c:pt>
                <c:pt idx="329">
                  <c:v>360.25599999999997</c:v>
                </c:pt>
                <c:pt idx="330">
                  <c:v>371.346</c:v>
                </c:pt>
                <c:pt idx="331">
                  <c:v>326.68</c:v>
                </c:pt>
                <c:pt idx="332">
                  <c:v>256.303</c:v>
                </c:pt>
                <c:pt idx="333">
                  <c:v>259.03300000000002</c:v>
                </c:pt>
                <c:pt idx="334">
                  <c:v>393.66</c:v>
                </c:pt>
                <c:pt idx="335">
                  <c:v>456.40800000000002</c:v>
                </c:pt>
                <c:pt idx="336">
                  <c:v>476.78300000000002</c:v>
                </c:pt>
                <c:pt idx="337">
                  <c:v>500.41</c:v>
                </c:pt>
                <c:pt idx="338">
                  <c:v>463.822</c:v>
                </c:pt>
                <c:pt idx="339">
                  <c:v>382.947</c:v>
                </c:pt>
                <c:pt idx="340">
                  <c:v>268.32</c:v>
                </c:pt>
                <c:pt idx="341">
                  <c:v>384.92599999999999</c:v>
                </c:pt>
                <c:pt idx="342">
                  <c:v>324.21800000000002</c:v>
                </c:pt>
                <c:pt idx="343">
                  <c:v>293.73399999999998</c:v>
                </c:pt>
                <c:pt idx="344">
                  <c:v>229.25</c:v>
                </c:pt>
                <c:pt idx="345">
                  <c:v>155.48400000000001</c:v>
                </c:pt>
                <c:pt idx="346">
                  <c:v>159.209</c:v>
                </c:pt>
                <c:pt idx="347">
                  <c:v>163.209</c:v>
                </c:pt>
                <c:pt idx="348">
                  <c:v>-142.345</c:v>
                </c:pt>
                <c:pt idx="349">
                  <c:v>-63.750999999999998</c:v>
                </c:pt>
                <c:pt idx="350">
                  <c:v>37.481999999999999</c:v>
                </c:pt>
                <c:pt idx="351">
                  <c:v>-50</c:v>
                </c:pt>
                <c:pt idx="352">
                  <c:v>-70</c:v>
                </c:pt>
                <c:pt idx="353">
                  <c:v>-130</c:v>
                </c:pt>
                <c:pt idx="354">
                  <c:v>-193.751</c:v>
                </c:pt>
                <c:pt idx="355">
                  <c:v>-200</c:v>
                </c:pt>
                <c:pt idx="356">
                  <c:v>-273.75099999999998</c:v>
                </c:pt>
                <c:pt idx="357">
                  <c:v>-300</c:v>
                </c:pt>
                <c:pt idx="358">
                  <c:v>-333.75099999999998</c:v>
                </c:pt>
                <c:pt idx="359">
                  <c:v>-333.75099999999998</c:v>
                </c:pt>
                <c:pt idx="360">
                  <c:v>-283.75099999999998</c:v>
                </c:pt>
                <c:pt idx="361">
                  <c:v>-230.173</c:v>
                </c:pt>
                <c:pt idx="362">
                  <c:v>-250</c:v>
                </c:pt>
                <c:pt idx="363">
                  <c:v>-270</c:v>
                </c:pt>
                <c:pt idx="364">
                  <c:v>-170</c:v>
                </c:pt>
                <c:pt idx="365">
                  <c:v>-130</c:v>
                </c:pt>
                <c:pt idx="366">
                  <c:v>-180</c:v>
                </c:pt>
                <c:pt idx="367">
                  <c:v>-250</c:v>
                </c:pt>
                <c:pt idx="368">
                  <c:v>-317.65499999999997</c:v>
                </c:pt>
                <c:pt idx="369">
                  <c:v>-350</c:v>
                </c:pt>
                <c:pt idx="370">
                  <c:v>-381.40699999999998</c:v>
                </c:pt>
                <c:pt idx="371">
                  <c:v>-361.40699999999998</c:v>
                </c:pt>
                <c:pt idx="372">
                  <c:v>-263.75099999999998</c:v>
                </c:pt>
                <c:pt idx="373">
                  <c:v>-223.92400000000001</c:v>
                </c:pt>
                <c:pt idx="374">
                  <c:v>-240.173</c:v>
                </c:pt>
                <c:pt idx="375">
                  <c:v>-123.92400000000001</c:v>
                </c:pt>
                <c:pt idx="376">
                  <c:v>-173.92400000000001</c:v>
                </c:pt>
                <c:pt idx="377">
                  <c:v>-83.924000000000007</c:v>
                </c:pt>
                <c:pt idx="378">
                  <c:v>-163.751</c:v>
                </c:pt>
                <c:pt idx="379">
                  <c:v>-123.751</c:v>
                </c:pt>
                <c:pt idx="380">
                  <c:v>-203.751</c:v>
                </c:pt>
                <c:pt idx="381">
                  <c:v>-173.751</c:v>
                </c:pt>
                <c:pt idx="382">
                  <c:v>133.751</c:v>
                </c:pt>
                <c:pt idx="38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4-4F40-9576-6CB36222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086847"/>
        <c:axId val="714087807"/>
      </c:lineChart>
      <c:dateAx>
        <c:axId val="71408684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7807"/>
        <c:crosses val="autoZero"/>
        <c:auto val="1"/>
        <c:lblOffset val="100"/>
        <c:baseTimeUnit val="months"/>
      </c:dateAx>
      <c:valAx>
        <c:axId val="7140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Sheet4!$Q$1</c:f>
              <c:strCache>
                <c:ptCount val="1"/>
                <c:pt idx="0">
                  <c:v>pdsi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Sheet4!$P$2:$P$385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Sheet4!$Q$2:$Q$385</c:f>
              <c:numCache>
                <c:formatCode>General</c:formatCode>
                <c:ptCount val="384"/>
                <c:pt idx="0">
                  <c:v>140.93199999999999</c:v>
                </c:pt>
                <c:pt idx="1">
                  <c:v>-158.102</c:v>
                </c:pt>
                <c:pt idx="2">
                  <c:v>-145.98099999999999</c:v>
                </c:pt>
                <c:pt idx="3">
                  <c:v>-188.571</c:v>
                </c:pt>
                <c:pt idx="4">
                  <c:v>-230.59</c:v>
                </c:pt>
                <c:pt idx="5">
                  <c:v>-208.98500000000001</c:v>
                </c:pt>
                <c:pt idx="6">
                  <c:v>-282.62400000000002</c:v>
                </c:pt>
                <c:pt idx="7">
                  <c:v>-366.62</c:v>
                </c:pt>
                <c:pt idx="8">
                  <c:v>-260.36599999999999</c:v>
                </c:pt>
                <c:pt idx="9">
                  <c:v>-167.06299999999999</c:v>
                </c:pt>
                <c:pt idx="10">
                  <c:v>-123.67100000000001</c:v>
                </c:pt>
                <c:pt idx="11">
                  <c:v>-125.315</c:v>
                </c:pt>
                <c:pt idx="12">
                  <c:v>-182.315</c:v>
                </c:pt>
                <c:pt idx="13">
                  <c:v>142.78899999999999</c:v>
                </c:pt>
                <c:pt idx="14">
                  <c:v>-91.103999999999999</c:v>
                </c:pt>
                <c:pt idx="15">
                  <c:v>139.30500000000001</c:v>
                </c:pt>
                <c:pt idx="16">
                  <c:v>69.661000000000001</c:v>
                </c:pt>
                <c:pt idx="17">
                  <c:v>-21.018999999999998</c:v>
                </c:pt>
                <c:pt idx="18">
                  <c:v>137.78700000000001</c:v>
                </c:pt>
                <c:pt idx="19">
                  <c:v>135.512</c:v>
                </c:pt>
                <c:pt idx="20">
                  <c:v>74.367000000000004</c:v>
                </c:pt>
                <c:pt idx="21">
                  <c:v>117.642</c:v>
                </c:pt>
                <c:pt idx="22">
                  <c:v>196.00700000000001</c:v>
                </c:pt>
                <c:pt idx="23">
                  <c:v>-4.2699999999999996</c:v>
                </c:pt>
                <c:pt idx="24">
                  <c:v>-185.35599999999999</c:v>
                </c:pt>
                <c:pt idx="25">
                  <c:v>-107.373</c:v>
                </c:pt>
                <c:pt idx="26">
                  <c:v>-78.728999999999999</c:v>
                </c:pt>
                <c:pt idx="27">
                  <c:v>-119.60599999999999</c:v>
                </c:pt>
                <c:pt idx="28">
                  <c:v>-123.119</c:v>
                </c:pt>
                <c:pt idx="29">
                  <c:v>-73.709999999999994</c:v>
                </c:pt>
                <c:pt idx="30">
                  <c:v>-69.116</c:v>
                </c:pt>
                <c:pt idx="31">
                  <c:v>-84.653000000000006</c:v>
                </c:pt>
                <c:pt idx="32">
                  <c:v>-83.028999999999996</c:v>
                </c:pt>
                <c:pt idx="33">
                  <c:v>-120.77800000000001</c:v>
                </c:pt>
                <c:pt idx="34">
                  <c:v>18.652000000000001</c:v>
                </c:pt>
                <c:pt idx="35">
                  <c:v>-137.697</c:v>
                </c:pt>
                <c:pt idx="36">
                  <c:v>-112.056</c:v>
                </c:pt>
                <c:pt idx="37">
                  <c:v>-132.66399999999999</c:v>
                </c:pt>
                <c:pt idx="38">
                  <c:v>-195.52</c:v>
                </c:pt>
                <c:pt idx="39">
                  <c:v>-155.23400000000001</c:v>
                </c:pt>
                <c:pt idx="40">
                  <c:v>149.64400000000001</c:v>
                </c:pt>
                <c:pt idx="41">
                  <c:v>125.056</c:v>
                </c:pt>
                <c:pt idx="42">
                  <c:v>122.898</c:v>
                </c:pt>
                <c:pt idx="43">
                  <c:v>102.627</c:v>
                </c:pt>
                <c:pt idx="44">
                  <c:v>89.626999999999995</c:v>
                </c:pt>
                <c:pt idx="45">
                  <c:v>156.84</c:v>
                </c:pt>
                <c:pt idx="46">
                  <c:v>114.123</c:v>
                </c:pt>
                <c:pt idx="47">
                  <c:v>217.12299999999999</c:v>
                </c:pt>
                <c:pt idx="48">
                  <c:v>182</c:v>
                </c:pt>
                <c:pt idx="49">
                  <c:v>63.533000000000001</c:v>
                </c:pt>
                <c:pt idx="50">
                  <c:v>126.35599999999999</c:v>
                </c:pt>
                <c:pt idx="51">
                  <c:v>79.61</c:v>
                </c:pt>
                <c:pt idx="52">
                  <c:v>-31.111000000000001</c:v>
                </c:pt>
                <c:pt idx="53">
                  <c:v>-185.39400000000001</c:v>
                </c:pt>
                <c:pt idx="54">
                  <c:v>-235.12299999999999</c:v>
                </c:pt>
                <c:pt idx="55">
                  <c:v>-103.76600000000001</c:v>
                </c:pt>
                <c:pt idx="56">
                  <c:v>237.983</c:v>
                </c:pt>
                <c:pt idx="57">
                  <c:v>246.876</c:v>
                </c:pt>
                <c:pt idx="58">
                  <c:v>263.52</c:v>
                </c:pt>
                <c:pt idx="59">
                  <c:v>152.91200000000001</c:v>
                </c:pt>
                <c:pt idx="60">
                  <c:v>124.52</c:v>
                </c:pt>
                <c:pt idx="61">
                  <c:v>194.65799999999999</c:v>
                </c:pt>
                <c:pt idx="62">
                  <c:v>150.53700000000001</c:v>
                </c:pt>
                <c:pt idx="63">
                  <c:v>-39.786000000000001</c:v>
                </c:pt>
                <c:pt idx="64">
                  <c:v>-209.46700000000001</c:v>
                </c:pt>
                <c:pt idx="65">
                  <c:v>-216.78700000000001</c:v>
                </c:pt>
                <c:pt idx="66">
                  <c:v>-235.41399999999999</c:v>
                </c:pt>
                <c:pt idx="67">
                  <c:v>-224.41399999999999</c:v>
                </c:pt>
                <c:pt idx="68">
                  <c:v>-271.55200000000002</c:v>
                </c:pt>
                <c:pt idx="69">
                  <c:v>-305.53500000000003</c:v>
                </c:pt>
                <c:pt idx="70">
                  <c:v>-319.791</c:v>
                </c:pt>
                <c:pt idx="71">
                  <c:v>-343.25799999999998</c:v>
                </c:pt>
                <c:pt idx="72">
                  <c:v>-365.25799999999998</c:v>
                </c:pt>
                <c:pt idx="73">
                  <c:v>-323.64800000000002</c:v>
                </c:pt>
                <c:pt idx="74">
                  <c:v>-251.37700000000001</c:v>
                </c:pt>
                <c:pt idx="75">
                  <c:v>-238.375</c:v>
                </c:pt>
                <c:pt idx="76">
                  <c:v>-220.73599999999999</c:v>
                </c:pt>
                <c:pt idx="77">
                  <c:v>-129.101</c:v>
                </c:pt>
                <c:pt idx="78">
                  <c:v>-107.56399999999999</c:v>
                </c:pt>
                <c:pt idx="79">
                  <c:v>-185.404</c:v>
                </c:pt>
                <c:pt idx="80">
                  <c:v>-178.15</c:v>
                </c:pt>
                <c:pt idx="81">
                  <c:v>-75.037000000000006</c:v>
                </c:pt>
                <c:pt idx="82">
                  <c:v>-80.41</c:v>
                </c:pt>
                <c:pt idx="83">
                  <c:v>185.244</c:v>
                </c:pt>
                <c:pt idx="84">
                  <c:v>220.99199999999999</c:v>
                </c:pt>
                <c:pt idx="85">
                  <c:v>92.132000000000005</c:v>
                </c:pt>
                <c:pt idx="86">
                  <c:v>276.62900000000002</c:v>
                </c:pt>
                <c:pt idx="87">
                  <c:v>272.09800000000001</c:v>
                </c:pt>
                <c:pt idx="88">
                  <c:v>370.488</c:v>
                </c:pt>
                <c:pt idx="89">
                  <c:v>314.02100000000002</c:v>
                </c:pt>
                <c:pt idx="90">
                  <c:v>197.48599999999999</c:v>
                </c:pt>
                <c:pt idx="91">
                  <c:v>121.367</c:v>
                </c:pt>
                <c:pt idx="92">
                  <c:v>70.510000000000005</c:v>
                </c:pt>
                <c:pt idx="93">
                  <c:v>-257.97399999999999</c:v>
                </c:pt>
                <c:pt idx="94">
                  <c:v>-337.58800000000002</c:v>
                </c:pt>
                <c:pt idx="95">
                  <c:v>-282.82299999999998</c:v>
                </c:pt>
                <c:pt idx="96">
                  <c:v>-206.34399999999999</c:v>
                </c:pt>
                <c:pt idx="97">
                  <c:v>-152.34399999999999</c:v>
                </c:pt>
                <c:pt idx="98">
                  <c:v>-200.96799999999999</c:v>
                </c:pt>
                <c:pt idx="99">
                  <c:v>-220.32599999999999</c:v>
                </c:pt>
                <c:pt idx="100">
                  <c:v>-212.828</c:v>
                </c:pt>
                <c:pt idx="101">
                  <c:v>-168.435</c:v>
                </c:pt>
                <c:pt idx="102">
                  <c:v>-88.186000000000007</c:v>
                </c:pt>
                <c:pt idx="103">
                  <c:v>-149.94</c:v>
                </c:pt>
                <c:pt idx="104">
                  <c:v>-207.94</c:v>
                </c:pt>
                <c:pt idx="105">
                  <c:v>-233.66900000000001</c:v>
                </c:pt>
                <c:pt idx="106">
                  <c:v>-157.559</c:v>
                </c:pt>
                <c:pt idx="107">
                  <c:v>-185.06</c:v>
                </c:pt>
                <c:pt idx="108">
                  <c:v>-203.077</c:v>
                </c:pt>
                <c:pt idx="109">
                  <c:v>-101.95399999999999</c:v>
                </c:pt>
                <c:pt idx="110">
                  <c:v>-83.953999999999994</c:v>
                </c:pt>
                <c:pt idx="111">
                  <c:v>11.765000000000001</c:v>
                </c:pt>
                <c:pt idx="112">
                  <c:v>112.64400000000001</c:v>
                </c:pt>
                <c:pt idx="113">
                  <c:v>93.039000000000001</c:v>
                </c:pt>
                <c:pt idx="114">
                  <c:v>239.90799999999999</c:v>
                </c:pt>
                <c:pt idx="115">
                  <c:v>147.43299999999999</c:v>
                </c:pt>
                <c:pt idx="116">
                  <c:v>231.95599999999999</c:v>
                </c:pt>
                <c:pt idx="117">
                  <c:v>243.239</c:v>
                </c:pt>
                <c:pt idx="118">
                  <c:v>153.59899999999999</c:v>
                </c:pt>
                <c:pt idx="119">
                  <c:v>186.56800000000001</c:v>
                </c:pt>
                <c:pt idx="120">
                  <c:v>186.81700000000001</c:v>
                </c:pt>
                <c:pt idx="121">
                  <c:v>147.06200000000001</c:v>
                </c:pt>
                <c:pt idx="122">
                  <c:v>201.191</c:v>
                </c:pt>
                <c:pt idx="123">
                  <c:v>141.31</c:v>
                </c:pt>
                <c:pt idx="124">
                  <c:v>153.666</c:v>
                </c:pt>
                <c:pt idx="125">
                  <c:v>123.949</c:v>
                </c:pt>
                <c:pt idx="126">
                  <c:v>-123</c:v>
                </c:pt>
                <c:pt idx="127">
                  <c:v>-167.35400000000001</c:v>
                </c:pt>
                <c:pt idx="128">
                  <c:v>-199.352</c:v>
                </c:pt>
                <c:pt idx="129">
                  <c:v>-287.60000000000002</c:v>
                </c:pt>
                <c:pt idx="130">
                  <c:v>-353.34399999999999</c:v>
                </c:pt>
                <c:pt idx="131">
                  <c:v>-370.22</c:v>
                </c:pt>
                <c:pt idx="132">
                  <c:v>-164.73599999999999</c:v>
                </c:pt>
                <c:pt idx="133">
                  <c:v>-105.89400000000001</c:v>
                </c:pt>
                <c:pt idx="134">
                  <c:v>245.435</c:v>
                </c:pt>
                <c:pt idx="135">
                  <c:v>197.43700000000001</c:v>
                </c:pt>
                <c:pt idx="136">
                  <c:v>137.32599999999999</c:v>
                </c:pt>
                <c:pt idx="137">
                  <c:v>222.30699999999999</c:v>
                </c:pt>
                <c:pt idx="138">
                  <c:v>196.23599999999999</c:v>
                </c:pt>
                <c:pt idx="139">
                  <c:v>126.254</c:v>
                </c:pt>
                <c:pt idx="140">
                  <c:v>109.16200000000001</c:v>
                </c:pt>
                <c:pt idx="141">
                  <c:v>146.78700000000001</c:v>
                </c:pt>
                <c:pt idx="142">
                  <c:v>70.305000000000007</c:v>
                </c:pt>
                <c:pt idx="143">
                  <c:v>-165.09</c:v>
                </c:pt>
                <c:pt idx="144">
                  <c:v>-73.494</c:v>
                </c:pt>
                <c:pt idx="145">
                  <c:v>16</c:v>
                </c:pt>
                <c:pt idx="146">
                  <c:v>196.27500000000001</c:v>
                </c:pt>
                <c:pt idx="147">
                  <c:v>68.183999999999997</c:v>
                </c:pt>
                <c:pt idx="148">
                  <c:v>-182.14099999999999</c:v>
                </c:pt>
                <c:pt idx="149">
                  <c:v>-280.81599999999997</c:v>
                </c:pt>
                <c:pt idx="150">
                  <c:v>-332.03199999999998</c:v>
                </c:pt>
                <c:pt idx="151">
                  <c:v>-332.26400000000001</c:v>
                </c:pt>
                <c:pt idx="152">
                  <c:v>-226.77600000000001</c:v>
                </c:pt>
                <c:pt idx="153">
                  <c:v>-164.86500000000001</c:v>
                </c:pt>
                <c:pt idx="154">
                  <c:v>-200.471</c:v>
                </c:pt>
                <c:pt idx="155">
                  <c:v>-182.221</c:v>
                </c:pt>
                <c:pt idx="156">
                  <c:v>-83.472999999999999</c:v>
                </c:pt>
                <c:pt idx="157">
                  <c:v>-123.86499999999999</c:v>
                </c:pt>
                <c:pt idx="158">
                  <c:v>-113.92400000000001</c:v>
                </c:pt>
                <c:pt idx="159">
                  <c:v>104.452</c:v>
                </c:pt>
                <c:pt idx="160">
                  <c:v>90.703000000000003</c:v>
                </c:pt>
                <c:pt idx="161">
                  <c:v>-60.859000000000002</c:v>
                </c:pt>
                <c:pt idx="162">
                  <c:v>-98.626999999999995</c:v>
                </c:pt>
                <c:pt idx="163">
                  <c:v>-160.375</c:v>
                </c:pt>
                <c:pt idx="164">
                  <c:v>-188.10400000000001</c:v>
                </c:pt>
                <c:pt idx="165">
                  <c:v>-181.227</c:v>
                </c:pt>
                <c:pt idx="166">
                  <c:v>-190.56899999999999</c:v>
                </c:pt>
                <c:pt idx="167">
                  <c:v>-164.31700000000001</c:v>
                </c:pt>
                <c:pt idx="168">
                  <c:v>-217.428</c:v>
                </c:pt>
                <c:pt idx="169">
                  <c:v>-218.821</c:v>
                </c:pt>
                <c:pt idx="170">
                  <c:v>-187.334</c:v>
                </c:pt>
                <c:pt idx="171">
                  <c:v>-229.428</c:v>
                </c:pt>
                <c:pt idx="172">
                  <c:v>-228.28800000000001</c:v>
                </c:pt>
                <c:pt idx="173">
                  <c:v>-190.91399999999999</c:v>
                </c:pt>
                <c:pt idx="174">
                  <c:v>-227.69800000000001</c:v>
                </c:pt>
                <c:pt idx="175">
                  <c:v>-297.81799999999998</c:v>
                </c:pt>
                <c:pt idx="176">
                  <c:v>-362.44200000000001</c:v>
                </c:pt>
                <c:pt idx="177">
                  <c:v>-413.94099999999997</c:v>
                </c:pt>
                <c:pt idx="178">
                  <c:v>-522.51</c:v>
                </c:pt>
                <c:pt idx="179">
                  <c:v>-591.91800000000001</c:v>
                </c:pt>
                <c:pt idx="180">
                  <c:v>-535.79499999999996</c:v>
                </c:pt>
                <c:pt idx="181">
                  <c:v>-450.43900000000002</c:v>
                </c:pt>
                <c:pt idx="182">
                  <c:v>-312.20499999999998</c:v>
                </c:pt>
                <c:pt idx="183">
                  <c:v>-212.595</c:v>
                </c:pt>
                <c:pt idx="184">
                  <c:v>-233.47200000000001</c:v>
                </c:pt>
                <c:pt idx="185">
                  <c:v>-205.61500000000001</c:v>
                </c:pt>
                <c:pt idx="186">
                  <c:v>-175.53</c:v>
                </c:pt>
                <c:pt idx="187">
                  <c:v>-250.53200000000001</c:v>
                </c:pt>
                <c:pt idx="188">
                  <c:v>-183.37</c:v>
                </c:pt>
                <c:pt idx="189">
                  <c:v>-159.90100000000001</c:v>
                </c:pt>
                <c:pt idx="190">
                  <c:v>153.13</c:v>
                </c:pt>
                <c:pt idx="191">
                  <c:v>119.00700000000001</c:v>
                </c:pt>
                <c:pt idx="192">
                  <c:v>-80.625</c:v>
                </c:pt>
                <c:pt idx="193">
                  <c:v>71.858999999999995</c:v>
                </c:pt>
                <c:pt idx="194">
                  <c:v>209.48599999999999</c:v>
                </c:pt>
                <c:pt idx="195">
                  <c:v>156.62299999999999</c:v>
                </c:pt>
                <c:pt idx="196">
                  <c:v>122.373</c:v>
                </c:pt>
                <c:pt idx="197">
                  <c:v>123.76600000000001</c:v>
                </c:pt>
                <c:pt idx="198">
                  <c:v>68.322000000000003</c:v>
                </c:pt>
                <c:pt idx="199">
                  <c:v>94.73</c:v>
                </c:pt>
                <c:pt idx="200">
                  <c:v>-41.612000000000002</c:v>
                </c:pt>
                <c:pt idx="201">
                  <c:v>46.850999999999999</c:v>
                </c:pt>
                <c:pt idx="202">
                  <c:v>-31.265000000000001</c:v>
                </c:pt>
                <c:pt idx="203">
                  <c:v>-49.78</c:v>
                </c:pt>
                <c:pt idx="204">
                  <c:v>-174.136</c:v>
                </c:pt>
                <c:pt idx="205">
                  <c:v>-188.61699999999999</c:v>
                </c:pt>
                <c:pt idx="206">
                  <c:v>-212.22</c:v>
                </c:pt>
                <c:pt idx="207">
                  <c:v>-181.71799999999999</c:v>
                </c:pt>
                <c:pt idx="208">
                  <c:v>-205.983</c:v>
                </c:pt>
                <c:pt idx="209">
                  <c:v>-232.25200000000001</c:v>
                </c:pt>
                <c:pt idx="210">
                  <c:v>-220.75299999999999</c:v>
                </c:pt>
                <c:pt idx="211">
                  <c:v>-155.536</c:v>
                </c:pt>
                <c:pt idx="212">
                  <c:v>-183.05699999999999</c:v>
                </c:pt>
                <c:pt idx="213">
                  <c:v>-221.32599999999999</c:v>
                </c:pt>
                <c:pt idx="214">
                  <c:v>-203.511</c:v>
                </c:pt>
                <c:pt idx="215">
                  <c:v>-184.75899999999999</c:v>
                </c:pt>
                <c:pt idx="216">
                  <c:v>-193.24100000000001</c:v>
                </c:pt>
                <c:pt idx="217">
                  <c:v>-245.84700000000001</c:v>
                </c:pt>
                <c:pt idx="218">
                  <c:v>-139.59299999999999</c:v>
                </c:pt>
                <c:pt idx="219">
                  <c:v>-90.635999999999996</c:v>
                </c:pt>
                <c:pt idx="220">
                  <c:v>244.101</c:v>
                </c:pt>
                <c:pt idx="221">
                  <c:v>203.619</c:v>
                </c:pt>
                <c:pt idx="222">
                  <c:v>162.86799999999999</c:v>
                </c:pt>
                <c:pt idx="223">
                  <c:v>118.711</c:v>
                </c:pt>
                <c:pt idx="224">
                  <c:v>117.10299999999999</c:v>
                </c:pt>
                <c:pt idx="225">
                  <c:v>307.33699999999999</c:v>
                </c:pt>
                <c:pt idx="226">
                  <c:v>314.71300000000002</c:v>
                </c:pt>
                <c:pt idx="227">
                  <c:v>319.94499999999999</c:v>
                </c:pt>
                <c:pt idx="228">
                  <c:v>261.31799999999998</c:v>
                </c:pt>
                <c:pt idx="229">
                  <c:v>226.31800000000001</c:v>
                </c:pt>
                <c:pt idx="230">
                  <c:v>79.188000000000002</c:v>
                </c:pt>
                <c:pt idx="231">
                  <c:v>-185.64400000000001</c:v>
                </c:pt>
                <c:pt idx="232">
                  <c:v>-149.90799999999999</c:v>
                </c:pt>
                <c:pt idx="233">
                  <c:v>209.49299999999999</c:v>
                </c:pt>
                <c:pt idx="234">
                  <c:v>314.779</c:v>
                </c:pt>
                <c:pt idx="235">
                  <c:v>298.8</c:v>
                </c:pt>
                <c:pt idx="236">
                  <c:v>216.548</c:v>
                </c:pt>
                <c:pt idx="237">
                  <c:v>273.67200000000003</c:v>
                </c:pt>
                <c:pt idx="238">
                  <c:v>266.28100000000001</c:v>
                </c:pt>
                <c:pt idx="239">
                  <c:v>195.672</c:v>
                </c:pt>
                <c:pt idx="240">
                  <c:v>197.279</c:v>
                </c:pt>
                <c:pt idx="241">
                  <c:v>92.903999999999996</c:v>
                </c:pt>
                <c:pt idx="242">
                  <c:v>109.76300000000001</c:v>
                </c:pt>
                <c:pt idx="243">
                  <c:v>182.96600000000001</c:v>
                </c:pt>
                <c:pt idx="244">
                  <c:v>132.22999999999999</c:v>
                </c:pt>
                <c:pt idx="245">
                  <c:v>77.852999999999994</c:v>
                </c:pt>
                <c:pt idx="246">
                  <c:v>-103.863</c:v>
                </c:pt>
                <c:pt idx="247">
                  <c:v>-69.113</c:v>
                </c:pt>
                <c:pt idx="248">
                  <c:v>-128.11500000000001</c:v>
                </c:pt>
                <c:pt idx="249">
                  <c:v>-175.221</c:v>
                </c:pt>
                <c:pt idx="250">
                  <c:v>-118.384</c:v>
                </c:pt>
                <c:pt idx="251">
                  <c:v>-96.492999999999995</c:v>
                </c:pt>
                <c:pt idx="252">
                  <c:v>-75.742999999999995</c:v>
                </c:pt>
                <c:pt idx="253">
                  <c:v>240.22399999999999</c:v>
                </c:pt>
                <c:pt idx="254">
                  <c:v>341.72800000000001</c:v>
                </c:pt>
                <c:pt idx="255">
                  <c:v>246.22800000000001</c:v>
                </c:pt>
                <c:pt idx="256">
                  <c:v>184.85499999999999</c:v>
                </c:pt>
                <c:pt idx="257">
                  <c:v>153.11699999999999</c:v>
                </c:pt>
                <c:pt idx="258">
                  <c:v>94.581999999999994</c:v>
                </c:pt>
                <c:pt idx="259">
                  <c:v>123.629</c:v>
                </c:pt>
                <c:pt idx="260">
                  <c:v>247.25399999999999</c:v>
                </c:pt>
                <c:pt idx="261">
                  <c:v>258.27499999999998</c:v>
                </c:pt>
                <c:pt idx="262">
                  <c:v>262.27699999999999</c:v>
                </c:pt>
                <c:pt idx="263">
                  <c:v>331.27699999999999</c:v>
                </c:pt>
                <c:pt idx="264">
                  <c:v>293.65199999999999</c:v>
                </c:pt>
                <c:pt idx="265">
                  <c:v>266.65199999999999</c:v>
                </c:pt>
                <c:pt idx="266">
                  <c:v>261.53100000000001</c:v>
                </c:pt>
                <c:pt idx="267">
                  <c:v>294.11099999999999</c:v>
                </c:pt>
                <c:pt idx="268">
                  <c:v>271.50400000000002</c:v>
                </c:pt>
                <c:pt idx="269">
                  <c:v>367.13200000000001</c:v>
                </c:pt>
                <c:pt idx="270">
                  <c:v>469.02499999999998</c:v>
                </c:pt>
                <c:pt idx="271">
                  <c:v>598.18499999999995</c:v>
                </c:pt>
                <c:pt idx="272">
                  <c:v>508.31599999999997</c:v>
                </c:pt>
                <c:pt idx="273">
                  <c:v>610.33199999999999</c:v>
                </c:pt>
                <c:pt idx="274">
                  <c:v>509.976</c:v>
                </c:pt>
                <c:pt idx="275">
                  <c:v>486.19200000000001</c:v>
                </c:pt>
                <c:pt idx="276">
                  <c:v>439.30099999999999</c:v>
                </c:pt>
                <c:pt idx="277">
                  <c:v>372.67399999999998</c:v>
                </c:pt>
                <c:pt idx="278">
                  <c:v>350.47300000000001</c:v>
                </c:pt>
                <c:pt idx="279">
                  <c:v>216.006</c:v>
                </c:pt>
                <c:pt idx="280">
                  <c:v>107.98699999999999</c:v>
                </c:pt>
                <c:pt idx="281">
                  <c:v>151.18199999999999</c:v>
                </c:pt>
                <c:pt idx="282">
                  <c:v>150.03800000000001</c:v>
                </c:pt>
                <c:pt idx="283">
                  <c:v>76.781999999999996</c:v>
                </c:pt>
                <c:pt idx="284">
                  <c:v>76.801000000000002</c:v>
                </c:pt>
                <c:pt idx="285">
                  <c:v>142.018</c:v>
                </c:pt>
                <c:pt idx="286">
                  <c:v>222.53899999999999</c:v>
                </c:pt>
                <c:pt idx="287">
                  <c:v>346.77199999999999</c:v>
                </c:pt>
                <c:pt idx="288">
                  <c:v>291.16399999999999</c:v>
                </c:pt>
                <c:pt idx="289">
                  <c:v>324.14699999999999</c:v>
                </c:pt>
                <c:pt idx="290">
                  <c:v>197.184</c:v>
                </c:pt>
                <c:pt idx="291">
                  <c:v>213.42</c:v>
                </c:pt>
                <c:pt idx="292">
                  <c:v>275.95100000000002</c:v>
                </c:pt>
                <c:pt idx="293">
                  <c:v>228.096</c:v>
                </c:pt>
                <c:pt idx="294">
                  <c:v>276.113</c:v>
                </c:pt>
                <c:pt idx="295">
                  <c:v>301.96300000000002</c:v>
                </c:pt>
                <c:pt idx="296">
                  <c:v>219.3</c:v>
                </c:pt>
                <c:pt idx="297">
                  <c:v>331.30799999999999</c:v>
                </c:pt>
                <c:pt idx="298">
                  <c:v>339.34500000000003</c:v>
                </c:pt>
                <c:pt idx="299">
                  <c:v>295.57900000000001</c:v>
                </c:pt>
                <c:pt idx="300">
                  <c:v>221.84800000000001</c:v>
                </c:pt>
                <c:pt idx="301">
                  <c:v>173.22300000000001</c:v>
                </c:pt>
                <c:pt idx="302">
                  <c:v>-188.023</c:v>
                </c:pt>
                <c:pt idx="303">
                  <c:v>-241.38200000000001</c:v>
                </c:pt>
                <c:pt idx="304">
                  <c:v>-265.89600000000002</c:v>
                </c:pt>
                <c:pt idx="305">
                  <c:v>-202.44800000000001</c:v>
                </c:pt>
                <c:pt idx="306">
                  <c:v>-274.03199999999998</c:v>
                </c:pt>
                <c:pt idx="307">
                  <c:v>-318.27300000000002</c:v>
                </c:pt>
                <c:pt idx="308">
                  <c:v>-149.09899999999999</c:v>
                </c:pt>
                <c:pt idx="309">
                  <c:v>-140.95599999999999</c:v>
                </c:pt>
                <c:pt idx="310">
                  <c:v>-217.04599999999999</c:v>
                </c:pt>
                <c:pt idx="311">
                  <c:v>-149.54900000000001</c:v>
                </c:pt>
                <c:pt idx="312">
                  <c:v>-257.036</c:v>
                </c:pt>
                <c:pt idx="313">
                  <c:v>-214.53899999999999</c:v>
                </c:pt>
                <c:pt idx="314">
                  <c:v>-216.43700000000001</c:v>
                </c:pt>
                <c:pt idx="315">
                  <c:v>-252.541</c:v>
                </c:pt>
                <c:pt idx="316">
                  <c:v>-125.18600000000001</c:v>
                </c:pt>
                <c:pt idx="317">
                  <c:v>225.113</c:v>
                </c:pt>
                <c:pt idx="318">
                  <c:v>277.76100000000002</c:v>
                </c:pt>
                <c:pt idx="319">
                  <c:v>215.01300000000001</c:v>
                </c:pt>
                <c:pt idx="320">
                  <c:v>299.24599999999998</c:v>
                </c:pt>
                <c:pt idx="321">
                  <c:v>244.779</c:v>
                </c:pt>
                <c:pt idx="322">
                  <c:v>230.64</c:v>
                </c:pt>
                <c:pt idx="323">
                  <c:v>306.52699999999999</c:v>
                </c:pt>
                <c:pt idx="324">
                  <c:v>294.15199999999999</c:v>
                </c:pt>
                <c:pt idx="325">
                  <c:v>314.01100000000002</c:v>
                </c:pt>
                <c:pt idx="326">
                  <c:v>413.24599999999998</c:v>
                </c:pt>
                <c:pt idx="327">
                  <c:v>415.99400000000003</c:v>
                </c:pt>
                <c:pt idx="328">
                  <c:v>326.87099999999998</c:v>
                </c:pt>
                <c:pt idx="329">
                  <c:v>360.25599999999997</c:v>
                </c:pt>
                <c:pt idx="330">
                  <c:v>371.346</c:v>
                </c:pt>
                <c:pt idx="331">
                  <c:v>326.68</c:v>
                </c:pt>
                <c:pt idx="332">
                  <c:v>256.303</c:v>
                </c:pt>
                <c:pt idx="333">
                  <c:v>259.03300000000002</c:v>
                </c:pt>
                <c:pt idx="334">
                  <c:v>393.66</c:v>
                </c:pt>
                <c:pt idx="335">
                  <c:v>456.40800000000002</c:v>
                </c:pt>
                <c:pt idx="336">
                  <c:v>476.78300000000002</c:v>
                </c:pt>
                <c:pt idx="337">
                  <c:v>500.41</c:v>
                </c:pt>
                <c:pt idx="338">
                  <c:v>463.822</c:v>
                </c:pt>
                <c:pt idx="339">
                  <c:v>382.947</c:v>
                </c:pt>
                <c:pt idx="340">
                  <c:v>268.32</c:v>
                </c:pt>
                <c:pt idx="341">
                  <c:v>384.92599999999999</c:v>
                </c:pt>
                <c:pt idx="342">
                  <c:v>324.21800000000002</c:v>
                </c:pt>
                <c:pt idx="343">
                  <c:v>293.73399999999998</c:v>
                </c:pt>
                <c:pt idx="344">
                  <c:v>229.25</c:v>
                </c:pt>
                <c:pt idx="345">
                  <c:v>155.48400000000001</c:v>
                </c:pt>
                <c:pt idx="346">
                  <c:v>159.209</c:v>
                </c:pt>
                <c:pt idx="347">
                  <c:v>163.209</c:v>
                </c:pt>
                <c:pt idx="348">
                  <c:v>-142.345</c:v>
                </c:pt>
                <c:pt idx="349">
                  <c:v>-63.750999999999998</c:v>
                </c:pt>
                <c:pt idx="350">
                  <c:v>37.481999999999999</c:v>
                </c:pt>
                <c:pt idx="351">
                  <c:v>-50</c:v>
                </c:pt>
                <c:pt idx="352">
                  <c:v>-70</c:v>
                </c:pt>
                <c:pt idx="353">
                  <c:v>-130</c:v>
                </c:pt>
                <c:pt idx="354">
                  <c:v>-193.751</c:v>
                </c:pt>
                <c:pt idx="355">
                  <c:v>-200</c:v>
                </c:pt>
                <c:pt idx="356">
                  <c:v>-273.75099999999998</c:v>
                </c:pt>
                <c:pt idx="357">
                  <c:v>-300</c:v>
                </c:pt>
                <c:pt idx="358">
                  <c:v>-333.75099999999998</c:v>
                </c:pt>
                <c:pt idx="359">
                  <c:v>-333.75099999999998</c:v>
                </c:pt>
                <c:pt idx="360">
                  <c:v>-283.75099999999998</c:v>
                </c:pt>
                <c:pt idx="361">
                  <c:v>-230.173</c:v>
                </c:pt>
                <c:pt idx="362">
                  <c:v>-250</c:v>
                </c:pt>
                <c:pt idx="363">
                  <c:v>-270</c:v>
                </c:pt>
                <c:pt idx="364">
                  <c:v>-170</c:v>
                </c:pt>
                <c:pt idx="365">
                  <c:v>-130</c:v>
                </c:pt>
                <c:pt idx="366">
                  <c:v>-180</c:v>
                </c:pt>
                <c:pt idx="367">
                  <c:v>-250</c:v>
                </c:pt>
                <c:pt idx="368">
                  <c:v>-317.65499999999997</c:v>
                </c:pt>
                <c:pt idx="369">
                  <c:v>-350</c:v>
                </c:pt>
                <c:pt idx="370">
                  <c:v>-381.40699999999998</c:v>
                </c:pt>
                <c:pt idx="371">
                  <c:v>-361.40699999999998</c:v>
                </c:pt>
                <c:pt idx="372">
                  <c:v>-263.75099999999998</c:v>
                </c:pt>
                <c:pt idx="373">
                  <c:v>-223.92400000000001</c:v>
                </c:pt>
                <c:pt idx="374">
                  <c:v>-240.173</c:v>
                </c:pt>
                <c:pt idx="375">
                  <c:v>-123.92400000000001</c:v>
                </c:pt>
                <c:pt idx="376">
                  <c:v>-173.92400000000001</c:v>
                </c:pt>
                <c:pt idx="377">
                  <c:v>-83.924000000000007</c:v>
                </c:pt>
                <c:pt idx="378">
                  <c:v>-163.751</c:v>
                </c:pt>
                <c:pt idx="379">
                  <c:v>-123.751</c:v>
                </c:pt>
                <c:pt idx="380">
                  <c:v>-203.751</c:v>
                </c:pt>
                <c:pt idx="381">
                  <c:v>-173.751</c:v>
                </c:pt>
                <c:pt idx="382">
                  <c:v>133.751</c:v>
                </c:pt>
                <c:pt idx="383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E-4B73-910D-CC94520D9EB3}"/>
            </c:ext>
          </c:extLst>
        </c:ser>
        <c:ser>
          <c:idx val="1"/>
          <c:order val="1"/>
          <c:tx>
            <c:strRef>
              <c:f>Sheet4!$R$1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Sheet4!$P$2:$P$385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Sheet4!$R$2:$R$385</c:f>
              <c:numCache>
                <c:formatCode>General</c:formatCode>
                <c:ptCount val="384"/>
                <c:pt idx="0">
                  <c:v>140.93199999999999</c:v>
                </c:pt>
                <c:pt idx="1">
                  <c:v>140.93199999999999</c:v>
                </c:pt>
                <c:pt idx="2">
                  <c:v>-145.98099999999999</c:v>
                </c:pt>
                <c:pt idx="3">
                  <c:v>-145.98099999999999</c:v>
                </c:pt>
                <c:pt idx="4">
                  <c:v>-188.571</c:v>
                </c:pt>
                <c:pt idx="5">
                  <c:v>-208.98500000000001</c:v>
                </c:pt>
                <c:pt idx="6">
                  <c:v>-208.98500000000001</c:v>
                </c:pt>
                <c:pt idx="7">
                  <c:v>-260.36599999999999</c:v>
                </c:pt>
                <c:pt idx="8">
                  <c:v>-167.06299999999999</c:v>
                </c:pt>
                <c:pt idx="9">
                  <c:v>-123.67100000000001</c:v>
                </c:pt>
                <c:pt idx="10">
                  <c:v>-123.67100000000001</c:v>
                </c:pt>
                <c:pt idx="11">
                  <c:v>-123.67100000000001</c:v>
                </c:pt>
                <c:pt idx="12">
                  <c:v>142.78899999999999</c:v>
                </c:pt>
                <c:pt idx="13">
                  <c:v>142.78899999999999</c:v>
                </c:pt>
                <c:pt idx="14">
                  <c:v>142.78899999999999</c:v>
                </c:pt>
                <c:pt idx="15">
                  <c:v>139.30500000000001</c:v>
                </c:pt>
                <c:pt idx="16">
                  <c:v>139.30500000000001</c:v>
                </c:pt>
                <c:pt idx="17">
                  <c:v>137.78700000000001</c:v>
                </c:pt>
                <c:pt idx="18">
                  <c:v>137.78700000000001</c:v>
                </c:pt>
                <c:pt idx="19">
                  <c:v>137.78700000000001</c:v>
                </c:pt>
                <c:pt idx="20">
                  <c:v>135.512</c:v>
                </c:pt>
                <c:pt idx="21">
                  <c:v>196.00700000000001</c:v>
                </c:pt>
                <c:pt idx="22">
                  <c:v>196.00700000000001</c:v>
                </c:pt>
                <c:pt idx="23">
                  <c:v>196.00700000000001</c:v>
                </c:pt>
                <c:pt idx="24">
                  <c:v>-4.2699999999999996</c:v>
                </c:pt>
                <c:pt idx="25">
                  <c:v>-78.728999999999999</c:v>
                </c:pt>
                <c:pt idx="26">
                  <c:v>-78.728999999999999</c:v>
                </c:pt>
                <c:pt idx="27">
                  <c:v>-78.728999999999999</c:v>
                </c:pt>
                <c:pt idx="28">
                  <c:v>-73.709999999999994</c:v>
                </c:pt>
                <c:pt idx="29">
                  <c:v>-69.116</c:v>
                </c:pt>
                <c:pt idx="30">
                  <c:v>-69.116</c:v>
                </c:pt>
                <c:pt idx="31">
                  <c:v>-69.116</c:v>
                </c:pt>
                <c:pt idx="32">
                  <c:v>-83.028999999999996</c:v>
                </c:pt>
                <c:pt idx="33">
                  <c:v>18.652000000000001</c:v>
                </c:pt>
                <c:pt idx="34">
                  <c:v>18.652000000000001</c:v>
                </c:pt>
                <c:pt idx="35">
                  <c:v>18.652000000000001</c:v>
                </c:pt>
                <c:pt idx="36">
                  <c:v>-112.056</c:v>
                </c:pt>
                <c:pt idx="37">
                  <c:v>-112.056</c:v>
                </c:pt>
                <c:pt idx="38">
                  <c:v>-132.66399999999999</c:v>
                </c:pt>
                <c:pt idx="39">
                  <c:v>149.64400000000001</c:v>
                </c:pt>
                <c:pt idx="40">
                  <c:v>149.64400000000001</c:v>
                </c:pt>
                <c:pt idx="41">
                  <c:v>149.64400000000001</c:v>
                </c:pt>
                <c:pt idx="42">
                  <c:v>125.056</c:v>
                </c:pt>
                <c:pt idx="43">
                  <c:v>122.898</c:v>
                </c:pt>
                <c:pt idx="44">
                  <c:v>156.84</c:v>
                </c:pt>
                <c:pt idx="45">
                  <c:v>156.84</c:v>
                </c:pt>
                <c:pt idx="46">
                  <c:v>217.12299999999999</c:v>
                </c:pt>
                <c:pt idx="47">
                  <c:v>217.12299999999999</c:v>
                </c:pt>
                <c:pt idx="48">
                  <c:v>217.12299999999999</c:v>
                </c:pt>
                <c:pt idx="49">
                  <c:v>182</c:v>
                </c:pt>
                <c:pt idx="50">
                  <c:v>126.35599999999999</c:v>
                </c:pt>
                <c:pt idx="51">
                  <c:v>126.35599999999999</c:v>
                </c:pt>
                <c:pt idx="52">
                  <c:v>79.61</c:v>
                </c:pt>
                <c:pt idx="53">
                  <c:v>-31.111000000000001</c:v>
                </c:pt>
                <c:pt idx="54">
                  <c:v>-103.76600000000001</c:v>
                </c:pt>
                <c:pt idx="55">
                  <c:v>237.983</c:v>
                </c:pt>
                <c:pt idx="56">
                  <c:v>246.876</c:v>
                </c:pt>
                <c:pt idx="57">
                  <c:v>263.52</c:v>
                </c:pt>
                <c:pt idx="58">
                  <c:v>263.52</c:v>
                </c:pt>
                <c:pt idx="59">
                  <c:v>263.52</c:v>
                </c:pt>
                <c:pt idx="60">
                  <c:v>194.65799999999999</c:v>
                </c:pt>
                <c:pt idx="61">
                  <c:v>194.65799999999999</c:v>
                </c:pt>
                <c:pt idx="62">
                  <c:v>194.65799999999999</c:v>
                </c:pt>
                <c:pt idx="63">
                  <c:v>150.53700000000001</c:v>
                </c:pt>
                <c:pt idx="64">
                  <c:v>-39.786000000000001</c:v>
                </c:pt>
                <c:pt idx="65">
                  <c:v>-209.46700000000001</c:v>
                </c:pt>
                <c:pt idx="66">
                  <c:v>-216.78700000000001</c:v>
                </c:pt>
                <c:pt idx="67">
                  <c:v>-224.41399999999999</c:v>
                </c:pt>
                <c:pt idx="68">
                  <c:v>-224.41399999999999</c:v>
                </c:pt>
                <c:pt idx="69">
                  <c:v>-271.55200000000002</c:v>
                </c:pt>
                <c:pt idx="70">
                  <c:v>-305.53500000000003</c:v>
                </c:pt>
                <c:pt idx="71">
                  <c:v>-319.791</c:v>
                </c:pt>
                <c:pt idx="72">
                  <c:v>-323.64800000000002</c:v>
                </c:pt>
                <c:pt idx="73">
                  <c:v>-251.37700000000001</c:v>
                </c:pt>
                <c:pt idx="74">
                  <c:v>-238.375</c:v>
                </c:pt>
                <c:pt idx="75">
                  <c:v>-220.73599999999999</c:v>
                </c:pt>
                <c:pt idx="76">
                  <c:v>-129.101</c:v>
                </c:pt>
                <c:pt idx="77">
                  <c:v>-107.56399999999999</c:v>
                </c:pt>
                <c:pt idx="78">
                  <c:v>-107.56399999999999</c:v>
                </c:pt>
                <c:pt idx="79">
                  <c:v>-107.56399999999999</c:v>
                </c:pt>
                <c:pt idx="80">
                  <c:v>-75.037000000000006</c:v>
                </c:pt>
                <c:pt idx="81">
                  <c:v>-75.037000000000006</c:v>
                </c:pt>
                <c:pt idx="82">
                  <c:v>185.244</c:v>
                </c:pt>
                <c:pt idx="83">
                  <c:v>220.99199999999999</c:v>
                </c:pt>
                <c:pt idx="84">
                  <c:v>220.99199999999999</c:v>
                </c:pt>
                <c:pt idx="85">
                  <c:v>276.62900000000002</c:v>
                </c:pt>
                <c:pt idx="86">
                  <c:v>276.62900000000002</c:v>
                </c:pt>
                <c:pt idx="87">
                  <c:v>370.488</c:v>
                </c:pt>
                <c:pt idx="88">
                  <c:v>370.488</c:v>
                </c:pt>
                <c:pt idx="89">
                  <c:v>370.488</c:v>
                </c:pt>
                <c:pt idx="90">
                  <c:v>314.02100000000002</c:v>
                </c:pt>
                <c:pt idx="91">
                  <c:v>197.48599999999999</c:v>
                </c:pt>
                <c:pt idx="92">
                  <c:v>121.367</c:v>
                </c:pt>
                <c:pt idx="93">
                  <c:v>70.510000000000005</c:v>
                </c:pt>
                <c:pt idx="94">
                  <c:v>-257.97399999999999</c:v>
                </c:pt>
                <c:pt idx="95">
                  <c:v>-206.34399999999999</c:v>
                </c:pt>
                <c:pt idx="96">
                  <c:v>-152.34399999999999</c:v>
                </c:pt>
                <c:pt idx="97">
                  <c:v>-152.34399999999999</c:v>
                </c:pt>
                <c:pt idx="98">
                  <c:v>-152.34399999999999</c:v>
                </c:pt>
                <c:pt idx="99">
                  <c:v>-200.96799999999999</c:v>
                </c:pt>
                <c:pt idx="100">
                  <c:v>-168.435</c:v>
                </c:pt>
                <c:pt idx="101">
                  <c:v>-88.186000000000007</c:v>
                </c:pt>
                <c:pt idx="102">
                  <c:v>-88.186000000000007</c:v>
                </c:pt>
                <c:pt idx="103">
                  <c:v>-88.186000000000007</c:v>
                </c:pt>
                <c:pt idx="104">
                  <c:v>-149.94</c:v>
                </c:pt>
                <c:pt idx="105">
                  <c:v>-157.559</c:v>
                </c:pt>
                <c:pt idx="106">
                  <c:v>-157.559</c:v>
                </c:pt>
                <c:pt idx="107">
                  <c:v>-157.559</c:v>
                </c:pt>
                <c:pt idx="108">
                  <c:v>-101.95399999999999</c:v>
                </c:pt>
                <c:pt idx="109">
                  <c:v>-83.953999999999994</c:v>
                </c:pt>
                <c:pt idx="110">
                  <c:v>11.765000000000001</c:v>
                </c:pt>
                <c:pt idx="111">
                  <c:v>112.64400000000001</c:v>
                </c:pt>
                <c:pt idx="112">
                  <c:v>112.64400000000001</c:v>
                </c:pt>
                <c:pt idx="113">
                  <c:v>239.90799999999999</c:v>
                </c:pt>
                <c:pt idx="114">
                  <c:v>239.90799999999999</c:v>
                </c:pt>
                <c:pt idx="115">
                  <c:v>239.90799999999999</c:v>
                </c:pt>
                <c:pt idx="116">
                  <c:v>243.239</c:v>
                </c:pt>
                <c:pt idx="117">
                  <c:v>243.239</c:v>
                </c:pt>
                <c:pt idx="118">
                  <c:v>243.239</c:v>
                </c:pt>
                <c:pt idx="119">
                  <c:v>186.81700000000001</c:v>
                </c:pt>
                <c:pt idx="120">
                  <c:v>186.81700000000001</c:v>
                </c:pt>
                <c:pt idx="121">
                  <c:v>201.191</c:v>
                </c:pt>
                <c:pt idx="122">
                  <c:v>201.191</c:v>
                </c:pt>
                <c:pt idx="123">
                  <c:v>201.191</c:v>
                </c:pt>
                <c:pt idx="124">
                  <c:v>153.666</c:v>
                </c:pt>
                <c:pt idx="125">
                  <c:v>153.666</c:v>
                </c:pt>
                <c:pt idx="126">
                  <c:v>123.949</c:v>
                </c:pt>
                <c:pt idx="127">
                  <c:v>-123</c:v>
                </c:pt>
                <c:pt idx="128">
                  <c:v>-167.35400000000001</c:v>
                </c:pt>
                <c:pt idx="129">
                  <c:v>-199.352</c:v>
                </c:pt>
                <c:pt idx="130">
                  <c:v>-287.60000000000002</c:v>
                </c:pt>
                <c:pt idx="131">
                  <c:v>-164.73599999999999</c:v>
                </c:pt>
                <c:pt idx="132">
                  <c:v>-105.89400000000001</c:v>
                </c:pt>
                <c:pt idx="133">
                  <c:v>245.435</c:v>
                </c:pt>
                <c:pt idx="134">
                  <c:v>245.435</c:v>
                </c:pt>
                <c:pt idx="135">
                  <c:v>245.435</c:v>
                </c:pt>
                <c:pt idx="136">
                  <c:v>222.30699999999999</c:v>
                </c:pt>
                <c:pt idx="137">
                  <c:v>222.30699999999999</c:v>
                </c:pt>
                <c:pt idx="138">
                  <c:v>222.30699999999999</c:v>
                </c:pt>
                <c:pt idx="139">
                  <c:v>196.23599999999999</c:v>
                </c:pt>
                <c:pt idx="140">
                  <c:v>146.78700000000001</c:v>
                </c:pt>
                <c:pt idx="141">
                  <c:v>146.78700000000001</c:v>
                </c:pt>
                <c:pt idx="142">
                  <c:v>146.78700000000001</c:v>
                </c:pt>
                <c:pt idx="143">
                  <c:v>70.305000000000007</c:v>
                </c:pt>
                <c:pt idx="144">
                  <c:v>16</c:v>
                </c:pt>
                <c:pt idx="145">
                  <c:v>196.27500000000001</c:v>
                </c:pt>
                <c:pt idx="146">
                  <c:v>196.27500000000001</c:v>
                </c:pt>
                <c:pt idx="147">
                  <c:v>196.27500000000001</c:v>
                </c:pt>
                <c:pt idx="148">
                  <c:v>68.183999999999997</c:v>
                </c:pt>
                <c:pt idx="149">
                  <c:v>-182.14099999999999</c:v>
                </c:pt>
                <c:pt idx="150">
                  <c:v>-280.81599999999997</c:v>
                </c:pt>
                <c:pt idx="151">
                  <c:v>-226.77600000000001</c:v>
                </c:pt>
                <c:pt idx="152">
                  <c:v>-164.86500000000001</c:v>
                </c:pt>
                <c:pt idx="153">
                  <c:v>-164.86500000000001</c:v>
                </c:pt>
                <c:pt idx="154">
                  <c:v>-164.86500000000001</c:v>
                </c:pt>
                <c:pt idx="155">
                  <c:v>-83.472999999999999</c:v>
                </c:pt>
                <c:pt idx="156">
                  <c:v>-83.472999999999999</c:v>
                </c:pt>
                <c:pt idx="157">
                  <c:v>-83.472999999999999</c:v>
                </c:pt>
                <c:pt idx="158">
                  <c:v>104.452</c:v>
                </c:pt>
                <c:pt idx="159">
                  <c:v>104.452</c:v>
                </c:pt>
                <c:pt idx="160">
                  <c:v>104.452</c:v>
                </c:pt>
                <c:pt idx="161">
                  <c:v>90.703000000000003</c:v>
                </c:pt>
                <c:pt idx="162">
                  <c:v>-60.859000000000002</c:v>
                </c:pt>
                <c:pt idx="163">
                  <c:v>-98.626999999999995</c:v>
                </c:pt>
                <c:pt idx="164">
                  <c:v>-160.375</c:v>
                </c:pt>
                <c:pt idx="165">
                  <c:v>-181.227</c:v>
                </c:pt>
                <c:pt idx="166">
                  <c:v>-164.31700000000001</c:v>
                </c:pt>
                <c:pt idx="167">
                  <c:v>-164.31700000000001</c:v>
                </c:pt>
                <c:pt idx="168">
                  <c:v>-164.31700000000001</c:v>
                </c:pt>
                <c:pt idx="169">
                  <c:v>-187.334</c:v>
                </c:pt>
                <c:pt idx="170">
                  <c:v>-187.334</c:v>
                </c:pt>
                <c:pt idx="171">
                  <c:v>-187.334</c:v>
                </c:pt>
                <c:pt idx="172">
                  <c:v>-190.91399999999999</c:v>
                </c:pt>
                <c:pt idx="173">
                  <c:v>-190.91399999999999</c:v>
                </c:pt>
                <c:pt idx="174">
                  <c:v>-190.91399999999999</c:v>
                </c:pt>
                <c:pt idx="175">
                  <c:v>-227.69800000000001</c:v>
                </c:pt>
                <c:pt idx="176">
                  <c:v>-297.81799999999998</c:v>
                </c:pt>
                <c:pt idx="177">
                  <c:v>-362.44200000000001</c:v>
                </c:pt>
                <c:pt idx="178">
                  <c:v>-413.94099999999997</c:v>
                </c:pt>
                <c:pt idx="179">
                  <c:v>-522.51</c:v>
                </c:pt>
                <c:pt idx="180">
                  <c:v>-450.43900000000002</c:v>
                </c:pt>
                <c:pt idx="181">
                  <c:v>-312.20499999999998</c:v>
                </c:pt>
                <c:pt idx="182">
                  <c:v>-212.595</c:v>
                </c:pt>
                <c:pt idx="183">
                  <c:v>-212.595</c:v>
                </c:pt>
                <c:pt idx="184">
                  <c:v>-205.61500000000001</c:v>
                </c:pt>
                <c:pt idx="185">
                  <c:v>-175.53</c:v>
                </c:pt>
                <c:pt idx="186">
                  <c:v>-175.53</c:v>
                </c:pt>
                <c:pt idx="187">
                  <c:v>-175.53</c:v>
                </c:pt>
                <c:pt idx="188">
                  <c:v>-159.90100000000001</c:v>
                </c:pt>
                <c:pt idx="189">
                  <c:v>153.13</c:v>
                </c:pt>
                <c:pt idx="190">
                  <c:v>153.13</c:v>
                </c:pt>
                <c:pt idx="191">
                  <c:v>153.13</c:v>
                </c:pt>
                <c:pt idx="192">
                  <c:v>119.00700000000001</c:v>
                </c:pt>
                <c:pt idx="193">
                  <c:v>209.48599999999999</c:v>
                </c:pt>
                <c:pt idx="194">
                  <c:v>209.48599999999999</c:v>
                </c:pt>
                <c:pt idx="195">
                  <c:v>209.48599999999999</c:v>
                </c:pt>
                <c:pt idx="196">
                  <c:v>156.62299999999999</c:v>
                </c:pt>
                <c:pt idx="197">
                  <c:v>123.76600000000001</c:v>
                </c:pt>
                <c:pt idx="198">
                  <c:v>123.76600000000001</c:v>
                </c:pt>
                <c:pt idx="199">
                  <c:v>94.73</c:v>
                </c:pt>
                <c:pt idx="200">
                  <c:v>94.73</c:v>
                </c:pt>
                <c:pt idx="201">
                  <c:v>46.850999999999999</c:v>
                </c:pt>
                <c:pt idx="202">
                  <c:v>46.850999999999999</c:v>
                </c:pt>
                <c:pt idx="203">
                  <c:v>-31.265000000000001</c:v>
                </c:pt>
                <c:pt idx="204">
                  <c:v>-49.78</c:v>
                </c:pt>
                <c:pt idx="205">
                  <c:v>-174.136</c:v>
                </c:pt>
                <c:pt idx="206">
                  <c:v>-181.71799999999999</c:v>
                </c:pt>
                <c:pt idx="207">
                  <c:v>-181.71799999999999</c:v>
                </c:pt>
                <c:pt idx="208">
                  <c:v>-181.71799999999999</c:v>
                </c:pt>
                <c:pt idx="209">
                  <c:v>-205.983</c:v>
                </c:pt>
                <c:pt idx="210">
                  <c:v>-155.536</c:v>
                </c:pt>
                <c:pt idx="211">
                  <c:v>-155.536</c:v>
                </c:pt>
                <c:pt idx="212">
                  <c:v>-155.536</c:v>
                </c:pt>
                <c:pt idx="213">
                  <c:v>-183.05699999999999</c:v>
                </c:pt>
                <c:pt idx="214">
                  <c:v>-184.75899999999999</c:v>
                </c:pt>
                <c:pt idx="215">
                  <c:v>-184.75899999999999</c:v>
                </c:pt>
                <c:pt idx="216">
                  <c:v>-184.75899999999999</c:v>
                </c:pt>
                <c:pt idx="217">
                  <c:v>-139.59299999999999</c:v>
                </c:pt>
                <c:pt idx="218">
                  <c:v>-90.635999999999996</c:v>
                </c:pt>
                <c:pt idx="219">
                  <c:v>244.101</c:v>
                </c:pt>
                <c:pt idx="220">
                  <c:v>244.101</c:v>
                </c:pt>
                <c:pt idx="221">
                  <c:v>244.101</c:v>
                </c:pt>
                <c:pt idx="222">
                  <c:v>203.619</c:v>
                </c:pt>
                <c:pt idx="223">
                  <c:v>162.86799999999999</c:v>
                </c:pt>
                <c:pt idx="224">
                  <c:v>307.33699999999999</c:v>
                </c:pt>
                <c:pt idx="225">
                  <c:v>314.71300000000002</c:v>
                </c:pt>
                <c:pt idx="226">
                  <c:v>319.94499999999999</c:v>
                </c:pt>
                <c:pt idx="227">
                  <c:v>319.94499999999999</c:v>
                </c:pt>
                <c:pt idx="228">
                  <c:v>319.94499999999999</c:v>
                </c:pt>
                <c:pt idx="229">
                  <c:v>261.31799999999998</c:v>
                </c:pt>
                <c:pt idx="230">
                  <c:v>226.31800000000001</c:v>
                </c:pt>
                <c:pt idx="231">
                  <c:v>79.188000000000002</c:v>
                </c:pt>
                <c:pt idx="232">
                  <c:v>209.49299999999999</c:v>
                </c:pt>
                <c:pt idx="233">
                  <c:v>314.779</c:v>
                </c:pt>
                <c:pt idx="234">
                  <c:v>314.779</c:v>
                </c:pt>
                <c:pt idx="235">
                  <c:v>314.779</c:v>
                </c:pt>
                <c:pt idx="236">
                  <c:v>298.8</c:v>
                </c:pt>
                <c:pt idx="237">
                  <c:v>273.67200000000003</c:v>
                </c:pt>
                <c:pt idx="238">
                  <c:v>273.67200000000003</c:v>
                </c:pt>
                <c:pt idx="239">
                  <c:v>266.28100000000001</c:v>
                </c:pt>
                <c:pt idx="240">
                  <c:v>197.279</c:v>
                </c:pt>
                <c:pt idx="241">
                  <c:v>197.279</c:v>
                </c:pt>
                <c:pt idx="242">
                  <c:v>182.96600000000001</c:v>
                </c:pt>
                <c:pt idx="243">
                  <c:v>182.96600000000001</c:v>
                </c:pt>
                <c:pt idx="244">
                  <c:v>182.96600000000001</c:v>
                </c:pt>
                <c:pt idx="245">
                  <c:v>132.22999999999999</c:v>
                </c:pt>
                <c:pt idx="246">
                  <c:v>77.852999999999994</c:v>
                </c:pt>
                <c:pt idx="247">
                  <c:v>-69.113</c:v>
                </c:pt>
                <c:pt idx="248">
                  <c:v>-69.113</c:v>
                </c:pt>
                <c:pt idx="249">
                  <c:v>-118.384</c:v>
                </c:pt>
                <c:pt idx="250">
                  <c:v>-96.492999999999995</c:v>
                </c:pt>
                <c:pt idx="251">
                  <c:v>-75.742999999999995</c:v>
                </c:pt>
                <c:pt idx="252">
                  <c:v>240.22399999999999</c:v>
                </c:pt>
                <c:pt idx="253">
                  <c:v>341.72800000000001</c:v>
                </c:pt>
                <c:pt idx="254">
                  <c:v>341.72800000000001</c:v>
                </c:pt>
                <c:pt idx="255">
                  <c:v>341.72800000000001</c:v>
                </c:pt>
                <c:pt idx="256">
                  <c:v>246.22800000000001</c:v>
                </c:pt>
                <c:pt idx="257">
                  <c:v>184.85499999999999</c:v>
                </c:pt>
                <c:pt idx="258">
                  <c:v>153.11699999999999</c:v>
                </c:pt>
                <c:pt idx="259">
                  <c:v>247.25399999999999</c:v>
                </c:pt>
                <c:pt idx="260">
                  <c:v>258.27499999999998</c:v>
                </c:pt>
                <c:pt idx="261">
                  <c:v>262.27699999999999</c:v>
                </c:pt>
                <c:pt idx="262">
                  <c:v>331.27699999999999</c:v>
                </c:pt>
                <c:pt idx="263">
                  <c:v>331.27699999999999</c:v>
                </c:pt>
                <c:pt idx="264">
                  <c:v>331.27699999999999</c:v>
                </c:pt>
                <c:pt idx="265">
                  <c:v>293.65199999999999</c:v>
                </c:pt>
                <c:pt idx="266">
                  <c:v>294.11099999999999</c:v>
                </c:pt>
                <c:pt idx="267">
                  <c:v>294.11099999999999</c:v>
                </c:pt>
                <c:pt idx="268">
                  <c:v>367.13200000000001</c:v>
                </c:pt>
                <c:pt idx="269">
                  <c:v>469.02499999999998</c:v>
                </c:pt>
                <c:pt idx="270">
                  <c:v>598.18499999999995</c:v>
                </c:pt>
                <c:pt idx="271">
                  <c:v>598.18499999999995</c:v>
                </c:pt>
                <c:pt idx="272">
                  <c:v>610.33199999999999</c:v>
                </c:pt>
                <c:pt idx="273">
                  <c:v>610.33199999999999</c:v>
                </c:pt>
                <c:pt idx="274">
                  <c:v>610.33199999999999</c:v>
                </c:pt>
                <c:pt idx="275">
                  <c:v>509.976</c:v>
                </c:pt>
                <c:pt idx="276">
                  <c:v>486.19200000000001</c:v>
                </c:pt>
                <c:pt idx="277">
                  <c:v>439.30099999999999</c:v>
                </c:pt>
                <c:pt idx="278">
                  <c:v>372.67399999999998</c:v>
                </c:pt>
                <c:pt idx="279">
                  <c:v>350.47300000000001</c:v>
                </c:pt>
                <c:pt idx="280">
                  <c:v>216.006</c:v>
                </c:pt>
                <c:pt idx="281">
                  <c:v>151.18199999999999</c:v>
                </c:pt>
                <c:pt idx="282">
                  <c:v>151.18199999999999</c:v>
                </c:pt>
                <c:pt idx="283">
                  <c:v>150.03800000000001</c:v>
                </c:pt>
                <c:pt idx="284">
                  <c:v>142.018</c:v>
                </c:pt>
                <c:pt idx="285">
                  <c:v>222.53899999999999</c:v>
                </c:pt>
                <c:pt idx="286">
                  <c:v>346.77199999999999</c:v>
                </c:pt>
                <c:pt idx="287">
                  <c:v>346.77199999999999</c:v>
                </c:pt>
                <c:pt idx="288">
                  <c:v>346.77199999999999</c:v>
                </c:pt>
                <c:pt idx="289">
                  <c:v>324.14699999999999</c:v>
                </c:pt>
                <c:pt idx="290">
                  <c:v>324.14699999999999</c:v>
                </c:pt>
                <c:pt idx="291">
                  <c:v>275.95100000000002</c:v>
                </c:pt>
                <c:pt idx="292">
                  <c:v>275.95100000000002</c:v>
                </c:pt>
                <c:pt idx="293">
                  <c:v>276.113</c:v>
                </c:pt>
                <c:pt idx="294">
                  <c:v>301.96300000000002</c:v>
                </c:pt>
                <c:pt idx="295">
                  <c:v>301.96300000000002</c:v>
                </c:pt>
                <c:pt idx="296">
                  <c:v>331.30799999999999</c:v>
                </c:pt>
                <c:pt idx="297">
                  <c:v>339.34500000000003</c:v>
                </c:pt>
                <c:pt idx="298">
                  <c:v>339.34500000000003</c:v>
                </c:pt>
                <c:pt idx="299">
                  <c:v>339.34500000000003</c:v>
                </c:pt>
                <c:pt idx="300">
                  <c:v>295.57900000000001</c:v>
                </c:pt>
                <c:pt idx="301">
                  <c:v>221.84800000000001</c:v>
                </c:pt>
                <c:pt idx="302">
                  <c:v>173.22300000000001</c:v>
                </c:pt>
                <c:pt idx="303">
                  <c:v>-188.023</c:v>
                </c:pt>
                <c:pt idx="304">
                  <c:v>-202.44800000000001</c:v>
                </c:pt>
                <c:pt idx="305">
                  <c:v>-202.44800000000001</c:v>
                </c:pt>
                <c:pt idx="306">
                  <c:v>-202.44800000000001</c:v>
                </c:pt>
                <c:pt idx="307">
                  <c:v>-149.09899999999999</c:v>
                </c:pt>
                <c:pt idx="308">
                  <c:v>-140.95599999999999</c:v>
                </c:pt>
                <c:pt idx="309">
                  <c:v>-140.95599999999999</c:v>
                </c:pt>
                <c:pt idx="310">
                  <c:v>-140.95599999999999</c:v>
                </c:pt>
                <c:pt idx="311">
                  <c:v>-149.54900000000001</c:v>
                </c:pt>
                <c:pt idx="312">
                  <c:v>-149.54900000000001</c:v>
                </c:pt>
                <c:pt idx="313">
                  <c:v>-214.53899999999999</c:v>
                </c:pt>
                <c:pt idx="314">
                  <c:v>-214.53899999999999</c:v>
                </c:pt>
                <c:pt idx="315">
                  <c:v>-125.18600000000001</c:v>
                </c:pt>
                <c:pt idx="316">
                  <c:v>225.113</c:v>
                </c:pt>
                <c:pt idx="317">
                  <c:v>277.76100000000002</c:v>
                </c:pt>
                <c:pt idx="318">
                  <c:v>277.76100000000002</c:v>
                </c:pt>
                <c:pt idx="319">
                  <c:v>299.24599999999998</c:v>
                </c:pt>
                <c:pt idx="320">
                  <c:v>299.24599999999998</c:v>
                </c:pt>
                <c:pt idx="321">
                  <c:v>299.24599999999998</c:v>
                </c:pt>
                <c:pt idx="322">
                  <c:v>306.52699999999999</c:v>
                </c:pt>
                <c:pt idx="323">
                  <c:v>306.52699999999999</c:v>
                </c:pt>
                <c:pt idx="324">
                  <c:v>314.01100000000002</c:v>
                </c:pt>
                <c:pt idx="325">
                  <c:v>413.24599999999998</c:v>
                </c:pt>
                <c:pt idx="326">
                  <c:v>415.99400000000003</c:v>
                </c:pt>
                <c:pt idx="327">
                  <c:v>415.99400000000003</c:v>
                </c:pt>
                <c:pt idx="328">
                  <c:v>415.99400000000003</c:v>
                </c:pt>
                <c:pt idx="329">
                  <c:v>371.346</c:v>
                </c:pt>
                <c:pt idx="330">
                  <c:v>371.346</c:v>
                </c:pt>
                <c:pt idx="331">
                  <c:v>371.346</c:v>
                </c:pt>
                <c:pt idx="332">
                  <c:v>326.68</c:v>
                </c:pt>
                <c:pt idx="333">
                  <c:v>393.66</c:v>
                </c:pt>
                <c:pt idx="334">
                  <c:v>456.40800000000002</c:v>
                </c:pt>
                <c:pt idx="335">
                  <c:v>476.78300000000002</c:v>
                </c:pt>
                <c:pt idx="336">
                  <c:v>500.41</c:v>
                </c:pt>
                <c:pt idx="337">
                  <c:v>500.41</c:v>
                </c:pt>
                <c:pt idx="338">
                  <c:v>500.41</c:v>
                </c:pt>
                <c:pt idx="339">
                  <c:v>463.822</c:v>
                </c:pt>
                <c:pt idx="340">
                  <c:v>384.92599999999999</c:v>
                </c:pt>
                <c:pt idx="341">
                  <c:v>384.92599999999999</c:v>
                </c:pt>
                <c:pt idx="342">
                  <c:v>384.92599999999999</c:v>
                </c:pt>
                <c:pt idx="343">
                  <c:v>324.21800000000002</c:v>
                </c:pt>
                <c:pt idx="344">
                  <c:v>293.73399999999998</c:v>
                </c:pt>
                <c:pt idx="345">
                  <c:v>229.25</c:v>
                </c:pt>
                <c:pt idx="346">
                  <c:v>163.209</c:v>
                </c:pt>
                <c:pt idx="347">
                  <c:v>163.209</c:v>
                </c:pt>
                <c:pt idx="348">
                  <c:v>163.209</c:v>
                </c:pt>
                <c:pt idx="349">
                  <c:v>37.481999999999999</c:v>
                </c:pt>
                <c:pt idx="350">
                  <c:v>37.481999999999999</c:v>
                </c:pt>
                <c:pt idx="351">
                  <c:v>37.481999999999999</c:v>
                </c:pt>
                <c:pt idx="352">
                  <c:v>-50</c:v>
                </c:pt>
                <c:pt idx="353">
                  <c:v>-70</c:v>
                </c:pt>
                <c:pt idx="354">
                  <c:v>-130</c:v>
                </c:pt>
                <c:pt idx="355">
                  <c:v>-193.751</c:v>
                </c:pt>
                <c:pt idx="356">
                  <c:v>-200</c:v>
                </c:pt>
                <c:pt idx="357">
                  <c:v>-273.75099999999998</c:v>
                </c:pt>
                <c:pt idx="358">
                  <c:v>-300</c:v>
                </c:pt>
                <c:pt idx="359">
                  <c:v>-283.75099999999998</c:v>
                </c:pt>
                <c:pt idx="360">
                  <c:v>-230.173</c:v>
                </c:pt>
                <c:pt idx="361">
                  <c:v>-230.173</c:v>
                </c:pt>
                <c:pt idx="362">
                  <c:v>-230.173</c:v>
                </c:pt>
                <c:pt idx="363">
                  <c:v>-170</c:v>
                </c:pt>
                <c:pt idx="364">
                  <c:v>-130</c:v>
                </c:pt>
                <c:pt idx="365">
                  <c:v>-130</c:v>
                </c:pt>
                <c:pt idx="366">
                  <c:v>-130</c:v>
                </c:pt>
                <c:pt idx="367">
                  <c:v>-180</c:v>
                </c:pt>
                <c:pt idx="368">
                  <c:v>-250</c:v>
                </c:pt>
                <c:pt idx="369">
                  <c:v>-317.65499999999997</c:v>
                </c:pt>
                <c:pt idx="370">
                  <c:v>-350</c:v>
                </c:pt>
                <c:pt idx="371">
                  <c:v>-263.75099999999998</c:v>
                </c:pt>
                <c:pt idx="372">
                  <c:v>-223.92400000000001</c:v>
                </c:pt>
                <c:pt idx="373">
                  <c:v>-223.92400000000001</c:v>
                </c:pt>
                <c:pt idx="374">
                  <c:v>-123.92400000000001</c:v>
                </c:pt>
                <c:pt idx="375">
                  <c:v>-123.92400000000001</c:v>
                </c:pt>
                <c:pt idx="376">
                  <c:v>-83.924000000000007</c:v>
                </c:pt>
                <c:pt idx="377">
                  <c:v>-83.924000000000007</c:v>
                </c:pt>
                <c:pt idx="378">
                  <c:v>-83.924000000000007</c:v>
                </c:pt>
                <c:pt idx="379">
                  <c:v>-123.751</c:v>
                </c:pt>
                <c:pt idx="380">
                  <c:v>-123.751</c:v>
                </c:pt>
                <c:pt idx="381">
                  <c:v>133.751</c:v>
                </c:pt>
                <c:pt idx="382">
                  <c:v>133.751</c:v>
                </c:pt>
                <c:pt idx="383">
                  <c:v>133.751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E-4B73-910D-CC94520D9EB3}"/>
            </c:ext>
          </c:extLst>
        </c:ser>
        <c:ser>
          <c:idx val="2"/>
          <c:order val="2"/>
          <c:tx>
            <c:strRef>
              <c:f>Sheet4!$S$1</c:f>
              <c:strCache>
                <c:ptCount val="1"/>
                <c:pt idx="0">
                  <c:v>maxmean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227560790028727E-2"/>
                  <c:y val="-7.6524155963394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Sheet4!$P$2:$P$385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Sheet4!$S$2:$S$385</c:f>
              <c:numCache>
                <c:formatCode>General</c:formatCode>
                <c:ptCount val="384"/>
                <c:pt idx="0">
                  <c:v>140.93199999999999</c:v>
                </c:pt>
                <c:pt idx="1">
                  <c:v>45.294333333333327</c:v>
                </c:pt>
                <c:pt idx="2">
                  <c:v>-50.343333333333334</c:v>
                </c:pt>
                <c:pt idx="3">
                  <c:v>-160.17766666666668</c:v>
                </c:pt>
                <c:pt idx="4">
                  <c:v>-181.179</c:v>
                </c:pt>
                <c:pt idx="5">
                  <c:v>-202.18033333333335</c:v>
                </c:pt>
                <c:pt idx="6">
                  <c:v>-226.11199999999999</c:v>
                </c:pt>
                <c:pt idx="7">
                  <c:v>-212.13800000000001</c:v>
                </c:pt>
                <c:pt idx="8">
                  <c:v>-183.70000000000002</c:v>
                </c:pt>
                <c:pt idx="9">
                  <c:v>-138.13499999999999</c:v>
                </c:pt>
                <c:pt idx="10">
                  <c:v>-123.67100000000001</c:v>
                </c:pt>
                <c:pt idx="11">
                  <c:v>-34.851000000000006</c:v>
                </c:pt>
                <c:pt idx="12">
                  <c:v>53.968999999999994</c:v>
                </c:pt>
                <c:pt idx="13">
                  <c:v>142.78899999999999</c:v>
                </c:pt>
                <c:pt idx="14">
                  <c:v>141.62766666666667</c:v>
                </c:pt>
                <c:pt idx="15">
                  <c:v>140.46633333333332</c:v>
                </c:pt>
                <c:pt idx="16">
                  <c:v>138.79900000000001</c:v>
                </c:pt>
                <c:pt idx="17">
                  <c:v>138.29300000000001</c:v>
                </c:pt>
                <c:pt idx="18">
                  <c:v>137.78700000000001</c:v>
                </c:pt>
                <c:pt idx="19">
                  <c:v>137.02866666666668</c:v>
                </c:pt>
                <c:pt idx="20">
                  <c:v>156.43533333333332</c:v>
                </c:pt>
                <c:pt idx="21">
                  <c:v>175.84200000000001</c:v>
                </c:pt>
                <c:pt idx="22">
                  <c:v>196.00699999999998</c:v>
                </c:pt>
                <c:pt idx="23">
                  <c:v>129.24800000000002</c:v>
                </c:pt>
                <c:pt idx="24">
                  <c:v>37.669333333333334</c:v>
                </c:pt>
                <c:pt idx="25">
                  <c:v>-53.909333333333336</c:v>
                </c:pt>
                <c:pt idx="26">
                  <c:v>-78.728999999999999</c:v>
                </c:pt>
                <c:pt idx="27">
                  <c:v>-77.055999999999997</c:v>
                </c:pt>
                <c:pt idx="28">
                  <c:v>-73.851666666666674</c:v>
                </c:pt>
                <c:pt idx="29">
                  <c:v>-70.647333333333336</c:v>
                </c:pt>
                <c:pt idx="30">
                  <c:v>-69.116</c:v>
                </c:pt>
                <c:pt idx="31">
                  <c:v>-73.75366666666666</c:v>
                </c:pt>
                <c:pt idx="32">
                  <c:v>-44.497666666666667</c:v>
                </c:pt>
                <c:pt idx="33">
                  <c:v>-15.241666666666665</c:v>
                </c:pt>
                <c:pt idx="34">
                  <c:v>18.652000000000001</c:v>
                </c:pt>
                <c:pt idx="35">
                  <c:v>-24.917333333333332</c:v>
                </c:pt>
                <c:pt idx="36">
                  <c:v>-68.486666666666665</c:v>
                </c:pt>
                <c:pt idx="37">
                  <c:v>-118.92533333333331</c:v>
                </c:pt>
                <c:pt idx="38">
                  <c:v>-31.69199999999999</c:v>
                </c:pt>
                <c:pt idx="39">
                  <c:v>55.541333333333341</c:v>
                </c:pt>
                <c:pt idx="40">
                  <c:v>149.64400000000001</c:v>
                </c:pt>
                <c:pt idx="41">
                  <c:v>141.44800000000001</c:v>
                </c:pt>
                <c:pt idx="42">
                  <c:v>132.53266666666664</c:v>
                </c:pt>
                <c:pt idx="43">
                  <c:v>134.93133333333333</c:v>
                </c:pt>
                <c:pt idx="44">
                  <c:v>145.52599999999998</c:v>
                </c:pt>
                <c:pt idx="45">
                  <c:v>176.93433333333334</c:v>
                </c:pt>
                <c:pt idx="46">
                  <c:v>197.02866666666668</c:v>
                </c:pt>
                <c:pt idx="47">
                  <c:v>217.12299999999996</c:v>
                </c:pt>
                <c:pt idx="48">
                  <c:v>205.41533333333334</c:v>
                </c:pt>
                <c:pt idx="49">
                  <c:v>175.15966666666668</c:v>
                </c:pt>
                <c:pt idx="50">
                  <c:v>144.904</c:v>
                </c:pt>
                <c:pt idx="51">
                  <c:v>110.774</c:v>
                </c:pt>
                <c:pt idx="52">
                  <c:v>58.285000000000004</c:v>
                </c:pt>
                <c:pt idx="53">
                  <c:v>-18.422333333333338</c:v>
                </c:pt>
                <c:pt idx="54">
                  <c:v>34.368666666666662</c:v>
                </c:pt>
                <c:pt idx="55">
                  <c:v>127.03099999999999</c:v>
                </c:pt>
                <c:pt idx="56">
                  <c:v>249.45966666666666</c:v>
                </c:pt>
                <c:pt idx="57">
                  <c:v>257.97199999999998</c:v>
                </c:pt>
                <c:pt idx="58">
                  <c:v>263.52</c:v>
                </c:pt>
                <c:pt idx="59">
                  <c:v>240.566</c:v>
                </c:pt>
                <c:pt idx="60">
                  <c:v>217.61199999999999</c:v>
                </c:pt>
                <c:pt idx="61">
                  <c:v>194.65799999999999</c:v>
                </c:pt>
                <c:pt idx="62">
                  <c:v>179.95099999999999</c:v>
                </c:pt>
                <c:pt idx="63">
                  <c:v>101.803</c:v>
                </c:pt>
                <c:pt idx="64">
                  <c:v>-32.905333333333338</c:v>
                </c:pt>
                <c:pt idx="65">
                  <c:v>-155.34666666666666</c:v>
                </c:pt>
                <c:pt idx="66">
                  <c:v>-216.88933333333333</c:v>
                </c:pt>
                <c:pt idx="67">
                  <c:v>-221.87166666666667</c:v>
                </c:pt>
                <c:pt idx="68">
                  <c:v>-240.12666666666667</c:v>
                </c:pt>
                <c:pt idx="69">
                  <c:v>-267.16699999999997</c:v>
                </c:pt>
                <c:pt idx="70">
                  <c:v>-298.95933333333329</c:v>
                </c:pt>
                <c:pt idx="71">
                  <c:v>-316.3246666666667</c:v>
                </c:pt>
                <c:pt idx="72">
                  <c:v>-298.27199999999999</c:v>
                </c:pt>
                <c:pt idx="73">
                  <c:v>-271.13333333333338</c:v>
                </c:pt>
                <c:pt idx="74">
                  <c:v>-236.82933333333335</c:v>
                </c:pt>
                <c:pt idx="75">
                  <c:v>-196.07066666666665</c:v>
                </c:pt>
                <c:pt idx="76">
                  <c:v>-152.46699999999998</c:v>
                </c:pt>
                <c:pt idx="77">
                  <c:v>-114.74299999999999</c:v>
                </c:pt>
                <c:pt idx="78">
                  <c:v>-107.56400000000001</c:v>
                </c:pt>
                <c:pt idx="79">
                  <c:v>-96.72166666666665</c:v>
                </c:pt>
                <c:pt idx="80">
                  <c:v>-85.879333333333349</c:v>
                </c:pt>
                <c:pt idx="81">
                  <c:v>11.723333333333329</c:v>
                </c:pt>
                <c:pt idx="82">
                  <c:v>110.39966666666665</c:v>
                </c:pt>
                <c:pt idx="83">
                  <c:v>209.07599999999999</c:v>
                </c:pt>
                <c:pt idx="84">
                  <c:v>239.53766666666669</c:v>
                </c:pt>
                <c:pt idx="85">
                  <c:v>258.08333333333331</c:v>
                </c:pt>
                <c:pt idx="86">
                  <c:v>307.91533333333336</c:v>
                </c:pt>
                <c:pt idx="87">
                  <c:v>339.20166666666665</c:v>
                </c:pt>
                <c:pt idx="88">
                  <c:v>370.488</c:v>
                </c:pt>
                <c:pt idx="89">
                  <c:v>351.66566666666671</c:v>
                </c:pt>
                <c:pt idx="90">
                  <c:v>293.99833333333333</c:v>
                </c:pt>
                <c:pt idx="91">
                  <c:v>210.958</c:v>
                </c:pt>
                <c:pt idx="92">
                  <c:v>129.78766666666667</c:v>
                </c:pt>
                <c:pt idx="93">
                  <c:v>-22.032333333333327</c:v>
                </c:pt>
                <c:pt idx="94">
                  <c:v>-131.26933333333332</c:v>
                </c:pt>
                <c:pt idx="95">
                  <c:v>-205.554</c:v>
                </c:pt>
                <c:pt idx="96">
                  <c:v>-170.34399999999999</c:v>
                </c:pt>
                <c:pt idx="97">
                  <c:v>-152.34399999999999</c:v>
                </c:pt>
                <c:pt idx="98">
                  <c:v>-168.55199999999999</c:v>
                </c:pt>
                <c:pt idx="99">
                  <c:v>-173.91566666666668</c:v>
                </c:pt>
                <c:pt idx="100">
                  <c:v>-152.52966666666669</c:v>
                </c:pt>
                <c:pt idx="101">
                  <c:v>-114.93566666666668</c:v>
                </c:pt>
                <c:pt idx="102">
                  <c:v>-88.185999999999993</c:v>
                </c:pt>
                <c:pt idx="103">
                  <c:v>-108.77066666666667</c:v>
                </c:pt>
                <c:pt idx="104">
                  <c:v>-131.89500000000001</c:v>
                </c:pt>
                <c:pt idx="105">
                  <c:v>-155.01933333333332</c:v>
                </c:pt>
                <c:pt idx="106">
                  <c:v>-157.559</c:v>
                </c:pt>
                <c:pt idx="107">
                  <c:v>-139.024</c:v>
                </c:pt>
                <c:pt idx="108">
                  <c:v>-114.48899999999999</c:v>
                </c:pt>
                <c:pt idx="109">
                  <c:v>-58.047666666666657</c:v>
                </c:pt>
                <c:pt idx="110">
                  <c:v>13.485000000000005</c:v>
                </c:pt>
                <c:pt idx="111">
                  <c:v>79.01766666666667</c:v>
                </c:pt>
                <c:pt idx="112">
                  <c:v>155.06533333333334</c:v>
                </c:pt>
                <c:pt idx="113">
                  <c:v>197.48666666666668</c:v>
                </c:pt>
                <c:pt idx="114">
                  <c:v>239.90799999999999</c:v>
                </c:pt>
                <c:pt idx="115">
                  <c:v>241.01833333333332</c:v>
                </c:pt>
                <c:pt idx="116">
                  <c:v>242.12866666666665</c:v>
                </c:pt>
                <c:pt idx="117">
                  <c:v>243.239</c:v>
                </c:pt>
                <c:pt idx="118">
                  <c:v>224.4316666666667</c:v>
                </c:pt>
                <c:pt idx="119">
                  <c:v>205.62433333333334</c:v>
                </c:pt>
                <c:pt idx="120">
                  <c:v>191.60833333333335</c:v>
                </c:pt>
                <c:pt idx="121">
                  <c:v>196.39966666666669</c:v>
                </c:pt>
                <c:pt idx="122">
                  <c:v>201.191</c:v>
                </c:pt>
                <c:pt idx="123">
                  <c:v>185.34933333333333</c:v>
                </c:pt>
                <c:pt idx="124">
                  <c:v>169.50766666666667</c:v>
                </c:pt>
                <c:pt idx="125">
                  <c:v>143.76033333333334</c:v>
                </c:pt>
                <c:pt idx="126">
                  <c:v>51.538333333333334</c:v>
                </c:pt>
                <c:pt idx="127">
                  <c:v>-55.468333333333341</c:v>
                </c:pt>
                <c:pt idx="128">
                  <c:v>-163.23533333333333</c:v>
                </c:pt>
                <c:pt idx="129">
                  <c:v>-218.102</c:v>
                </c:pt>
                <c:pt idx="130">
                  <c:v>-217.22933333333333</c:v>
                </c:pt>
                <c:pt idx="131">
                  <c:v>-186.07666666666668</c:v>
                </c:pt>
                <c:pt idx="132">
                  <c:v>-8.3983333333333317</c:v>
                </c:pt>
                <c:pt idx="133">
                  <c:v>128.32533333333333</c:v>
                </c:pt>
                <c:pt idx="134">
                  <c:v>245.43500000000003</c:v>
                </c:pt>
                <c:pt idx="135">
                  <c:v>237.72566666666668</c:v>
                </c:pt>
                <c:pt idx="136">
                  <c:v>230.01633333333334</c:v>
                </c:pt>
                <c:pt idx="137">
                  <c:v>222.30699999999999</c:v>
                </c:pt>
                <c:pt idx="138">
                  <c:v>213.61666666666665</c:v>
                </c:pt>
                <c:pt idx="139">
                  <c:v>188.44333333333336</c:v>
                </c:pt>
                <c:pt idx="140">
                  <c:v>163.27000000000001</c:v>
                </c:pt>
                <c:pt idx="141">
                  <c:v>146.78700000000001</c:v>
                </c:pt>
                <c:pt idx="142">
                  <c:v>121.29300000000001</c:v>
                </c:pt>
                <c:pt idx="143">
                  <c:v>77.697333333333333</c:v>
                </c:pt>
                <c:pt idx="144">
                  <c:v>94.193333333333342</c:v>
                </c:pt>
                <c:pt idx="145">
                  <c:v>136.18333333333334</c:v>
                </c:pt>
                <c:pt idx="146">
                  <c:v>196.27500000000001</c:v>
                </c:pt>
                <c:pt idx="147">
                  <c:v>153.578</c:v>
                </c:pt>
                <c:pt idx="148">
                  <c:v>27.439333333333337</c:v>
                </c:pt>
                <c:pt idx="149">
                  <c:v>-131.59099999999998</c:v>
                </c:pt>
                <c:pt idx="150">
                  <c:v>-229.91099999999997</c:v>
                </c:pt>
                <c:pt idx="151">
                  <c:v>-224.15233333333333</c:v>
                </c:pt>
                <c:pt idx="152">
                  <c:v>-185.50200000000004</c:v>
                </c:pt>
                <c:pt idx="153">
                  <c:v>-164.86500000000001</c:v>
                </c:pt>
                <c:pt idx="154">
                  <c:v>-137.73433333333335</c:v>
                </c:pt>
                <c:pt idx="155">
                  <c:v>-110.60366666666668</c:v>
                </c:pt>
                <c:pt idx="156">
                  <c:v>-83.472999999999999</c:v>
                </c:pt>
                <c:pt idx="157">
                  <c:v>-20.831333333333333</c:v>
                </c:pt>
                <c:pt idx="158">
                  <c:v>41.810333333333332</c:v>
                </c:pt>
                <c:pt idx="159">
                  <c:v>104.452</c:v>
                </c:pt>
                <c:pt idx="160">
                  <c:v>99.868999999999986</c:v>
                </c:pt>
                <c:pt idx="161">
                  <c:v>44.765333333333331</c:v>
                </c:pt>
                <c:pt idx="162">
                  <c:v>-22.927666666666664</c:v>
                </c:pt>
                <c:pt idx="163">
                  <c:v>-106.62033333333333</c:v>
                </c:pt>
                <c:pt idx="164">
                  <c:v>-146.74300000000002</c:v>
                </c:pt>
                <c:pt idx="165">
                  <c:v>-168.63966666666667</c:v>
                </c:pt>
                <c:pt idx="166">
                  <c:v>-169.95366666666666</c:v>
                </c:pt>
                <c:pt idx="167">
                  <c:v>-164.31700000000001</c:v>
                </c:pt>
                <c:pt idx="168">
                  <c:v>-171.98933333333335</c:v>
                </c:pt>
                <c:pt idx="169">
                  <c:v>-179.66166666666666</c:v>
                </c:pt>
                <c:pt idx="170">
                  <c:v>-187.33399999999997</c:v>
                </c:pt>
                <c:pt idx="171">
                  <c:v>-188.52733333333333</c:v>
                </c:pt>
                <c:pt idx="172">
                  <c:v>-189.72066666666669</c:v>
                </c:pt>
                <c:pt idx="173">
                  <c:v>-190.91399999999999</c:v>
                </c:pt>
                <c:pt idx="174">
                  <c:v>-203.17533333333333</c:v>
                </c:pt>
                <c:pt idx="175">
                  <c:v>-238.80999999999997</c:v>
                </c:pt>
                <c:pt idx="176">
                  <c:v>-295.98599999999999</c:v>
                </c:pt>
                <c:pt idx="177">
                  <c:v>-358.06700000000001</c:v>
                </c:pt>
                <c:pt idx="178">
                  <c:v>-432.96433333333334</c:v>
                </c:pt>
                <c:pt idx="179">
                  <c:v>-462.29666666666668</c:v>
                </c:pt>
                <c:pt idx="180">
                  <c:v>-428.38466666666665</c:v>
                </c:pt>
                <c:pt idx="181">
                  <c:v>-325.0796666666667</c:v>
                </c:pt>
                <c:pt idx="182">
                  <c:v>-245.79833333333332</c:v>
                </c:pt>
                <c:pt idx="183">
                  <c:v>-210.26833333333335</c:v>
                </c:pt>
                <c:pt idx="184">
                  <c:v>-197.91333333333333</c:v>
                </c:pt>
                <c:pt idx="185">
                  <c:v>-185.55833333333331</c:v>
                </c:pt>
                <c:pt idx="186">
                  <c:v>-175.53</c:v>
                </c:pt>
                <c:pt idx="187">
                  <c:v>-170.32033333333334</c:v>
                </c:pt>
                <c:pt idx="188">
                  <c:v>-60.767000000000017</c:v>
                </c:pt>
                <c:pt idx="189">
                  <c:v>48.786333333333324</c:v>
                </c:pt>
                <c:pt idx="190">
                  <c:v>153.13</c:v>
                </c:pt>
                <c:pt idx="191">
                  <c:v>141.75566666666666</c:v>
                </c:pt>
                <c:pt idx="192">
                  <c:v>160.541</c:v>
                </c:pt>
                <c:pt idx="193">
                  <c:v>179.32633333333334</c:v>
                </c:pt>
                <c:pt idx="194">
                  <c:v>209.48599999999999</c:v>
                </c:pt>
                <c:pt idx="195">
                  <c:v>191.86500000000001</c:v>
                </c:pt>
                <c:pt idx="196">
                  <c:v>163.29166666666666</c:v>
                </c:pt>
                <c:pt idx="197">
                  <c:v>134.71833333333333</c:v>
                </c:pt>
                <c:pt idx="198">
                  <c:v>114.08733333333333</c:v>
                </c:pt>
                <c:pt idx="199">
                  <c:v>104.40866666666666</c:v>
                </c:pt>
                <c:pt idx="200">
                  <c:v>78.77033333333334</c:v>
                </c:pt>
                <c:pt idx="201">
                  <c:v>62.81066666666667</c:v>
                </c:pt>
                <c:pt idx="202">
                  <c:v>20.812333333333331</c:v>
                </c:pt>
                <c:pt idx="203">
                  <c:v>-11.398000000000001</c:v>
                </c:pt>
                <c:pt idx="204">
                  <c:v>-85.060333333333332</c:v>
                </c:pt>
                <c:pt idx="205">
                  <c:v>-135.21133333333333</c:v>
                </c:pt>
                <c:pt idx="206">
                  <c:v>-179.19066666666666</c:v>
                </c:pt>
                <c:pt idx="207">
                  <c:v>-181.71799999999999</c:v>
                </c:pt>
                <c:pt idx="208">
                  <c:v>-189.80633333333333</c:v>
                </c:pt>
                <c:pt idx="209">
                  <c:v>-181.07900000000004</c:v>
                </c:pt>
                <c:pt idx="210">
                  <c:v>-172.35166666666669</c:v>
                </c:pt>
                <c:pt idx="211">
                  <c:v>-155.536</c:v>
                </c:pt>
                <c:pt idx="212">
                  <c:v>-164.70966666666666</c:v>
                </c:pt>
                <c:pt idx="213">
                  <c:v>-174.45066666666665</c:v>
                </c:pt>
                <c:pt idx="214">
                  <c:v>-184.19166666666663</c:v>
                </c:pt>
                <c:pt idx="215">
                  <c:v>-184.75899999999999</c:v>
                </c:pt>
                <c:pt idx="216">
                  <c:v>-169.70366666666666</c:v>
                </c:pt>
                <c:pt idx="217">
                  <c:v>-138.32933333333332</c:v>
                </c:pt>
                <c:pt idx="218">
                  <c:v>4.624000000000005</c:v>
                </c:pt>
                <c:pt idx="219">
                  <c:v>132.52200000000002</c:v>
                </c:pt>
                <c:pt idx="220">
                  <c:v>244.101</c:v>
                </c:pt>
                <c:pt idx="221">
                  <c:v>230.607</c:v>
                </c:pt>
                <c:pt idx="222">
                  <c:v>203.52933333333331</c:v>
                </c:pt>
                <c:pt idx="223">
                  <c:v>224.60799999999998</c:v>
                </c:pt>
                <c:pt idx="224">
                  <c:v>261.63933333333335</c:v>
                </c:pt>
                <c:pt idx="225">
                  <c:v>313.99833333333328</c:v>
                </c:pt>
                <c:pt idx="226">
                  <c:v>318.20100000000002</c:v>
                </c:pt>
                <c:pt idx="227">
                  <c:v>319.94499999999999</c:v>
                </c:pt>
                <c:pt idx="228">
                  <c:v>300.40266666666668</c:v>
                </c:pt>
                <c:pt idx="229">
                  <c:v>269.19366666666662</c:v>
                </c:pt>
                <c:pt idx="230">
                  <c:v>188.94133333333332</c:v>
                </c:pt>
                <c:pt idx="231">
                  <c:v>171.66633333333334</c:v>
                </c:pt>
                <c:pt idx="232">
                  <c:v>201.15333333333334</c:v>
                </c:pt>
                <c:pt idx="233">
                  <c:v>279.68366666666662</c:v>
                </c:pt>
                <c:pt idx="234">
                  <c:v>314.779</c:v>
                </c:pt>
                <c:pt idx="235">
                  <c:v>309.45266666666663</c:v>
                </c:pt>
                <c:pt idx="236">
                  <c:v>295.75033333333334</c:v>
                </c:pt>
                <c:pt idx="237">
                  <c:v>282.048</c:v>
                </c:pt>
                <c:pt idx="238">
                  <c:v>271.20833333333331</c:v>
                </c:pt>
                <c:pt idx="239">
                  <c:v>245.744</c:v>
                </c:pt>
                <c:pt idx="240">
                  <c:v>220.27966666666666</c:v>
                </c:pt>
                <c:pt idx="241">
                  <c:v>192.50800000000001</c:v>
                </c:pt>
                <c:pt idx="242">
                  <c:v>187.73699999999999</c:v>
                </c:pt>
                <c:pt idx="243">
                  <c:v>182.96600000000001</c:v>
                </c:pt>
                <c:pt idx="244">
                  <c:v>166.054</c:v>
                </c:pt>
                <c:pt idx="245">
                  <c:v>131.01633333333334</c:v>
                </c:pt>
                <c:pt idx="246">
                  <c:v>46.989999999999988</c:v>
                </c:pt>
                <c:pt idx="247">
                  <c:v>-20.124333333333336</c:v>
                </c:pt>
                <c:pt idx="248">
                  <c:v>-85.536666666666676</c:v>
                </c:pt>
                <c:pt idx="249">
                  <c:v>-94.663333333333341</c:v>
                </c:pt>
                <c:pt idx="250">
                  <c:v>-96.873333333333335</c:v>
                </c:pt>
                <c:pt idx="251">
                  <c:v>22.662666666666667</c:v>
                </c:pt>
                <c:pt idx="252">
                  <c:v>168.73633333333333</c:v>
                </c:pt>
                <c:pt idx="253">
                  <c:v>307.89333333333337</c:v>
                </c:pt>
                <c:pt idx="254">
                  <c:v>341.72800000000001</c:v>
                </c:pt>
                <c:pt idx="255">
                  <c:v>309.89466666666664</c:v>
                </c:pt>
                <c:pt idx="256">
                  <c:v>257.6036666666667</c:v>
                </c:pt>
                <c:pt idx="257">
                  <c:v>194.73333333333332</c:v>
                </c:pt>
                <c:pt idx="258">
                  <c:v>195.07533333333333</c:v>
                </c:pt>
                <c:pt idx="259">
                  <c:v>219.54866666666666</c:v>
                </c:pt>
                <c:pt idx="260">
                  <c:v>255.93533333333335</c:v>
                </c:pt>
                <c:pt idx="261">
                  <c:v>283.94299999999998</c:v>
                </c:pt>
                <c:pt idx="262">
                  <c:v>308.27699999999999</c:v>
                </c:pt>
                <c:pt idx="263">
                  <c:v>331.27699999999999</c:v>
                </c:pt>
                <c:pt idx="264">
                  <c:v>318.7353333333333</c:v>
                </c:pt>
                <c:pt idx="265">
                  <c:v>306.34666666666664</c:v>
                </c:pt>
                <c:pt idx="266">
                  <c:v>293.95799999999997</c:v>
                </c:pt>
                <c:pt idx="267">
                  <c:v>318.45133333333337</c:v>
                </c:pt>
                <c:pt idx="268">
                  <c:v>376.75600000000003</c:v>
                </c:pt>
                <c:pt idx="269">
                  <c:v>478.11399999999998</c:v>
                </c:pt>
                <c:pt idx="270">
                  <c:v>555.13166666666666</c:v>
                </c:pt>
                <c:pt idx="271">
                  <c:v>602.23399999999992</c:v>
                </c:pt>
                <c:pt idx="272">
                  <c:v>606.2829999999999</c:v>
                </c:pt>
                <c:pt idx="273">
                  <c:v>610.33199999999999</c:v>
                </c:pt>
                <c:pt idx="274">
                  <c:v>576.88</c:v>
                </c:pt>
                <c:pt idx="275">
                  <c:v>535.5</c:v>
                </c:pt>
                <c:pt idx="276">
                  <c:v>478.48966666666666</c:v>
                </c:pt>
                <c:pt idx="277">
                  <c:v>432.72233333333332</c:v>
                </c:pt>
                <c:pt idx="278">
                  <c:v>387.4826666666666</c:v>
                </c:pt>
                <c:pt idx="279">
                  <c:v>313.05099999999999</c:v>
                </c:pt>
                <c:pt idx="280">
                  <c:v>239.22033333333334</c:v>
                </c:pt>
                <c:pt idx="281">
                  <c:v>172.79</c:v>
                </c:pt>
                <c:pt idx="282">
                  <c:v>150.80066666666667</c:v>
                </c:pt>
                <c:pt idx="283">
                  <c:v>147.74600000000001</c:v>
                </c:pt>
                <c:pt idx="284">
                  <c:v>171.53166666666667</c:v>
                </c:pt>
                <c:pt idx="285">
                  <c:v>237.10966666666664</c:v>
                </c:pt>
                <c:pt idx="286">
                  <c:v>305.36099999999993</c:v>
                </c:pt>
                <c:pt idx="287">
                  <c:v>346.77199999999999</c:v>
                </c:pt>
                <c:pt idx="288">
                  <c:v>339.23033333333336</c:v>
                </c:pt>
                <c:pt idx="289">
                  <c:v>331.68866666666668</c:v>
                </c:pt>
                <c:pt idx="290">
                  <c:v>308.08166666666665</c:v>
                </c:pt>
                <c:pt idx="291">
                  <c:v>292.01633333333331</c:v>
                </c:pt>
                <c:pt idx="292">
                  <c:v>276.00500000000005</c:v>
                </c:pt>
                <c:pt idx="293">
                  <c:v>284.6756666666667</c:v>
                </c:pt>
                <c:pt idx="294">
                  <c:v>293.34633333333335</c:v>
                </c:pt>
                <c:pt idx="295">
                  <c:v>311.74466666666666</c:v>
                </c:pt>
                <c:pt idx="296">
                  <c:v>324.20533333333333</c:v>
                </c:pt>
                <c:pt idx="297">
                  <c:v>336.666</c:v>
                </c:pt>
                <c:pt idx="298">
                  <c:v>339.34500000000003</c:v>
                </c:pt>
                <c:pt idx="299">
                  <c:v>324.75633333333332</c:v>
                </c:pt>
                <c:pt idx="300">
                  <c:v>285.59066666666666</c:v>
                </c:pt>
                <c:pt idx="301">
                  <c:v>230.2166666666667</c:v>
                </c:pt>
                <c:pt idx="302">
                  <c:v>69.016000000000005</c:v>
                </c:pt>
                <c:pt idx="303">
                  <c:v>-72.415999999999997</c:v>
                </c:pt>
                <c:pt idx="304">
                  <c:v>-197.63966666666667</c:v>
                </c:pt>
                <c:pt idx="305">
                  <c:v>-202.44800000000001</c:v>
                </c:pt>
                <c:pt idx="306">
                  <c:v>-184.66499999999999</c:v>
                </c:pt>
                <c:pt idx="307">
                  <c:v>-164.16766666666669</c:v>
                </c:pt>
                <c:pt idx="308">
                  <c:v>-143.67033333333333</c:v>
                </c:pt>
                <c:pt idx="309">
                  <c:v>-140.95599999999999</c:v>
                </c:pt>
                <c:pt idx="310">
                  <c:v>-143.82033333333334</c:v>
                </c:pt>
                <c:pt idx="311">
                  <c:v>-146.68466666666666</c:v>
                </c:pt>
                <c:pt idx="312">
                  <c:v>-171.21233333333331</c:v>
                </c:pt>
                <c:pt idx="313">
                  <c:v>-192.87566666666666</c:v>
                </c:pt>
                <c:pt idx="314">
                  <c:v>-184.75466666666668</c:v>
                </c:pt>
                <c:pt idx="315">
                  <c:v>-38.204000000000008</c:v>
                </c:pt>
                <c:pt idx="316">
                  <c:v>125.896</c:v>
                </c:pt>
                <c:pt idx="317">
                  <c:v>260.21166666666664</c:v>
                </c:pt>
                <c:pt idx="318">
                  <c:v>284.92266666666666</c:v>
                </c:pt>
                <c:pt idx="319">
                  <c:v>292.08433333333335</c:v>
                </c:pt>
                <c:pt idx="320">
                  <c:v>299.24599999999998</c:v>
                </c:pt>
                <c:pt idx="321">
                  <c:v>301.673</c:v>
                </c:pt>
                <c:pt idx="322">
                  <c:v>304.09999999999997</c:v>
                </c:pt>
                <c:pt idx="323">
                  <c:v>309.0216666666667</c:v>
                </c:pt>
                <c:pt idx="324">
                  <c:v>344.59466666666668</c:v>
                </c:pt>
                <c:pt idx="325">
                  <c:v>381.08366666666672</c:v>
                </c:pt>
                <c:pt idx="326">
                  <c:v>415.07799999999997</c:v>
                </c:pt>
                <c:pt idx="327">
                  <c:v>415.99399999999997</c:v>
                </c:pt>
                <c:pt idx="328">
                  <c:v>401.11133333333333</c:v>
                </c:pt>
                <c:pt idx="329">
                  <c:v>386.2286666666667</c:v>
                </c:pt>
                <c:pt idx="330">
                  <c:v>371.346</c:v>
                </c:pt>
                <c:pt idx="331">
                  <c:v>356.45733333333334</c:v>
                </c:pt>
                <c:pt idx="332">
                  <c:v>363.89533333333338</c:v>
                </c:pt>
                <c:pt idx="333">
                  <c:v>392.24933333333337</c:v>
                </c:pt>
                <c:pt idx="334">
                  <c:v>442.2836666666667</c:v>
                </c:pt>
                <c:pt idx="335">
                  <c:v>477.86700000000002</c:v>
                </c:pt>
                <c:pt idx="336">
                  <c:v>492.53433333333334</c:v>
                </c:pt>
                <c:pt idx="337">
                  <c:v>500.41</c:v>
                </c:pt>
                <c:pt idx="338">
                  <c:v>488.214</c:v>
                </c:pt>
                <c:pt idx="339">
                  <c:v>449.71933333333328</c:v>
                </c:pt>
                <c:pt idx="340">
                  <c:v>411.22466666666668</c:v>
                </c:pt>
                <c:pt idx="341">
                  <c:v>384.92599999999999</c:v>
                </c:pt>
                <c:pt idx="342">
                  <c:v>364.69</c:v>
                </c:pt>
                <c:pt idx="343">
                  <c:v>334.29266666666666</c:v>
                </c:pt>
                <c:pt idx="344">
                  <c:v>282.40066666666667</c:v>
                </c:pt>
                <c:pt idx="345">
                  <c:v>228.73099999999999</c:v>
                </c:pt>
                <c:pt idx="346">
                  <c:v>185.22266666666667</c:v>
                </c:pt>
                <c:pt idx="347">
                  <c:v>163.209</c:v>
                </c:pt>
                <c:pt idx="348">
                  <c:v>121.3</c:v>
                </c:pt>
                <c:pt idx="349">
                  <c:v>79.391000000000005</c:v>
                </c:pt>
                <c:pt idx="350">
                  <c:v>37.481999999999999</c:v>
                </c:pt>
                <c:pt idx="351">
                  <c:v>8.3213333333333335</c:v>
                </c:pt>
                <c:pt idx="352">
                  <c:v>-27.506</c:v>
                </c:pt>
                <c:pt idx="353">
                  <c:v>-83.333333333333329</c:v>
                </c:pt>
                <c:pt idx="354">
                  <c:v>-131.25033333333332</c:v>
                </c:pt>
                <c:pt idx="355">
                  <c:v>-174.58366666666666</c:v>
                </c:pt>
                <c:pt idx="356">
                  <c:v>-222.50066666666666</c:v>
                </c:pt>
                <c:pt idx="357">
                  <c:v>-257.91699999999997</c:v>
                </c:pt>
                <c:pt idx="358">
                  <c:v>-285.834</c:v>
                </c:pt>
                <c:pt idx="359">
                  <c:v>-271.30799999999999</c:v>
                </c:pt>
                <c:pt idx="360">
                  <c:v>-248.03233333333333</c:v>
                </c:pt>
                <c:pt idx="361">
                  <c:v>-230.173</c:v>
                </c:pt>
                <c:pt idx="362">
                  <c:v>-210.11533333333333</c:v>
                </c:pt>
                <c:pt idx="363">
                  <c:v>-176.72433333333333</c:v>
                </c:pt>
                <c:pt idx="364">
                  <c:v>-143.33333333333334</c:v>
                </c:pt>
                <c:pt idx="365">
                  <c:v>-130</c:v>
                </c:pt>
                <c:pt idx="366">
                  <c:v>-146.66666666666666</c:v>
                </c:pt>
                <c:pt idx="367">
                  <c:v>-186.66666666666666</c:v>
                </c:pt>
                <c:pt idx="368">
                  <c:v>-249.21833333333333</c:v>
                </c:pt>
                <c:pt idx="369">
                  <c:v>-305.88499999999999</c:v>
                </c:pt>
                <c:pt idx="370">
                  <c:v>-310.46866666666665</c:v>
                </c:pt>
                <c:pt idx="371">
                  <c:v>-279.22499999999997</c:v>
                </c:pt>
                <c:pt idx="372">
                  <c:v>-237.19966666666664</c:v>
                </c:pt>
                <c:pt idx="373">
                  <c:v>-190.59066666666669</c:v>
                </c:pt>
                <c:pt idx="374">
                  <c:v>-157.25733333333335</c:v>
                </c:pt>
                <c:pt idx="375">
                  <c:v>-110.59066666666668</c:v>
                </c:pt>
                <c:pt idx="376">
                  <c:v>-97.257333333333349</c:v>
                </c:pt>
                <c:pt idx="377">
                  <c:v>-83.924000000000007</c:v>
                </c:pt>
                <c:pt idx="378">
                  <c:v>-97.199666666666687</c:v>
                </c:pt>
                <c:pt idx="379">
                  <c:v>-110.47533333333335</c:v>
                </c:pt>
                <c:pt idx="380">
                  <c:v>-37.917000000000002</c:v>
                </c:pt>
                <c:pt idx="381">
                  <c:v>47.917000000000002</c:v>
                </c:pt>
                <c:pt idx="382">
                  <c:v>133.751</c:v>
                </c:pt>
                <c:pt idx="383">
                  <c:v>133.751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BE-4B73-910D-CC94520D9EB3}"/>
            </c:ext>
          </c:extLst>
        </c:ser>
        <c:ser>
          <c:idx val="3"/>
          <c:order val="3"/>
          <c:tx>
            <c:strRef>
              <c:f>Sheet4!$T$1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Sheet4!$P$2:$P$385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Sheet4!$T$2:$T$385</c:f>
              <c:numCache>
                <c:formatCode>General</c:formatCode>
                <c:ptCount val="384"/>
                <c:pt idx="0">
                  <c:v>140.93199999999999</c:v>
                </c:pt>
                <c:pt idx="1">
                  <c:v>-158.102</c:v>
                </c:pt>
                <c:pt idx="2">
                  <c:v>-188.571</c:v>
                </c:pt>
                <c:pt idx="3">
                  <c:v>-230.59</c:v>
                </c:pt>
                <c:pt idx="4">
                  <c:v>-230.59</c:v>
                </c:pt>
                <c:pt idx="5">
                  <c:v>-282.62400000000002</c:v>
                </c:pt>
                <c:pt idx="6">
                  <c:v>-366.62</c:v>
                </c:pt>
                <c:pt idx="7">
                  <c:v>-366.62</c:v>
                </c:pt>
                <c:pt idx="8">
                  <c:v>-366.62</c:v>
                </c:pt>
                <c:pt idx="9">
                  <c:v>-260.36599999999999</c:v>
                </c:pt>
                <c:pt idx="10">
                  <c:v>-167.06299999999999</c:v>
                </c:pt>
                <c:pt idx="11">
                  <c:v>-182.315</c:v>
                </c:pt>
                <c:pt idx="12">
                  <c:v>-182.315</c:v>
                </c:pt>
                <c:pt idx="13">
                  <c:v>-182.315</c:v>
                </c:pt>
                <c:pt idx="14">
                  <c:v>-91.103999999999999</c:v>
                </c:pt>
                <c:pt idx="15">
                  <c:v>-91.103999999999999</c:v>
                </c:pt>
                <c:pt idx="16">
                  <c:v>-21.018999999999998</c:v>
                </c:pt>
                <c:pt idx="17">
                  <c:v>-21.018999999999998</c:v>
                </c:pt>
                <c:pt idx="18">
                  <c:v>-21.018999999999998</c:v>
                </c:pt>
                <c:pt idx="19">
                  <c:v>74.367000000000004</c:v>
                </c:pt>
                <c:pt idx="20">
                  <c:v>74.367000000000004</c:v>
                </c:pt>
                <c:pt idx="21">
                  <c:v>74.367000000000004</c:v>
                </c:pt>
                <c:pt idx="22">
                  <c:v>-4.2699999999999996</c:v>
                </c:pt>
                <c:pt idx="23">
                  <c:v>-185.35599999999999</c:v>
                </c:pt>
                <c:pt idx="24">
                  <c:v>-185.35599999999999</c:v>
                </c:pt>
                <c:pt idx="25">
                  <c:v>-185.35599999999999</c:v>
                </c:pt>
                <c:pt idx="26">
                  <c:v>-119.60599999999999</c:v>
                </c:pt>
                <c:pt idx="27">
                  <c:v>-123.119</c:v>
                </c:pt>
                <c:pt idx="28">
                  <c:v>-123.119</c:v>
                </c:pt>
                <c:pt idx="29">
                  <c:v>-123.119</c:v>
                </c:pt>
                <c:pt idx="30">
                  <c:v>-84.653000000000006</c:v>
                </c:pt>
                <c:pt idx="31">
                  <c:v>-84.653000000000006</c:v>
                </c:pt>
                <c:pt idx="32">
                  <c:v>-120.77800000000001</c:v>
                </c:pt>
                <c:pt idx="33">
                  <c:v>-120.77800000000001</c:v>
                </c:pt>
                <c:pt idx="34">
                  <c:v>-137.697</c:v>
                </c:pt>
                <c:pt idx="35">
                  <c:v>-137.697</c:v>
                </c:pt>
                <c:pt idx="36">
                  <c:v>-137.697</c:v>
                </c:pt>
                <c:pt idx="37">
                  <c:v>-195.52</c:v>
                </c:pt>
                <c:pt idx="38">
                  <c:v>-195.52</c:v>
                </c:pt>
                <c:pt idx="39">
                  <c:v>-195.52</c:v>
                </c:pt>
                <c:pt idx="40">
                  <c:v>-155.23400000000001</c:v>
                </c:pt>
                <c:pt idx="41">
                  <c:v>122.898</c:v>
                </c:pt>
                <c:pt idx="42">
                  <c:v>102.627</c:v>
                </c:pt>
                <c:pt idx="43">
                  <c:v>89.626999999999995</c:v>
                </c:pt>
                <c:pt idx="44">
                  <c:v>89.626999999999995</c:v>
                </c:pt>
                <c:pt idx="45">
                  <c:v>89.626999999999995</c:v>
                </c:pt>
                <c:pt idx="46">
                  <c:v>114.123</c:v>
                </c:pt>
                <c:pt idx="47">
                  <c:v>114.123</c:v>
                </c:pt>
                <c:pt idx="48">
                  <c:v>63.533000000000001</c:v>
                </c:pt>
                <c:pt idx="49">
                  <c:v>63.533000000000001</c:v>
                </c:pt>
                <c:pt idx="50">
                  <c:v>63.533000000000001</c:v>
                </c:pt>
                <c:pt idx="51">
                  <c:v>-31.111000000000001</c:v>
                </c:pt>
                <c:pt idx="52">
                  <c:v>-185.39400000000001</c:v>
                </c:pt>
                <c:pt idx="53">
                  <c:v>-235.12299999999999</c:v>
                </c:pt>
                <c:pt idx="54">
                  <c:v>-235.12299999999999</c:v>
                </c:pt>
                <c:pt idx="55">
                  <c:v>-235.12299999999999</c:v>
                </c:pt>
                <c:pt idx="56">
                  <c:v>-103.76600000000001</c:v>
                </c:pt>
                <c:pt idx="57">
                  <c:v>237.983</c:v>
                </c:pt>
                <c:pt idx="58">
                  <c:v>152.91200000000001</c:v>
                </c:pt>
                <c:pt idx="59">
                  <c:v>124.52</c:v>
                </c:pt>
                <c:pt idx="60">
                  <c:v>124.52</c:v>
                </c:pt>
                <c:pt idx="61">
                  <c:v>124.52</c:v>
                </c:pt>
                <c:pt idx="62">
                  <c:v>-39.786000000000001</c:v>
                </c:pt>
                <c:pt idx="63">
                  <c:v>-209.46700000000001</c:v>
                </c:pt>
                <c:pt idx="64">
                  <c:v>-216.78700000000001</c:v>
                </c:pt>
                <c:pt idx="65">
                  <c:v>-235.41399999999999</c:v>
                </c:pt>
                <c:pt idx="66">
                  <c:v>-235.41399999999999</c:v>
                </c:pt>
                <c:pt idx="67">
                  <c:v>-271.55200000000002</c:v>
                </c:pt>
                <c:pt idx="68">
                  <c:v>-305.53500000000003</c:v>
                </c:pt>
                <c:pt idx="69">
                  <c:v>-319.791</c:v>
                </c:pt>
                <c:pt idx="70">
                  <c:v>-343.25799999999998</c:v>
                </c:pt>
                <c:pt idx="71">
                  <c:v>-365.25799999999998</c:v>
                </c:pt>
                <c:pt idx="72">
                  <c:v>-365.25799999999998</c:v>
                </c:pt>
                <c:pt idx="73">
                  <c:v>-365.25799999999998</c:v>
                </c:pt>
                <c:pt idx="74">
                  <c:v>-323.64800000000002</c:v>
                </c:pt>
                <c:pt idx="75">
                  <c:v>-251.37700000000001</c:v>
                </c:pt>
                <c:pt idx="76">
                  <c:v>-238.375</c:v>
                </c:pt>
                <c:pt idx="77">
                  <c:v>-220.73599999999999</c:v>
                </c:pt>
                <c:pt idx="78">
                  <c:v>-185.404</c:v>
                </c:pt>
                <c:pt idx="79">
                  <c:v>-185.404</c:v>
                </c:pt>
                <c:pt idx="80">
                  <c:v>-185.404</c:v>
                </c:pt>
                <c:pt idx="81">
                  <c:v>-178.15</c:v>
                </c:pt>
                <c:pt idx="82">
                  <c:v>-80.41</c:v>
                </c:pt>
                <c:pt idx="83">
                  <c:v>-80.41</c:v>
                </c:pt>
                <c:pt idx="84">
                  <c:v>92.132000000000005</c:v>
                </c:pt>
                <c:pt idx="85">
                  <c:v>92.132000000000005</c:v>
                </c:pt>
                <c:pt idx="86">
                  <c:v>92.132000000000005</c:v>
                </c:pt>
                <c:pt idx="87">
                  <c:v>272.09800000000001</c:v>
                </c:pt>
                <c:pt idx="88">
                  <c:v>272.09800000000001</c:v>
                </c:pt>
                <c:pt idx="89">
                  <c:v>197.48599999999999</c:v>
                </c:pt>
                <c:pt idx="90">
                  <c:v>121.367</c:v>
                </c:pt>
                <c:pt idx="91">
                  <c:v>70.510000000000005</c:v>
                </c:pt>
                <c:pt idx="92">
                  <c:v>-257.97399999999999</c:v>
                </c:pt>
                <c:pt idx="93">
                  <c:v>-337.58800000000002</c:v>
                </c:pt>
                <c:pt idx="94">
                  <c:v>-337.58800000000002</c:v>
                </c:pt>
                <c:pt idx="95">
                  <c:v>-337.58800000000002</c:v>
                </c:pt>
                <c:pt idx="96">
                  <c:v>-282.82299999999998</c:v>
                </c:pt>
                <c:pt idx="97">
                  <c:v>-206.34399999999999</c:v>
                </c:pt>
                <c:pt idx="98">
                  <c:v>-220.32599999999999</c:v>
                </c:pt>
                <c:pt idx="99">
                  <c:v>-220.32599999999999</c:v>
                </c:pt>
                <c:pt idx="100">
                  <c:v>-220.32599999999999</c:v>
                </c:pt>
                <c:pt idx="101">
                  <c:v>-212.828</c:v>
                </c:pt>
                <c:pt idx="102">
                  <c:v>-168.435</c:v>
                </c:pt>
                <c:pt idx="103">
                  <c:v>-207.94</c:v>
                </c:pt>
                <c:pt idx="104">
                  <c:v>-233.66900000000001</c:v>
                </c:pt>
                <c:pt idx="105">
                  <c:v>-233.66900000000001</c:v>
                </c:pt>
                <c:pt idx="106">
                  <c:v>-233.66900000000001</c:v>
                </c:pt>
                <c:pt idx="107">
                  <c:v>-203.077</c:v>
                </c:pt>
                <c:pt idx="108">
                  <c:v>-203.077</c:v>
                </c:pt>
                <c:pt idx="109">
                  <c:v>-203.077</c:v>
                </c:pt>
                <c:pt idx="110">
                  <c:v>-101.95399999999999</c:v>
                </c:pt>
                <c:pt idx="111">
                  <c:v>-83.953999999999994</c:v>
                </c:pt>
                <c:pt idx="112">
                  <c:v>11.765000000000001</c:v>
                </c:pt>
                <c:pt idx="113">
                  <c:v>93.039000000000001</c:v>
                </c:pt>
                <c:pt idx="114">
                  <c:v>93.039000000000001</c:v>
                </c:pt>
                <c:pt idx="115">
                  <c:v>147.43299999999999</c:v>
                </c:pt>
                <c:pt idx="116">
                  <c:v>147.43299999999999</c:v>
                </c:pt>
                <c:pt idx="117">
                  <c:v>153.59899999999999</c:v>
                </c:pt>
                <c:pt idx="118">
                  <c:v>153.59899999999999</c:v>
                </c:pt>
                <c:pt idx="119">
                  <c:v>153.59899999999999</c:v>
                </c:pt>
                <c:pt idx="120">
                  <c:v>147.06200000000001</c:v>
                </c:pt>
                <c:pt idx="121">
                  <c:v>147.06200000000001</c:v>
                </c:pt>
                <c:pt idx="122">
                  <c:v>141.31</c:v>
                </c:pt>
                <c:pt idx="123">
                  <c:v>141.31</c:v>
                </c:pt>
                <c:pt idx="124">
                  <c:v>123.949</c:v>
                </c:pt>
                <c:pt idx="125">
                  <c:v>-123</c:v>
                </c:pt>
                <c:pt idx="126">
                  <c:v>-167.35400000000001</c:v>
                </c:pt>
                <c:pt idx="127">
                  <c:v>-199.352</c:v>
                </c:pt>
                <c:pt idx="128">
                  <c:v>-287.60000000000002</c:v>
                </c:pt>
                <c:pt idx="129">
                  <c:v>-353.34399999999999</c:v>
                </c:pt>
                <c:pt idx="130">
                  <c:v>-370.22</c:v>
                </c:pt>
                <c:pt idx="131">
                  <c:v>-370.22</c:v>
                </c:pt>
                <c:pt idx="132">
                  <c:v>-370.22</c:v>
                </c:pt>
                <c:pt idx="133">
                  <c:v>-164.73599999999999</c:v>
                </c:pt>
                <c:pt idx="134">
                  <c:v>-105.89400000000001</c:v>
                </c:pt>
                <c:pt idx="135">
                  <c:v>137.32599999999999</c:v>
                </c:pt>
                <c:pt idx="136">
                  <c:v>137.32599999999999</c:v>
                </c:pt>
                <c:pt idx="137">
                  <c:v>137.32599999999999</c:v>
                </c:pt>
                <c:pt idx="138">
                  <c:v>126.254</c:v>
                </c:pt>
                <c:pt idx="139">
                  <c:v>109.16200000000001</c:v>
                </c:pt>
                <c:pt idx="140">
                  <c:v>109.16200000000001</c:v>
                </c:pt>
                <c:pt idx="141">
                  <c:v>70.305000000000007</c:v>
                </c:pt>
                <c:pt idx="142">
                  <c:v>-165.09</c:v>
                </c:pt>
                <c:pt idx="143">
                  <c:v>-165.09</c:v>
                </c:pt>
                <c:pt idx="144">
                  <c:v>-165.09</c:v>
                </c:pt>
                <c:pt idx="145">
                  <c:v>-73.494</c:v>
                </c:pt>
                <c:pt idx="146">
                  <c:v>16</c:v>
                </c:pt>
                <c:pt idx="147">
                  <c:v>-182.14099999999999</c:v>
                </c:pt>
                <c:pt idx="148">
                  <c:v>-280.81599999999997</c:v>
                </c:pt>
                <c:pt idx="149">
                  <c:v>-332.03199999999998</c:v>
                </c:pt>
                <c:pt idx="150">
                  <c:v>-332.26400000000001</c:v>
                </c:pt>
                <c:pt idx="151">
                  <c:v>-332.26400000000001</c:v>
                </c:pt>
                <c:pt idx="152">
                  <c:v>-332.26400000000001</c:v>
                </c:pt>
                <c:pt idx="153">
                  <c:v>-226.77600000000001</c:v>
                </c:pt>
                <c:pt idx="154">
                  <c:v>-200.471</c:v>
                </c:pt>
                <c:pt idx="155">
                  <c:v>-200.471</c:v>
                </c:pt>
                <c:pt idx="156">
                  <c:v>-182.221</c:v>
                </c:pt>
                <c:pt idx="157">
                  <c:v>-123.86499999999999</c:v>
                </c:pt>
                <c:pt idx="158">
                  <c:v>-123.86499999999999</c:v>
                </c:pt>
                <c:pt idx="159">
                  <c:v>-113.92400000000001</c:v>
                </c:pt>
                <c:pt idx="160">
                  <c:v>-60.859000000000002</c:v>
                </c:pt>
                <c:pt idx="161">
                  <c:v>-98.626999999999995</c:v>
                </c:pt>
                <c:pt idx="162">
                  <c:v>-160.375</c:v>
                </c:pt>
                <c:pt idx="163">
                  <c:v>-188.10400000000001</c:v>
                </c:pt>
                <c:pt idx="164">
                  <c:v>-188.10400000000001</c:v>
                </c:pt>
                <c:pt idx="165">
                  <c:v>-190.56899999999999</c:v>
                </c:pt>
                <c:pt idx="166">
                  <c:v>-190.56899999999999</c:v>
                </c:pt>
                <c:pt idx="167">
                  <c:v>-217.428</c:v>
                </c:pt>
                <c:pt idx="168">
                  <c:v>-218.821</c:v>
                </c:pt>
                <c:pt idx="169">
                  <c:v>-218.821</c:v>
                </c:pt>
                <c:pt idx="170">
                  <c:v>-229.428</c:v>
                </c:pt>
                <c:pt idx="171">
                  <c:v>-229.428</c:v>
                </c:pt>
                <c:pt idx="172">
                  <c:v>-229.428</c:v>
                </c:pt>
                <c:pt idx="173">
                  <c:v>-228.28800000000001</c:v>
                </c:pt>
                <c:pt idx="174">
                  <c:v>-297.81799999999998</c:v>
                </c:pt>
                <c:pt idx="175">
                  <c:v>-362.44200000000001</c:v>
                </c:pt>
                <c:pt idx="176">
                  <c:v>-413.94099999999997</c:v>
                </c:pt>
                <c:pt idx="177">
                  <c:v>-522.51</c:v>
                </c:pt>
                <c:pt idx="178">
                  <c:v>-591.91800000000001</c:v>
                </c:pt>
                <c:pt idx="179">
                  <c:v>-591.91800000000001</c:v>
                </c:pt>
                <c:pt idx="180">
                  <c:v>-591.91800000000001</c:v>
                </c:pt>
                <c:pt idx="181">
                  <c:v>-535.79499999999996</c:v>
                </c:pt>
                <c:pt idx="182">
                  <c:v>-450.43900000000002</c:v>
                </c:pt>
                <c:pt idx="183">
                  <c:v>-312.20499999999998</c:v>
                </c:pt>
                <c:pt idx="184">
                  <c:v>-233.47200000000001</c:v>
                </c:pt>
                <c:pt idx="185">
                  <c:v>-233.47200000000001</c:v>
                </c:pt>
                <c:pt idx="186">
                  <c:v>-250.53200000000001</c:v>
                </c:pt>
                <c:pt idx="187">
                  <c:v>-250.53200000000001</c:v>
                </c:pt>
                <c:pt idx="188">
                  <c:v>-250.53200000000001</c:v>
                </c:pt>
                <c:pt idx="189">
                  <c:v>-183.37</c:v>
                </c:pt>
                <c:pt idx="190">
                  <c:v>-159.90100000000001</c:v>
                </c:pt>
                <c:pt idx="191">
                  <c:v>-80.625</c:v>
                </c:pt>
                <c:pt idx="192">
                  <c:v>-80.625</c:v>
                </c:pt>
                <c:pt idx="193">
                  <c:v>-80.625</c:v>
                </c:pt>
                <c:pt idx="194">
                  <c:v>71.858999999999995</c:v>
                </c:pt>
                <c:pt idx="195">
                  <c:v>122.373</c:v>
                </c:pt>
                <c:pt idx="196">
                  <c:v>122.373</c:v>
                </c:pt>
                <c:pt idx="197">
                  <c:v>68.322000000000003</c:v>
                </c:pt>
                <c:pt idx="198">
                  <c:v>68.322000000000003</c:v>
                </c:pt>
                <c:pt idx="199">
                  <c:v>-41.612000000000002</c:v>
                </c:pt>
                <c:pt idx="200">
                  <c:v>-41.612000000000002</c:v>
                </c:pt>
                <c:pt idx="201">
                  <c:v>-41.612000000000002</c:v>
                </c:pt>
                <c:pt idx="202">
                  <c:v>-49.78</c:v>
                </c:pt>
                <c:pt idx="203">
                  <c:v>-174.136</c:v>
                </c:pt>
                <c:pt idx="204">
                  <c:v>-188.61699999999999</c:v>
                </c:pt>
                <c:pt idx="205">
                  <c:v>-212.22</c:v>
                </c:pt>
                <c:pt idx="206">
                  <c:v>-212.22</c:v>
                </c:pt>
                <c:pt idx="207">
                  <c:v>-212.22</c:v>
                </c:pt>
                <c:pt idx="208">
                  <c:v>-232.25200000000001</c:v>
                </c:pt>
                <c:pt idx="209">
                  <c:v>-232.25200000000001</c:v>
                </c:pt>
                <c:pt idx="210">
                  <c:v>-232.25200000000001</c:v>
                </c:pt>
                <c:pt idx="211">
                  <c:v>-220.75299999999999</c:v>
                </c:pt>
                <c:pt idx="212">
                  <c:v>-221.32599999999999</c:v>
                </c:pt>
                <c:pt idx="213">
                  <c:v>-221.32599999999999</c:v>
                </c:pt>
                <c:pt idx="214">
                  <c:v>-221.32599999999999</c:v>
                </c:pt>
                <c:pt idx="215">
                  <c:v>-203.511</c:v>
                </c:pt>
                <c:pt idx="216">
                  <c:v>-245.84700000000001</c:v>
                </c:pt>
                <c:pt idx="217">
                  <c:v>-245.84700000000001</c:v>
                </c:pt>
                <c:pt idx="218">
                  <c:v>-245.84700000000001</c:v>
                </c:pt>
                <c:pt idx="219">
                  <c:v>-139.59299999999999</c:v>
                </c:pt>
                <c:pt idx="220">
                  <c:v>-90.635999999999996</c:v>
                </c:pt>
                <c:pt idx="221">
                  <c:v>162.86799999999999</c:v>
                </c:pt>
                <c:pt idx="222">
                  <c:v>118.711</c:v>
                </c:pt>
                <c:pt idx="223">
                  <c:v>117.10299999999999</c:v>
                </c:pt>
                <c:pt idx="224">
                  <c:v>117.10299999999999</c:v>
                </c:pt>
                <c:pt idx="225">
                  <c:v>117.10299999999999</c:v>
                </c:pt>
                <c:pt idx="226">
                  <c:v>307.33699999999999</c:v>
                </c:pt>
                <c:pt idx="227">
                  <c:v>261.31799999999998</c:v>
                </c:pt>
                <c:pt idx="228">
                  <c:v>226.31800000000001</c:v>
                </c:pt>
                <c:pt idx="229">
                  <c:v>79.188000000000002</c:v>
                </c:pt>
                <c:pt idx="230">
                  <c:v>-185.64400000000001</c:v>
                </c:pt>
                <c:pt idx="231">
                  <c:v>-185.64400000000001</c:v>
                </c:pt>
                <c:pt idx="232">
                  <c:v>-185.64400000000001</c:v>
                </c:pt>
                <c:pt idx="233">
                  <c:v>-149.90799999999999</c:v>
                </c:pt>
                <c:pt idx="234">
                  <c:v>209.49299999999999</c:v>
                </c:pt>
                <c:pt idx="235">
                  <c:v>216.548</c:v>
                </c:pt>
                <c:pt idx="236">
                  <c:v>216.548</c:v>
                </c:pt>
                <c:pt idx="237">
                  <c:v>216.548</c:v>
                </c:pt>
                <c:pt idx="238">
                  <c:v>195.672</c:v>
                </c:pt>
                <c:pt idx="239">
                  <c:v>195.672</c:v>
                </c:pt>
                <c:pt idx="240">
                  <c:v>92.903999999999996</c:v>
                </c:pt>
                <c:pt idx="241">
                  <c:v>92.903999999999996</c:v>
                </c:pt>
                <c:pt idx="242">
                  <c:v>92.903999999999996</c:v>
                </c:pt>
                <c:pt idx="243">
                  <c:v>109.76300000000001</c:v>
                </c:pt>
                <c:pt idx="244">
                  <c:v>77.852999999999994</c:v>
                </c:pt>
                <c:pt idx="245">
                  <c:v>-103.863</c:v>
                </c:pt>
                <c:pt idx="246">
                  <c:v>-103.863</c:v>
                </c:pt>
                <c:pt idx="247">
                  <c:v>-128.11500000000001</c:v>
                </c:pt>
                <c:pt idx="248">
                  <c:v>-175.221</c:v>
                </c:pt>
                <c:pt idx="249">
                  <c:v>-175.221</c:v>
                </c:pt>
                <c:pt idx="250">
                  <c:v>-175.221</c:v>
                </c:pt>
                <c:pt idx="251">
                  <c:v>-118.384</c:v>
                </c:pt>
                <c:pt idx="252">
                  <c:v>-96.492999999999995</c:v>
                </c:pt>
                <c:pt idx="253">
                  <c:v>-75.742999999999995</c:v>
                </c:pt>
                <c:pt idx="254">
                  <c:v>240.22399999999999</c:v>
                </c:pt>
                <c:pt idx="255">
                  <c:v>184.85499999999999</c:v>
                </c:pt>
                <c:pt idx="256">
                  <c:v>153.11699999999999</c:v>
                </c:pt>
                <c:pt idx="257">
                  <c:v>94.581999999999994</c:v>
                </c:pt>
                <c:pt idx="258">
                  <c:v>94.581999999999994</c:v>
                </c:pt>
                <c:pt idx="259">
                  <c:v>94.581999999999994</c:v>
                </c:pt>
                <c:pt idx="260">
                  <c:v>123.629</c:v>
                </c:pt>
                <c:pt idx="261">
                  <c:v>247.25399999999999</c:v>
                </c:pt>
                <c:pt idx="262">
                  <c:v>258.27499999999998</c:v>
                </c:pt>
                <c:pt idx="263">
                  <c:v>262.27699999999999</c:v>
                </c:pt>
                <c:pt idx="264">
                  <c:v>266.65199999999999</c:v>
                </c:pt>
                <c:pt idx="265">
                  <c:v>261.53100000000001</c:v>
                </c:pt>
                <c:pt idx="266">
                  <c:v>261.53100000000001</c:v>
                </c:pt>
                <c:pt idx="267">
                  <c:v>261.53100000000001</c:v>
                </c:pt>
                <c:pt idx="268">
                  <c:v>271.50400000000002</c:v>
                </c:pt>
                <c:pt idx="269">
                  <c:v>271.50400000000002</c:v>
                </c:pt>
                <c:pt idx="270">
                  <c:v>367.13200000000001</c:v>
                </c:pt>
                <c:pt idx="271">
                  <c:v>469.02499999999998</c:v>
                </c:pt>
                <c:pt idx="272">
                  <c:v>508.31599999999997</c:v>
                </c:pt>
                <c:pt idx="273">
                  <c:v>508.31599999999997</c:v>
                </c:pt>
                <c:pt idx="274">
                  <c:v>486.19200000000001</c:v>
                </c:pt>
                <c:pt idx="275">
                  <c:v>439.30099999999999</c:v>
                </c:pt>
                <c:pt idx="276">
                  <c:v>372.67399999999998</c:v>
                </c:pt>
                <c:pt idx="277">
                  <c:v>350.47300000000001</c:v>
                </c:pt>
                <c:pt idx="278">
                  <c:v>216.006</c:v>
                </c:pt>
                <c:pt idx="279">
                  <c:v>107.98699999999999</c:v>
                </c:pt>
                <c:pt idx="280">
                  <c:v>107.98699999999999</c:v>
                </c:pt>
                <c:pt idx="281">
                  <c:v>107.98699999999999</c:v>
                </c:pt>
                <c:pt idx="282">
                  <c:v>76.781999999999996</c:v>
                </c:pt>
                <c:pt idx="283">
                  <c:v>76.781999999999996</c:v>
                </c:pt>
                <c:pt idx="284">
                  <c:v>76.781999999999996</c:v>
                </c:pt>
                <c:pt idx="285">
                  <c:v>76.801000000000002</c:v>
                </c:pt>
                <c:pt idx="286">
                  <c:v>142.018</c:v>
                </c:pt>
                <c:pt idx="287">
                  <c:v>222.53899999999999</c:v>
                </c:pt>
                <c:pt idx="288">
                  <c:v>291.16399999999999</c:v>
                </c:pt>
                <c:pt idx="289">
                  <c:v>197.184</c:v>
                </c:pt>
                <c:pt idx="290">
                  <c:v>197.184</c:v>
                </c:pt>
                <c:pt idx="291">
                  <c:v>197.184</c:v>
                </c:pt>
                <c:pt idx="292">
                  <c:v>213.42</c:v>
                </c:pt>
                <c:pt idx="293">
                  <c:v>228.096</c:v>
                </c:pt>
                <c:pt idx="294">
                  <c:v>228.096</c:v>
                </c:pt>
                <c:pt idx="295">
                  <c:v>219.3</c:v>
                </c:pt>
                <c:pt idx="296">
                  <c:v>219.3</c:v>
                </c:pt>
                <c:pt idx="297">
                  <c:v>219.3</c:v>
                </c:pt>
                <c:pt idx="298">
                  <c:v>295.57900000000001</c:v>
                </c:pt>
                <c:pt idx="299">
                  <c:v>221.84800000000001</c:v>
                </c:pt>
                <c:pt idx="300">
                  <c:v>173.22300000000001</c:v>
                </c:pt>
                <c:pt idx="301">
                  <c:v>-188.023</c:v>
                </c:pt>
                <c:pt idx="302">
                  <c:v>-241.38200000000001</c:v>
                </c:pt>
                <c:pt idx="303">
                  <c:v>-265.89600000000002</c:v>
                </c:pt>
                <c:pt idx="304">
                  <c:v>-265.89600000000002</c:v>
                </c:pt>
                <c:pt idx="305">
                  <c:v>-274.03199999999998</c:v>
                </c:pt>
                <c:pt idx="306">
                  <c:v>-318.27300000000002</c:v>
                </c:pt>
                <c:pt idx="307">
                  <c:v>-318.27300000000002</c:v>
                </c:pt>
                <c:pt idx="308">
                  <c:v>-318.27300000000002</c:v>
                </c:pt>
                <c:pt idx="309">
                  <c:v>-217.04599999999999</c:v>
                </c:pt>
                <c:pt idx="310">
                  <c:v>-217.04599999999999</c:v>
                </c:pt>
                <c:pt idx="311">
                  <c:v>-257.036</c:v>
                </c:pt>
                <c:pt idx="312">
                  <c:v>-257.036</c:v>
                </c:pt>
                <c:pt idx="313">
                  <c:v>-257.036</c:v>
                </c:pt>
                <c:pt idx="314">
                  <c:v>-252.541</c:v>
                </c:pt>
                <c:pt idx="315">
                  <c:v>-252.541</c:v>
                </c:pt>
                <c:pt idx="316">
                  <c:v>-252.541</c:v>
                </c:pt>
                <c:pt idx="317">
                  <c:v>-125.18600000000001</c:v>
                </c:pt>
                <c:pt idx="318">
                  <c:v>215.01300000000001</c:v>
                </c:pt>
                <c:pt idx="319">
                  <c:v>215.01300000000001</c:v>
                </c:pt>
                <c:pt idx="320">
                  <c:v>215.01300000000001</c:v>
                </c:pt>
                <c:pt idx="321">
                  <c:v>230.64</c:v>
                </c:pt>
                <c:pt idx="322">
                  <c:v>230.64</c:v>
                </c:pt>
                <c:pt idx="323">
                  <c:v>230.64</c:v>
                </c:pt>
                <c:pt idx="324">
                  <c:v>294.15199999999999</c:v>
                </c:pt>
                <c:pt idx="325">
                  <c:v>294.15199999999999</c:v>
                </c:pt>
                <c:pt idx="326">
                  <c:v>314.01100000000002</c:v>
                </c:pt>
                <c:pt idx="327">
                  <c:v>326.87099999999998</c:v>
                </c:pt>
                <c:pt idx="328">
                  <c:v>326.87099999999998</c:v>
                </c:pt>
                <c:pt idx="329">
                  <c:v>326.87099999999998</c:v>
                </c:pt>
                <c:pt idx="330">
                  <c:v>326.68</c:v>
                </c:pt>
                <c:pt idx="331">
                  <c:v>256.303</c:v>
                </c:pt>
                <c:pt idx="332">
                  <c:v>256.303</c:v>
                </c:pt>
                <c:pt idx="333">
                  <c:v>256.303</c:v>
                </c:pt>
                <c:pt idx="334">
                  <c:v>259.03300000000002</c:v>
                </c:pt>
                <c:pt idx="335">
                  <c:v>393.66</c:v>
                </c:pt>
                <c:pt idx="336">
                  <c:v>456.40800000000002</c:v>
                </c:pt>
                <c:pt idx="337">
                  <c:v>463.822</c:v>
                </c:pt>
                <c:pt idx="338">
                  <c:v>382.947</c:v>
                </c:pt>
                <c:pt idx="339">
                  <c:v>268.32</c:v>
                </c:pt>
                <c:pt idx="340">
                  <c:v>268.32</c:v>
                </c:pt>
                <c:pt idx="341">
                  <c:v>268.32</c:v>
                </c:pt>
                <c:pt idx="342">
                  <c:v>293.73399999999998</c:v>
                </c:pt>
                <c:pt idx="343">
                  <c:v>229.25</c:v>
                </c:pt>
                <c:pt idx="344">
                  <c:v>155.48400000000001</c:v>
                </c:pt>
                <c:pt idx="345">
                  <c:v>155.48400000000001</c:v>
                </c:pt>
                <c:pt idx="346">
                  <c:v>155.48400000000001</c:v>
                </c:pt>
                <c:pt idx="347">
                  <c:v>-142.345</c:v>
                </c:pt>
                <c:pt idx="348">
                  <c:v>-142.345</c:v>
                </c:pt>
                <c:pt idx="349">
                  <c:v>-142.345</c:v>
                </c:pt>
                <c:pt idx="350">
                  <c:v>-63.750999999999998</c:v>
                </c:pt>
                <c:pt idx="351">
                  <c:v>-70</c:v>
                </c:pt>
                <c:pt idx="352">
                  <c:v>-130</c:v>
                </c:pt>
                <c:pt idx="353">
                  <c:v>-193.751</c:v>
                </c:pt>
                <c:pt idx="354">
                  <c:v>-200</c:v>
                </c:pt>
                <c:pt idx="355">
                  <c:v>-273.75099999999998</c:v>
                </c:pt>
                <c:pt idx="356">
                  <c:v>-300</c:v>
                </c:pt>
                <c:pt idx="357">
                  <c:v>-333.75099999999998</c:v>
                </c:pt>
                <c:pt idx="358">
                  <c:v>-333.75099999999998</c:v>
                </c:pt>
                <c:pt idx="359">
                  <c:v>-333.75099999999998</c:v>
                </c:pt>
                <c:pt idx="360">
                  <c:v>-333.75099999999998</c:v>
                </c:pt>
                <c:pt idx="361">
                  <c:v>-283.75099999999998</c:v>
                </c:pt>
                <c:pt idx="362">
                  <c:v>-270</c:v>
                </c:pt>
                <c:pt idx="363">
                  <c:v>-270</c:v>
                </c:pt>
                <c:pt idx="364">
                  <c:v>-270</c:v>
                </c:pt>
                <c:pt idx="365">
                  <c:v>-180</c:v>
                </c:pt>
                <c:pt idx="366">
                  <c:v>-250</c:v>
                </c:pt>
                <c:pt idx="367">
                  <c:v>-317.65499999999997</c:v>
                </c:pt>
                <c:pt idx="368">
                  <c:v>-350</c:v>
                </c:pt>
                <c:pt idx="369">
                  <c:v>-381.40699999999998</c:v>
                </c:pt>
                <c:pt idx="370">
                  <c:v>-381.40699999999998</c:v>
                </c:pt>
                <c:pt idx="371">
                  <c:v>-381.40699999999998</c:v>
                </c:pt>
                <c:pt idx="372">
                  <c:v>-361.40699999999998</c:v>
                </c:pt>
                <c:pt idx="373">
                  <c:v>-263.75099999999998</c:v>
                </c:pt>
                <c:pt idx="374">
                  <c:v>-240.173</c:v>
                </c:pt>
                <c:pt idx="375">
                  <c:v>-240.173</c:v>
                </c:pt>
                <c:pt idx="376">
                  <c:v>-173.92400000000001</c:v>
                </c:pt>
                <c:pt idx="377">
                  <c:v>-173.92400000000001</c:v>
                </c:pt>
                <c:pt idx="378">
                  <c:v>-163.751</c:v>
                </c:pt>
                <c:pt idx="379">
                  <c:v>-203.751</c:v>
                </c:pt>
                <c:pt idx="380">
                  <c:v>-203.751</c:v>
                </c:pt>
                <c:pt idx="381">
                  <c:v>-203.751</c:v>
                </c:pt>
                <c:pt idx="382">
                  <c:v>-173.751</c:v>
                </c:pt>
                <c:pt idx="383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E-4B73-910D-CC94520D9EB3}"/>
            </c:ext>
          </c:extLst>
        </c:ser>
        <c:ser>
          <c:idx val="4"/>
          <c:order val="4"/>
          <c:tx>
            <c:strRef>
              <c:f>Sheet4!$U$1</c:f>
              <c:strCache>
                <c:ptCount val="1"/>
                <c:pt idx="0">
                  <c:v>minmean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983473737170956"/>
                  <c:y val="0.27013569687037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Sheet4!$P$2:$P$385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Sheet4!$U$2:$U$385</c:f>
              <c:numCache>
                <c:formatCode>General</c:formatCode>
                <c:ptCount val="384"/>
                <c:pt idx="0">
                  <c:v>140.93199999999999</c:v>
                </c:pt>
                <c:pt idx="1">
                  <c:v>-68.580333333333343</c:v>
                </c:pt>
                <c:pt idx="2">
                  <c:v>-192.42100000000002</c:v>
                </c:pt>
                <c:pt idx="3">
                  <c:v>-216.58366666666666</c:v>
                </c:pt>
                <c:pt idx="4">
                  <c:v>-247.93466666666669</c:v>
                </c:pt>
                <c:pt idx="5">
                  <c:v>-293.27800000000002</c:v>
                </c:pt>
                <c:pt idx="6">
                  <c:v>-338.62133333333333</c:v>
                </c:pt>
                <c:pt idx="7">
                  <c:v>-366.62000000000006</c:v>
                </c:pt>
                <c:pt idx="8">
                  <c:v>-331.202</c:v>
                </c:pt>
                <c:pt idx="9">
                  <c:v>-264.68299999999999</c:v>
                </c:pt>
                <c:pt idx="10">
                  <c:v>-203.24799999999996</c:v>
                </c:pt>
                <c:pt idx="11">
                  <c:v>-177.23099999999999</c:v>
                </c:pt>
                <c:pt idx="12">
                  <c:v>-182.31499999999997</c:v>
                </c:pt>
                <c:pt idx="13">
                  <c:v>-151.91133333333332</c:v>
                </c:pt>
                <c:pt idx="14">
                  <c:v>-121.50766666666665</c:v>
                </c:pt>
                <c:pt idx="15">
                  <c:v>-67.742333333333335</c:v>
                </c:pt>
                <c:pt idx="16">
                  <c:v>-44.380666666666663</c:v>
                </c:pt>
                <c:pt idx="17">
                  <c:v>-21.018999999999998</c:v>
                </c:pt>
                <c:pt idx="18">
                  <c:v>10.776333333333335</c:v>
                </c:pt>
                <c:pt idx="19">
                  <c:v>42.571666666666665</c:v>
                </c:pt>
                <c:pt idx="20">
                  <c:v>74.367000000000004</c:v>
                </c:pt>
                <c:pt idx="21">
                  <c:v>48.154666666666664</c:v>
                </c:pt>
                <c:pt idx="22">
                  <c:v>-38.419666666666664</c:v>
                </c:pt>
                <c:pt idx="23">
                  <c:v>-124.99399999999999</c:v>
                </c:pt>
                <c:pt idx="24">
                  <c:v>-185.35599999999999</c:v>
                </c:pt>
                <c:pt idx="25">
                  <c:v>-163.43933333333334</c:v>
                </c:pt>
                <c:pt idx="26">
                  <c:v>-142.69366666666667</c:v>
                </c:pt>
                <c:pt idx="27">
                  <c:v>-121.94799999999999</c:v>
                </c:pt>
                <c:pt idx="28">
                  <c:v>-123.11899999999999</c:v>
                </c:pt>
                <c:pt idx="29">
                  <c:v>-110.29700000000001</c:v>
                </c:pt>
                <c:pt idx="30">
                  <c:v>-97.475000000000009</c:v>
                </c:pt>
                <c:pt idx="31">
                  <c:v>-96.694666666666663</c:v>
                </c:pt>
                <c:pt idx="32">
                  <c:v>-108.73633333333333</c:v>
                </c:pt>
                <c:pt idx="33">
                  <c:v>-126.41766666666668</c:v>
                </c:pt>
                <c:pt idx="34">
                  <c:v>-132.05733333333333</c:v>
                </c:pt>
                <c:pt idx="35">
                  <c:v>-137.697</c:v>
                </c:pt>
                <c:pt idx="36">
                  <c:v>-156.97133333333332</c:v>
                </c:pt>
                <c:pt idx="37">
                  <c:v>-176.24566666666666</c:v>
                </c:pt>
                <c:pt idx="38">
                  <c:v>-195.52</c:v>
                </c:pt>
                <c:pt idx="39">
                  <c:v>-182.09133333333332</c:v>
                </c:pt>
                <c:pt idx="40">
                  <c:v>-75.952000000000012</c:v>
                </c:pt>
                <c:pt idx="41">
                  <c:v>23.430333333333326</c:v>
                </c:pt>
                <c:pt idx="42">
                  <c:v>105.05066666666666</c:v>
                </c:pt>
                <c:pt idx="43">
                  <c:v>93.960333333333324</c:v>
                </c:pt>
                <c:pt idx="44">
                  <c:v>89.626999999999995</c:v>
                </c:pt>
                <c:pt idx="45">
                  <c:v>97.792333333333332</c:v>
                </c:pt>
                <c:pt idx="46">
                  <c:v>105.95766666666667</c:v>
                </c:pt>
                <c:pt idx="47">
                  <c:v>97.259666666666661</c:v>
                </c:pt>
                <c:pt idx="48">
                  <c:v>80.396333333333345</c:v>
                </c:pt>
                <c:pt idx="49">
                  <c:v>63.532999999999994</c:v>
                </c:pt>
                <c:pt idx="50">
                  <c:v>31.984999999999999</c:v>
                </c:pt>
                <c:pt idx="51">
                  <c:v>-50.990666666666669</c:v>
                </c:pt>
                <c:pt idx="52">
                  <c:v>-150.54266666666666</c:v>
                </c:pt>
                <c:pt idx="53">
                  <c:v>-218.54666666666665</c:v>
                </c:pt>
                <c:pt idx="54">
                  <c:v>-235.12299999999996</c:v>
                </c:pt>
                <c:pt idx="55">
                  <c:v>-191.33733333333331</c:v>
                </c:pt>
                <c:pt idx="56">
                  <c:v>-33.635333333333335</c:v>
                </c:pt>
                <c:pt idx="57">
                  <c:v>95.709666666666678</c:v>
                </c:pt>
                <c:pt idx="58">
                  <c:v>171.80499999999998</c:v>
                </c:pt>
                <c:pt idx="59">
                  <c:v>133.98400000000001</c:v>
                </c:pt>
                <c:pt idx="60">
                  <c:v>124.52</c:v>
                </c:pt>
                <c:pt idx="61">
                  <c:v>69.751333333333335</c:v>
                </c:pt>
                <c:pt idx="62">
                  <c:v>-41.577666666666673</c:v>
                </c:pt>
                <c:pt idx="63">
                  <c:v>-155.34666666666666</c:v>
                </c:pt>
                <c:pt idx="64">
                  <c:v>-220.55600000000001</c:v>
                </c:pt>
                <c:pt idx="65">
                  <c:v>-229.20500000000001</c:v>
                </c:pt>
                <c:pt idx="66">
                  <c:v>-247.46</c:v>
                </c:pt>
                <c:pt idx="67">
                  <c:v>-270.83366666666666</c:v>
                </c:pt>
                <c:pt idx="68">
                  <c:v>-298.95933333333329</c:v>
                </c:pt>
                <c:pt idx="69">
                  <c:v>-322.86133333333333</c:v>
                </c:pt>
                <c:pt idx="70">
                  <c:v>-342.76900000000001</c:v>
                </c:pt>
                <c:pt idx="71">
                  <c:v>-357.92466666666661</c:v>
                </c:pt>
                <c:pt idx="72">
                  <c:v>-365.25799999999998</c:v>
                </c:pt>
                <c:pt idx="73">
                  <c:v>-351.38799999999998</c:v>
                </c:pt>
                <c:pt idx="74">
                  <c:v>-313.42766666666665</c:v>
                </c:pt>
                <c:pt idx="75">
                  <c:v>-271.13333333333338</c:v>
                </c:pt>
                <c:pt idx="76">
                  <c:v>-236.82933333333335</c:v>
                </c:pt>
                <c:pt idx="77">
                  <c:v>-214.83833333333334</c:v>
                </c:pt>
                <c:pt idx="78">
                  <c:v>-197.18133333333333</c:v>
                </c:pt>
                <c:pt idx="79">
                  <c:v>-185.404</c:v>
                </c:pt>
                <c:pt idx="80">
                  <c:v>-182.98599999999999</c:v>
                </c:pt>
                <c:pt idx="81">
                  <c:v>-147.98799999999997</c:v>
                </c:pt>
                <c:pt idx="82">
                  <c:v>-112.99000000000001</c:v>
                </c:pt>
                <c:pt idx="83">
                  <c:v>-22.895999999999997</c:v>
                </c:pt>
                <c:pt idx="84">
                  <c:v>34.618000000000002</c:v>
                </c:pt>
                <c:pt idx="85">
                  <c:v>92.132000000000005</c:v>
                </c:pt>
                <c:pt idx="86">
                  <c:v>152.12066666666666</c:v>
                </c:pt>
                <c:pt idx="87">
                  <c:v>212.10933333333332</c:v>
                </c:pt>
                <c:pt idx="88">
                  <c:v>247.22733333333335</c:v>
                </c:pt>
                <c:pt idx="89">
                  <c:v>196.98366666666666</c:v>
                </c:pt>
                <c:pt idx="90">
                  <c:v>129.78766666666667</c:v>
                </c:pt>
                <c:pt idx="91">
                  <c:v>-22.032333333333327</c:v>
                </c:pt>
                <c:pt idx="92">
                  <c:v>-175.01733333333334</c:v>
                </c:pt>
                <c:pt idx="93">
                  <c:v>-311.05</c:v>
                </c:pt>
                <c:pt idx="94">
                  <c:v>-337.58800000000002</c:v>
                </c:pt>
                <c:pt idx="95">
                  <c:v>-319.33300000000003</c:v>
                </c:pt>
                <c:pt idx="96">
                  <c:v>-275.58500000000004</c:v>
                </c:pt>
                <c:pt idx="97">
                  <c:v>-236.49766666666665</c:v>
                </c:pt>
                <c:pt idx="98">
                  <c:v>-215.66533333333334</c:v>
                </c:pt>
                <c:pt idx="99">
                  <c:v>-220.32599999999999</c:v>
                </c:pt>
                <c:pt idx="100">
                  <c:v>-217.82666666666668</c:v>
                </c:pt>
                <c:pt idx="101">
                  <c:v>-200.52966666666666</c:v>
                </c:pt>
                <c:pt idx="102">
                  <c:v>-196.40099999999998</c:v>
                </c:pt>
                <c:pt idx="103">
                  <c:v>-203.34799999999998</c:v>
                </c:pt>
                <c:pt idx="104">
                  <c:v>-225.09266666666667</c:v>
                </c:pt>
                <c:pt idx="105">
                  <c:v>-233.66900000000001</c:v>
                </c:pt>
                <c:pt idx="106">
                  <c:v>-223.47166666666666</c:v>
                </c:pt>
                <c:pt idx="107">
                  <c:v>-213.27433333333332</c:v>
                </c:pt>
                <c:pt idx="108">
                  <c:v>-203.077</c:v>
                </c:pt>
                <c:pt idx="109">
                  <c:v>-169.36933333333334</c:v>
                </c:pt>
                <c:pt idx="110">
                  <c:v>-129.66166666666666</c:v>
                </c:pt>
                <c:pt idx="111">
                  <c:v>-58.047666666666657</c:v>
                </c:pt>
                <c:pt idx="112">
                  <c:v>6.9500000000000028</c:v>
                </c:pt>
                <c:pt idx="113">
                  <c:v>65.947666666666677</c:v>
                </c:pt>
                <c:pt idx="114">
                  <c:v>111.17033333333332</c:v>
                </c:pt>
                <c:pt idx="115">
                  <c:v>129.30166666666665</c:v>
                </c:pt>
                <c:pt idx="116">
                  <c:v>149.48833333333332</c:v>
                </c:pt>
                <c:pt idx="117">
                  <c:v>151.54366666666667</c:v>
                </c:pt>
                <c:pt idx="118">
                  <c:v>153.59899999999999</c:v>
                </c:pt>
                <c:pt idx="119">
                  <c:v>151.41999999999999</c:v>
                </c:pt>
                <c:pt idx="120">
                  <c:v>149.24100000000001</c:v>
                </c:pt>
                <c:pt idx="121">
                  <c:v>145.14466666666667</c:v>
                </c:pt>
                <c:pt idx="122">
                  <c:v>143.22733333333335</c:v>
                </c:pt>
                <c:pt idx="123">
                  <c:v>135.523</c:v>
                </c:pt>
                <c:pt idx="124">
                  <c:v>47.419666666666672</c:v>
                </c:pt>
                <c:pt idx="125">
                  <c:v>-55.468333333333341</c:v>
                </c:pt>
                <c:pt idx="126">
                  <c:v>-163.23533333333333</c:v>
                </c:pt>
                <c:pt idx="127">
                  <c:v>-218.102</c:v>
                </c:pt>
                <c:pt idx="128">
                  <c:v>-280.0986666666667</c:v>
                </c:pt>
                <c:pt idx="129">
                  <c:v>-337.05466666666666</c:v>
                </c:pt>
                <c:pt idx="130">
                  <c:v>-364.59466666666668</c:v>
                </c:pt>
                <c:pt idx="131">
                  <c:v>-370.22</c:v>
                </c:pt>
                <c:pt idx="132">
                  <c:v>-301.72533333333337</c:v>
                </c:pt>
                <c:pt idx="133">
                  <c:v>-213.61666666666667</c:v>
                </c:pt>
                <c:pt idx="134">
                  <c:v>-44.434666666666665</c:v>
                </c:pt>
                <c:pt idx="135">
                  <c:v>56.252666666666663</c:v>
                </c:pt>
                <c:pt idx="136">
                  <c:v>137.32599999999999</c:v>
                </c:pt>
                <c:pt idx="137">
                  <c:v>133.63533333333334</c:v>
                </c:pt>
                <c:pt idx="138">
                  <c:v>124.24733333333332</c:v>
                </c:pt>
                <c:pt idx="139">
                  <c:v>114.85933333333332</c:v>
                </c:pt>
                <c:pt idx="140">
                  <c:v>96.209666666666678</c:v>
                </c:pt>
                <c:pt idx="141">
                  <c:v>4.7923333333333362</c:v>
                </c:pt>
                <c:pt idx="142">
                  <c:v>-86.625</c:v>
                </c:pt>
                <c:pt idx="143">
                  <c:v>-165.09</c:v>
                </c:pt>
                <c:pt idx="144">
                  <c:v>-134.55799999999999</c:v>
                </c:pt>
                <c:pt idx="145">
                  <c:v>-74.194666666666663</c:v>
                </c:pt>
                <c:pt idx="146">
                  <c:v>-79.87833333333333</c:v>
                </c:pt>
                <c:pt idx="147">
                  <c:v>-148.98566666666667</c:v>
                </c:pt>
                <c:pt idx="148">
                  <c:v>-264.99633333333333</c:v>
                </c:pt>
                <c:pt idx="149">
                  <c:v>-315.03733333333332</c:v>
                </c:pt>
                <c:pt idx="150">
                  <c:v>-332.18666666666667</c:v>
                </c:pt>
                <c:pt idx="151">
                  <c:v>-332.26400000000001</c:v>
                </c:pt>
                <c:pt idx="152">
                  <c:v>-297.10133333333334</c:v>
                </c:pt>
                <c:pt idx="153">
                  <c:v>-253.17033333333333</c:v>
                </c:pt>
                <c:pt idx="154">
                  <c:v>-209.23933333333335</c:v>
                </c:pt>
                <c:pt idx="155">
                  <c:v>-194.38766666666666</c:v>
                </c:pt>
                <c:pt idx="156">
                  <c:v>-168.85233333333335</c:v>
                </c:pt>
                <c:pt idx="157">
                  <c:v>-143.31700000000001</c:v>
                </c:pt>
                <c:pt idx="158">
                  <c:v>-120.55133333333333</c:v>
                </c:pt>
                <c:pt idx="159">
                  <c:v>-99.549333333333323</c:v>
                </c:pt>
                <c:pt idx="160">
                  <c:v>-91.13666666666667</c:v>
                </c:pt>
                <c:pt idx="161">
                  <c:v>-106.62033333333333</c:v>
                </c:pt>
                <c:pt idx="162">
                  <c:v>-149.03533333333334</c:v>
                </c:pt>
                <c:pt idx="163">
                  <c:v>-178.86100000000002</c:v>
                </c:pt>
                <c:pt idx="164">
                  <c:v>-188.92566666666667</c:v>
                </c:pt>
                <c:pt idx="165">
                  <c:v>-189.74733333333333</c:v>
                </c:pt>
                <c:pt idx="166">
                  <c:v>-199.52200000000002</c:v>
                </c:pt>
                <c:pt idx="167">
                  <c:v>-208.93933333333334</c:v>
                </c:pt>
                <c:pt idx="168">
                  <c:v>-218.35666666666668</c:v>
                </c:pt>
                <c:pt idx="169">
                  <c:v>-222.35666666666665</c:v>
                </c:pt>
                <c:pt idx="170">
                  <c:v>-225.89233333333334</c:v>
                </c:pt>
                <c:pt idx="171">
                  <c:v>-229.428</c:v>
                </c:pt>
                <c:pt idx="172">
                  <c:v>-229.048</c:v>
                </c:pt>
                <c:pt idx="173">
                  <c:v>-251.84466666666665</c:v>
                </c:pt>
                <c:pt idx="174">
                  <c:v>-296.18266666666665</c:v>
                </c:pt>
                <c:pt idx="175">
                  <c:v>-358.06700000000001</c:v>
                </c:pt>
                <c:pt idx="176">
                  <c:v>-432.96433333333334</c:v>
                </c:pt>
                <c:pt idx="177">
                  <c:v>-509.45633333333336</c:v>
                </c:pt>
                <c:pt idx="178">
                  <c:v>-568.78200000000004</c:v>
                </c:pt>
                <c:pt idx="179">
                  <c:v>-591.91800000000001</c:v>
                </c:pt>
                <c:pt idx="180">
                  <c:v>-573.21033333333332</c:v>
                </c:pt>
                <c:pt idx="181">
                  <c:v>-526.05066666666664</c:v>
                </c:pt>
                <c:pt idx="182">
                  <c:v>-432.81299999999993</c:v>
                </c:pt>
                <c:pt idx="183">
                  <c:v>-332.03866666666664</c:v>
                </c:pt>
                <c:pt idx="184">
                  <c:v>-259.71633333333335</c:v>
                </c:pt>
                <c:pt idx="185">
                  <c:v>-239.15866666666668</c:v>
                </c:pt>
                <c:pt idx="186">
                  <c:v>-244.84533333333334</c:v>
                </c:pt>
                <c:pt idx="187">
                  <c:v>-250.53200000000001</c:v>
                </c:pt>
                <c:pt idx="188">
                  <c:v>-228.14466666666667</c:v>
                </c:pt>
                <c:pt idx="189">
                  <c:v>-197.93433333333337</c:v>
                </c:pt>
                <c:pt idx="190">
                  <c:v>-141.29866666666666</c:v>
                </c:pt>
                <c:pt idx="191">
                  <c:v>-107.05033333333334</c:v>
                </c:pt>
                <c:pt idx="192">
                  <c:v>-80.625</c:v>
                </c:pt>
                <c:pt idx="193">
                  <c:v>-29.797000000000001</c:v>
                </c:pt>
                <c:pt idx="194">
                  <c:v>37.869</c:v>
                </c:pt>
                <c:pt idx="195">
                  <c:v>105.53500000000001</c:v>
                </c:pt>
                <c:pt idx="196">
                  <c:v>104.35599999999999</c:v>
                </c:pt>
                <c:pt idx="197">
                  <c:v>86.338999999999999</c:v>
                </c:pt>
                <c:pt idx="198">
                  <c:v>31.677333333333337</c:v>
                </c:pt>
                <c:pt idx="199">
                  <c:v>-4.9673333333333334</c:v>
                </c:pt>
                <c:pt idx="200">
                  <c:v>-41.612000000000002</c:v>
                </c:pt>
                <c:pt idx="201">
                  <c:v>-44.334666666666671</c:v>
                </c:pt>
                <c:pt idx="202">
                  <c:v>-88.509333333333345</c:v>
                </c:pt>
                <c:pt idx="203">
                  <c:v>-137.511</c:v>
                </c:pt>
                <c:pt idx="204">
                  <c:v>-191.65766666666664</c:v>
                </c:pt>
                <c:pt idx="205">
                  <c:v>-204.35233333333335</c:v>
                </c:pt>
                <c:pt idx="206">
                  <c:v>-212.22</c:v>
                </c:pt>
                <c:pt idx="207">
                  <c:v>-218.89733333333334</c:v>
                </c:pt>
                <c:pt idx="208">
                  <c:v>-225.57466666666664</c:v>
                </c:pt>
                <c:pt idx="209">
                  <c:v>-232.25200000000004</c:v>
                </c:pt>
                <c:pt idx="210">
                  <c:v>-228.41900000000001</c:v>
                </c:pt>
                <c:pt idx="211">
                  <c:v>-224.77700000000002</c:v>
                </c:pt>
                <c:pt idx="212">
                  <c:v>-221.13499999999999</c:v>
                </c:pt>
                <c:pt idx="213">
                  <c:v>-221.32599999999999</c:v>
                </c:pt>
                <c:pt idx="214">
                  <c:v>-215.38766666666666</c:v>
                </c:pt>
                <c:pt idx="215">
                  <c:v>-223.56133333333332</c:v>
                </c:pt>
                <c:pt idx="216">
                  <c:v>-231.73500000000001</c:v>
                </c:pt>
                <c:pt idx="217">
                  <c:v>-245.84700000000001</c:v>
                </c:pt>
                <c:pt idx="218">
                  <c:v>-210.429</c:v>
                </c:pt>
                <c:pt idx="219">
                  <c:v>-158.69200000000001</c:v>
                </c:pt>
                <c:pt idx="220">
                  <c:v>-22.453666666666663</c:v>
                </c:pt>
                <c:pt idx="221">
                  <c:v>63.647666666666659</c:v>
                </c:pt>
                <c:pt idx="222">
                  <c:v>132.89400000000001</c:v>
                </c:pt>
                <c:pt idx="223">
                  <c:v>117.639</c:v>
                </c:pt>
                <c:pt idx="224">
                  <c:v>117.10299999999999</c:v>
                </c:pt>
                <c:pt idx="225">
                  <c:v>180.51433333333333</c:v>
                </c:pt>
                <c:pt idx="226">
                  <c:v>228.58600000000001</c:v>
                </c:pt>
                <c:pt idx="227">
                  <c:v>264.99099999999999</c:v>
                </c:pt>
                <c:pt idx="228">
                  <c:v>188.94133333333332</c:v>
                </c:pt>
                <c:pt idx="229">
                  <c:v>39.954000000000008</c:v>
                </c:pt>
                <c:pt idx="230">
                  <c:v>-97.366666666666674</c:v>
                </c:pt>
                <c:pt idx="231">
                  <c:v>-185.64400000000001</c:v>
                </c:pt>
                <c:pt idx="232">
                  <c:v>-173.732</c:v>
                </c:pt>
                <c:pt idx="233">
                  <c:v>-42.019666666666673</c:v>
                </c:pt>
                <c:pt idx="234">
                  <c:v>92.044333333333341</c:v>
                </c:pt>
                <c:pt idx="235">
                  <c:v>214.19633333333331</c:v>
                </c:pt>
                <c:pt idx="236">
                  <c:v>216.548</c:v>
                </c:pt>
                <c:pt idx="237">
                  <c:v>209.58933333333334</c:v>
                </c:pt>
                <c:pt idx="238">
                  <c:v>202.63066666666668</c:v>
                </c:pt>
                <c:pt idx="239">
                  <c:v>161.416</c:v>
                </c:pt>
                <c:pt idx="240">
                  <c:v>127.16000000000001</c:v>
                </c:pt>
                <c:pt idx="241">
                  <c:v>92.903999999999996</c:v>
                </c:pt>
                <c:pt idx="242">
                  <c:v>98.523666666666671</c:v>
                </c:pt>
                <c:pt idx="243">
                  <c:v>93.506666666666661</c:v>
                </c:pt>
                <c:pt idx="244">
                  <c:v>27.917666666666662</c:v>
                </c:pt>
                <c:pt idx="245">
                  <c:v>-43.290999999999997</c:v>
                </c:pt>
                <c:pt idx="246">
                  <c:v>-111.947</c:v>
                </c:pt>
                <c:pt idx="247">
                  <c:v>-135.733</c:v>
                </c:pt>
                <c:pt idx="248">
                  <c:v>-159.51900000000001</c:v>
                </c:pt>
                <c:pt idx="249">
                  <c:v>-175.221</c:v>
                </c:pt>
                <c:pt idx="250">
                  <c:v>-156.27533333333335</c:v>
                </c:pt>
                <c:pt idx="251">
                  <c:v>-130.03266666666667</c:v>
                </c:pt>
                <c:pt idx="252">
                  <c:v>-96.873333333333335</c:v>
                </c:pt>
                <c:pt idx="253">
                  <c:v>22.662666666666667</c:v>
                </c:pt>
                <c:pt idx="254">
                  <c:v>116.44533333333334</c:v>
                </c:pt>
                <c:pt idx="255">
                  <c:v>192.73199999999997</c:v>
                </c:pt>
                <c:pt idx="256">
                  <c:v>144.18466666666666</c:v>
                </c:pt>
                <c:pt idx="257">
                  <c:v>114.09366666666665</c:v>
                </c:pt>
                <c:pt idx="258">
                  <c:v>94.581999999999994</c:v>
                </c:pt>
                <c:pt idx="259">
                  <c:v>104.26433333333334</c:v>
                </c:pt>
                <c:pt idx="260">
                  <c:v>155.155</c:v>
                </c:pt>
                <c:pt idx="261">
                  <c:v>209.71933333333331</c:v>
                </c:pt>
                <c:pt idx="262">
                  <c:v>255.93533333333335</c:v>
                </c:pt>
                <c:pt idx="263">
                  <c:v>262.4013333333333</c:v>
                </c:pt>
                <c:pt idx="264">
                  <c:v>263.48666666666668</c:v>
                </c:pt>
                <c:pt idx="265">
                  <c:v>263.238</c:v>
                </c:pt>
                <c:pt idx="266">
                  <c:v>261.53100000000001</c:v>
                </c:pt>
                <c:pt idx="267">
                  <c:v>264.85533333333336</c:v>
                </c:pt>
                <c:pt idx="268">
                  <c:v>268.17966666666672</c:v>
                </c:pt>
                <c:pt idx="269">
                  <c:v>303.38000000000005</c:v>
                </c:pt>
                <c:pt idx="270">
                  <c:v>369.22033333333337</c:v>
                </c:pt>
                <c:pt idx="271">
                  <c:v>448.15766666666667</c:v>
                </c:pt>
                <c:pt idx="272">
                  <c:v>495.21899999999999</c:v>
                </c:pt>
                <c:pt idx="273">
                  <c:v>500.94133333333338</c:v>
                </c:pt>
                <c:pt idx="274">
                  <c:v>477.93633333333332</c:v>
                </c:pt>
                <c:pt idx="275">
                  <c:v>432.72233333333332</c:v>
                </c:pt>
                <c:pt idx="276">
                  <c:v>387.4826666666666</c:v>
                </c:pt>
                <c:pt idx="277">
                  <c:v>313.05099999999999</c:v>
                </c:pt>
                <c:pt idx="278">
                  <c:v>224.822</c:v>
                </c:pt>
                <c:pt idx="279">
                  <c:v>143.99333333333334</c:v>
                </c:pt>
                <c:pt idx="280">
                  <c:v>107.98700000000001</c:v>
                </c:pt>
                <c:pt idx="281">
                  <c:v>97.585333333333324</c:v>
                </c:pt>
                <c:pt idx="282">
                  <c:v>87.183666666666667</c:v>
                </c:pt>
                <c:pt idx="283">
                  <c:v>76.781999999999996</c:v>
                </c:pt>
                <c:pt idx="284">
                  <c:v>76.788333333333341</c:v>
                </c:pt>
                <c:pt idx="285">
                  <c:v>98.533666666666662</c:v>
                </c:pt>
                <c:pt idx="286">
                  <c:v>147.11933333333334</c:v>
                </c:pt>
                <c:pt idx="287">
                  <c:v>218.57366666666667</c:v>
                </c:pt>
                <c:pt idx="288">
                  <c:v>236.96233333333331</c:v>
                </c:pt>
                <c:pt idx="289">
                  <c:v>228.51066666666665</c:v>
                </c:pt>
                <c:pt idx="290">
                  <c:v>197.184</c:v>
                </c:pt>
                <c:pt idx="291">
                  <c:v>202.596</c:v>
                </c:pt>
                <c:pt idx="292">
                  <c:v>212.9</c:v>
                </c:pt>
                <c:pt idx="293">
                  <c:v>223.20399999999998</c:v>
                </c:pt>
                <c:pt idx="294">
                  <c:v>225.16399999999999</c:v>
                </c:pt>
                <c:pt idx="295">
                  <c:v>222.232</c:v>
                </c:pt>
                <c:pt idx="296">
                  <c:v>219.30000000000004</c:v>
                </c:pt>
                <c:pt idx="297">
                  <c:v>244.72633333333337</c:v>
                </c:pt>
                <c:pt idx="298">
                  <c:v>245.57566666666671</c:v>
                </c:pt>
                <c:pt idx="299">
                  <c:v>230.2166666666667</c:v>
                </c:pt>
                <c:pt idx="300">
                  <c:v>69.016000000000005</c:v>
                </c:pt>
                <c:pt idx="301">
                  <c:v>-85.394000000000005</c:v>
                </c:pt>
                <c:pt idx="302">
                  <c:v>-231.76699999999997</c:v>
                </c:pt>
                <c:pt idx="303">
                  <c:v>-257.72466666666668</c:v>
                </c:pt>
                <c:pt idx="304">
                  <c:v>-268.608</c:v>
                </c:pt>
                <c:pt idx="305">
                  <c:v>-286.06700000000001</c:v>
                </c:pt>
                <c:pt idx="306">
                  <c:v>-303.52600000000001</c:v>
                </c:pt>
                <c:pt idx="307">
                  <c:v>-318.27300000000002</c:v>
                </c:pt>
                <c:pt idx="308">
                  <c:v>-284.53066666666672</c:v>
                </c:pt>
                <c:pt idx="309">
                  <c:v>-250.78833333333333</c:v>
                </c:pt>
                <c:pt idx="310">
                  <c:v>-230.37599999999998</c:v>
                </c:pt>
                <c:pt idx="311">
                  <c:v>-243.70599999999999</c:v>
                </c:pt>
                <c:pt idx="312">
                  <c:v>-257.036</c:v>
                </c:pt>
                <c:pt idx="313">
                  <c:v>-255.53766666666669</c:v>
                </c:pt>
                <c:pt idx="314">
                  <c:v>-254.0393333333333</c:v>
                </c:pt>
                <c:pt idx="315">
                  <c:v>-252.54100000000003</c:v>
                </c:pt>
                <c:pt idx="316">
                  <c:v>-210.08933333333334</c:v>
                </c:pt>
                <c:pt idx="317">
                  <c:v>-54.237999999999992</c:v>
                </c:pt>
                <c:pt idx="318">
                  <c:v>101.61333333333334</c:v>
                </c:pt>
                <c:pt idx="319">
                  <c:v>215.01300000000001</c:v>
                </c:pt>
                <c:pt idx="320">
                  <c:v>220.22199999999998</c:v>
                </c:pt>
                <c:pt idx="321">
                  <c:v>225.43100000000001</c:v>
                </c:pt>
                <c:pt idx="322">
                  <c:v>230.64</c:v>
                </c:pt>
                <c:pt idx="323">
                  <c:v>251.81066666666666</c:v>
                </c:pt>
                <c:pt idx="324">
                  <c:v>272.98133333333334</c:v>
                </c:pt>
                <c:pt idx="325">
                  <c:v>300.7716666666667</c:v>
                </c:pt>
                <c:pt idx="326">
                  <c:v>311.678</c:v>
                </c:pt>
                <c:pt idx="327">
                  <c:v>322.58433333333335</c:v>
                </c:pt>
                <c:pt idx="328">
                  <c:v>326.87099999999998</c:v>
                </c:pt>
                <c:pt idx="329">
                  <c:v>326.80733333333336</c:v>
                </c:pt>
                <c:pt idx="330">
                  <c:v>303.28466666666662</c:v>
                </c:pt>
                <c:pt idx="331">
                  <c:v>279.762</c:v>
                </c:pt>
                <c:pt idx="332">
                  <c:v>256.303</c:v>
                </c:pt>
                <c:pt idx="333">
                  <c:v>257.21300000000002</c:v>
                </c:pt>
                <c:pt idx="334">
                  <c:v>302.99866666666668</c:v>
                </c:pt>
                <c:pt idx="335">
                  <c:v>369.70033333333339</c:v>
                </c:pt>
                <c:pt idx="336">
                  <c:v>437.96333333333331</c:v>
                </c:pt>
                <c:pt idx="337">
                  <c:v>434.3923333333334</c:v>
                </c:pt>
                <c:pt idx="338">
                  <c:v>371.69633333333331</c:v>
                </c:pt>
                <c:pt idx="339">
                  <c:v>306.529</c:v>
                </c:pt>
                <c:pt idx="340">
                  <c:v>268.32</c:v>
                </c:pt>
                <c:pt idx="341">
                  <c:v>276.79133333333334</c:v>
                </c:pt>
                <c:pt idx="342">
                  <c:v>263.76799999999997</c:v>
                </c:pt>
                <c:pt idx="343">
                  <c:v>226.15599999999998</c:v>
                </c:pt>
                <c:pt idx="344">
                  <c:v>180.07266666666669</c:v>
                </c:pt>
                <c:pt idx="345">
                  <c:v>155.48400000000001</c:v>
                </c:pt>
                <c:pt idx="346">
                  <c:v>56.207666666666675</c:v>
                </c:pt>
                <c:pt idx="347">
                  <c:v>-43.068666666666665</c:v>
                </c:pt>
                <c:pt idx="348">
                  <c:v>-142.345</c:v>
                </c:pt>
                <c:pt idx="349">
                  <c:v>-116.14699999999999</c:v>
                </c:pt>
                <c:pt idx="350">
                  <c:v>-92.031999999999996</c:v>
                </c:pt>
                <c:pt idx="351">
                  <c:v>-87.916999999999987</c:v>
                </c:pt>
                <c:pt idx="352">
                  <c:v>-131.25033333333332</c:v>
                </c:pt>
                <c:pt idx="353">
                  <c:v>-174.58366666666666</c:v>
                </c:pt>
                <c:pt idx="354">
                  <c:v>-222.50066666666666</c:v>
                </c:pt>
                <c:pt idx="355">
                  <c:v>-257.91699999999997</c:v>
                </c:pt>
                <c:pt idx="356">
                  <c:v>-302.50066666666663</c:v>
                </c:pt>
                <c:pt idx="357">
                  <c:v>-322.50066666666663</c:v>
                </c:pt>
                <c:pt idx="358">
                  <c:v>-333.75099999999998</c:v>
                </c:pt>
                <c:pt idx="359">
                  <c:v>-333.75099999999998</c:v>
                </c:pt>
                <c:pt idx="360">
                  <c:v>-317.08433333333329</c:v>
                </c:pt>
                <c:pt idx="361">
                  <c:v>-295.834</c:v>
                </c:pt>
                <c:pt idx="362">
                  <c:v>-274.58366666666666</c:v>
                </c:pt>
                <c:pt idx="363">
                  <c:v>-270</c:v>
                </c:pt>
                <c:pt idx="364">
                  <c:v>-240</c:v>
                </c:pt>
                <c:pt idx="365">
                  <c:v>-233.33333333333334</c:v>
                </c:pt>
                <c:pt idx="366">
                  <c:v>-249.21833333333333</c:v>
                </c:pt>
                <c:pt idx="367">
                  <c:v>-305.88499999999999</c:v>
                </c:pt>
                <c:pt idx="368">
                  <c:v>-349.6873333333333</c:v>
                </c:pt>
                <c:pt idx="369">
                  <c:v>-370.93799999999993</c:v>
                </c:pt>
                <c:pt idx="370">
                  <c:v>-381.40699999999998</c:v>
                </c:pt>
                <c:pt idx="371">
                  <c:v>-374.74033333333335</c:v>
                </c:pt>
                <c:pt idx="372">
                  <c:v>-335.52166666666665</c:v>
                </c:pt>
                <c:pt idx="373">
                  <c:v>-288.44366666666662</c:v>
                </c:pt>
                <c:pt idx="374">
                  <c:v>-248.03233333333333</c:v>
                </c:pt>
                <c:pt idx="375">
                  <c:v>-218.09</c:v>
                </c:pt>
                <c:pt idx="376">
                  <c:v>-196.00699999999998</c:v>
                </c:pt>
                <c:pt idx="377">
                  <c:v>-170.53300000000002</c:v>
                </c:pt>
                <c:pt idx="378">
                  <c:v>-180.47533333333334</c:v>
                </c:pt>
                <c:pt idx="379">
                  <c:v>-190.41766666666669</c:v>
                </c:pt>
                <c:pt idx="380">
                  <c:v>-203.751</c:v>
                </c:pt>
                <c:pt idx="381">
                  <c:v>-193.751</c:v>
                </c:pt>
                <c:pt idx="382">
                  <c:v>-95.834000000000003</c:v>
                </c:pt>
                <c:pt idx="383">
                  <c:v>-41.875500000000002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BE-4B73-910D-CC94520D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53311"/>
        <c:axId val="963944191"/>
      </c:scatterChart>
      <c:valAx>
        <c:axId val="96395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44191"/>
        <c:crosses val="autoZero"/>
        <c:crossBetween val="midCat"/>
      </c:valAx>
      <c:valAx>
        <c:axId val="9639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5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OOPS!$A$1:$A$40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OOPS!$F$1:$F$40</c:f>
              <c:numCache>
                <c:formatCode>General</c:formatCode>
                <c:ptCount val="40"/>
                <c:pt idx="0">
                  <c:v>-0.66857142857142859</c:v>
                </c:pt>
                <c:pt idx="1">
                  <c:v>-0.11504424778761062</c:v>
                </c:pt>
                <c:pt idx="2">
                  <c:v>0.13114754098360656</c:v>
                </c:pt>
                <c:pt idx="3">
                  <c:v>0.36301369863013699</c:v>
                </c:pt>
                <c:pt idx="4">
                  <c:v>-0.36639118457300274</c:v>
                </c:pt>
                <c:pt idx="5">
                  <c:v>-0.971830985915493</c:v>
                </c:pt>
                <c:pt idx="6">
                  <c:v>0.2558139534883721</c:v>
                </c:pt>
                <c:pt idx="7">
                  <c:v>0.44508670520231214</c:v>
                </c:pt>
                <c:pt idx="8">
                  <c:v>-1.3192612137203167E-2</c:v>
                </c:pt>
                <c:pt idx="9">
                  <c:v>-0.24404761904761904</c:v>
                </c:pt>
                <c:pt idx="10">
                  <c:v>0.34193548387096773</c:v>
                </c:pt>
                <c:pt idx="11">
                  <c:v>0.15686274509803921</c:v>
                </c:pt>
                <c:pt idx="12">
                  <c:v>0.64835164835164838</c:v>
                </c:pt>
                <c:pt idx="13">
                  <c:v>-0.5901639344262295</c:v>
                </c:pt>
                <c:pt idx="14">
                  <c:v>-0.54581673306772904</c:v>
                </c:pt>
                <c:pt idx="15">
                  <c:v>-0.36363636363636365</c:v>
                </c:pt>
                <c:pt idx="16">
                  <c:v>1</c:v>
                </c:pt>
                <c:pt idx="17">
                  <c:v>-0.91463414634146345</c:v>
                </c:pt>
                <c:pt idx="18">
                  <c:v>-0.57692307692307687</c:v>
                </c:pt>
                <c:pt idx="19">
                  <c:v>7.7333333333333337E-2</c:v>
                </c:pt>
                <c:pt idx="20">
                  <c:v>0.12018140589569161</c:v>
                </c:pt>
                <c:pt idx="21">
                  <c:v>-6.6945606694560664E-2</c:v>
                </c:pt>
                <c:pt idx="22">
                  <c:v>0.72033898305084743</c:v>
                </c:pt>
                <c:pt idx="23">
                  <c:v>-0.104</c:v>
                </c:pt>
                <c:pt idx="24">
                  <c:v>-0.5</c:v>
                </c:pt>
                <c:pt idx="25">
                  <c:v>0.13953488372093023</c:v>
                </c:pt>
                <c:pt idx="26">
                  <c:v>-0.20284697508896798</c:v>
                </c:pt>
                <c:pt idx="27">
                  <c:v>-0.93710691823899372</c:v>
                </c:pt>
                <c:pt idx="28">
                  <c:v>0.78260869565217395</c:v>
                </c:pt>
                <c:pt idx="29">
                  <c:v>-3.111111111111111E-2</c:v>
                </c:pt>
                <c:pt idx="30">
                  <c:v>0.2</c:v>
                </c:pt>
                <c:pt idx="31">
                  <c:v>0.50168350168350173</c:v>
                </c:pt>
                <c:pt idx="32">
                  <c:v>-0.63636363636363635</c:v>
                </c:pt>
                <c:pt idx="33">
                  <c:v>0.5298013245033113</c:v>
                </c:pt>
                <c:pt idx="34">
                  <c:v>0.21608040201005024</c:v>
                </c:pt>
                <c:pt idx="35">
                  <c:v>-1.1086474501108648E-2</c:v>
                </c:pt>
                <c:pt idx="36">
                  <c:v>0.7098445595854922</c:v>
                </c:pt>
                <c:pt idx="37">
                  <c:v>-0.65245901639344261</c:v>
                </c:pt>
                <c:pt idx="38">
                  <c:v>-0.37190082644628097</c:v>
                </c:pt>
                <c:pt idx="39">
                  <c:v>-4.7191011235955059E-2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6-4179-9C5E-B469AEA248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OOPS!$A$1:$A$40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OOPS!$H$1:$H$40</c:f>
              <c:numCache>
                <c:formatCode>General</c:formatCode>
                <c:ptCount val="40"/>
                <c:pt idx="0">
                  <c:v>0.28625247964218647</c:v>
                </c:pt>
                <c:pt idx="1">
                  <c:v>0.63390434699708453</c:v>
                </c:pt>
                <c:pt idx="2">
                  <c:v>0.75666058628227129</c:v>
                </c:pt>
                <c:pt idx="3">
                  <c:v>0.85993779532302328</c:v>
                </c:pt>
                <c:pt idx="4">
                  <c:v>0.49079156473287466</c:v>
                </c:pt>
                <c:pt idx="5">
                  <c:v>2.7779564107075671E-2</c:v>
                </c:pt>
                <c:pt idx="6">
                  <c:v>0.81351086280982043</c:v>
                </c:pt>
                <c:pt idx="7">
                  <c:v>0.89408058454849892</c:v>
                </c:pt>
                <c:pt idx="8">
                  <c:v>0.68652902271746719</c:v>
                </c:pt>
                <c:pt idx="9">
                  <c:v>0.56301137693656089</c:v>
                </c:pt>
                <c:pt idx="10">
                  <c:v>0.85097771734560412</c:v>
                </c:pt>
                <c:pt idx="11">
                  <c:v>0.7686547330680904</c:v>
                </c:pt>
                <c:pt idx="12">
                  <c:v>0.97393742697380492</c:v>
                </c:pt>
                <c:pt idx="13">
                  <c:v>0.34347343208019648</c:v>
                </c:pt>
                <c:pt idx="14">
                  <c:v>0.37444441445070764</c:v>
                </c:pt>
                <c:pt idx="15">
                  <c:v>0.49247648509779407</c:v>
                </c:pt>
                <c:pt idx="16">
                  <c:v>1.0986122886681098</c:v>
                </c:pt>
                <c:pt idx="17">
                  <c:v>8.1917122467886794E-2</c:v>
                </c:pt>
                <c:pt idx="18">
                  <c:v>0.35282137462274243</c:v>
                </c:pt>
                <c:pt idx="19">
                  <c:v>0.73108501990033736</c:v>
                </c:pt>
                <c:pt idx="20">
                  <c:v>0.75150165384184109</c:v>
                </c:pt>
                <c:pt idx="21">
                  <c:v>0.65910133915022817</c:v>
                </c:pt>
                <c:pt idx="22">
                  <c:v>1.0007564986643511</c:v>
                </c:pt>
                <c:pt idx="23">
                  <c:v>0.63974640383282999</c:v>
                </c:pt>
                <c:pt idx="24">
                  <c:v>0.40546510810816438</c:v>
                </c:pt>
                <c:pt idx="25">
                  <c:v>0.76058846135547775</c:v>
                </c:pt>
                <c:pt idx="26">
                  <c:v>0.58620375994161411</c:v>
                </c:pt>
                <c:pt idx="27">
                  <c:v>6.0994512702841931E-2</c:v>
                </c:pt>
                <c:pt idx="28">
                  <c:v>1.023388867430522</c:v>
                </c:pt>
                <c:pt idx="29">
                  <c:v>0.67746936784071554</c:v>
                </c:pt>
                <c:pt idx="30">
                  <c:v>0.78845736036427028</c:v>
                </c:pt>
                <c:pt idx="31">
                  <c:v>0.91696390591505961</c:v>
                </c:pt>
                <c:pt idx="32">
                  <c:v>0.31015492830383962</c:v>
                </c:pt>
                <c:pt idx="33">
                  <c:v>0.92814077179165089</c:v>
                </c:pt>
                <c:pt idx="34">
                  <c:v>0.79574005072235365</c:v>
                </c:pt>
                <c:pt idx="35">
                  <c:v>0.6875885225561178</c:v>
                </c:pt>
                <c:pt idx="36">
                  <c:v>0.99689127516003728</c:v>
                </c:pt>
                <c:pt idx="37">
                  <c:v>0.29828143788882305</c:v>
                </c:pt>
                <c:pt idx="38">
                  <c:v>0.48741318314124749</c:v>
                </c:pt>
                <c:pt idx="39">
                  <c:v>0.6692688430991518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6-4179-9C5E-B469AEA2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51807"/>
        <c:axId val="715854687"/>
      </c:scatterChart>
      <c:valAx>
        <c:axId val="71585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4687"/>
        <c:crosses val="autoZero"/>
        <c:crossBetween val="midCat"/>
      </c:valAx>
      <c:valAx>
        <c:axId val="7158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OOPS!$A$1:$A$40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OOPS!$I$1:$I$40</c:f>
              <c:numCache>
                <c:formatCode>General</c:formatCode>
                <c:ptCount val="40"/>
                <c:pt idx="0">
                  <c:v>0</c:v>
                </c:pt>
                <c:pt idx="1">
                  <c:v>72.333333333333329</c:v>
                </c:pt>
                <c:pt idx="2">
                  <c:v>129</c:v>
                </c:pt>
                <c:pt idx="3">
                  <c:v>150.66666666666666</c:v>
                </c:pt>
                <c:pt idx="4">
                  <c:v>105</c:v>
                </c:pt>
                <c:pt idx="5">
                  <c:v>74.666666666666671</c:v>
                </c:pt>
                <c:pt idx="6">
                  <c:v>78</c:v>
                </c:pt>
                <c:pt idx="7">
                  <c:v>140</c:v>
                </c:pt>
                <c:pt idx="8">
                  <c:v>146.33333333333334</c:v>
                </c:pt>
                <c:pt idx="9">
                  <c:v>139.33333333333334</c:v>
                </c:pt>
                <c:pt idx="10">
                  <c:v>116.33333333333333</c:v>
                </c:pt>
                <c:pt idx="11">
                  <c:v>124</c:v>
                </c:pt>
                <c:pt idx="12">
                  <c:v>106</c:v>
                </c:pt>
                <c:pt idx="13">
                  <c:v>85.666666666666671</c:v>
                </c:pt>
                <c:pt idx="14">
                  <c:v>68.333333333333329</c:v>
                </c:pt>
                <c:pt idx="15">
                  <c:v>83.333333333333329</c:v>
                </c:pt>
                <c:pt idx="16">
                  <c:v>66.666666666666671</c:v>
                </c:pt>
                <c:pt idx="17">
                  <c:v>48.666666666666664</c:v>
                </c:pt>
                <c:pt idx="18">
                  <c:v>84.333333333333329</c:v>
                </c:pt>
                <c:pt idx="19">
                  <c:v>164.33333333333334</c:v>
                </c:pt>
                <c:pt idx="20">
                  <c:v>224</c:v>
                </c:pt>
                <c:pt idx="21">
                  <c:v>224.33333333333334</c:v>
                </c:pt>
                <c:pt idx="22">
                  <c:v>160.66666666666666</c:v>
                </c:pt>
                <c:pt idx="23">
                  <c:v>107.66666666666667</c:v>
                </c:pt>
                <c:pt idx="24">
                  <c:v>56.333333333333336</c:v>
                </c:pt>
                <c:pt idx="25">
                  <c:v>75</c:v>
                </c:pt>
                <c:pt idx="26">
                  <c:v>55.333333333333336</c:v>
                </c:pt>
                <c:pt idx="27">
                  <c:v>66.333333333333329</c:v>
                </c:pt>
                <c:pt idx="28">
                  <c:v>101.66666666666667</c:v>
                </c:pt>
                <c:pt idx="29">
                  <c:v>182</c:v>
                </c:pt>
                <c:pt idx="30">
                  <c:v>229</c:v>
                </c:pt>
                <c:pt idx="31">
                  <c:v>162.33333333333334</c:v>
                </c:pt>
                <c:pt idx="32">
                  <c:v>157.33333333333334</c:v>
                </c:pt>
                <c:pt idx="33">
                  <c:v>123.33333333333333</c:v>
                </c:pt>
                <c:pt idx="34">
                  <c:v>191.66666666666666</c:v>
                </c:pt>
                <c:pt idx="35">
                  <c:v>169.66666666666666</c:v>
                </c:pt>
                <c:pt idx="36">
                  <c:v>147</c:v>
                </c:pt>
                <c:pt idx="37">
                  <c:v>110.66666666666667</c:v>
                </c:pt>
                <c:pt idx="38">
                  <c:v>126.33333333333333</c:v>
                </c:pt>
                <c:pt idx="3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4-4C27-88F2-EC7B48AFC9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OOPS!$A$1:$A$40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OOPS!$K$1:$K$40</c:f>
              <c:numCache>
                <c:formatCode>General</c:formatCode>
                <c:ptCount val="40"/>
                <c:pt idx="0">
                  <c:v>-0.28625247964218647</c:v>
                </c:pt>
                <c:pt idx="1">
                  <c:v>128.36609565300293</c:v>
                </c:pt>
                <c:pt idx="2">
                  <c:v>149.91000608038439</c:v>
                </c:pt>
                <c:pt idx="3">
                  <c:v>149.80672887134364</c:v>
                </c:pt>
                <c:pt idx="4">
                  <c:v>150.17587510193377</c:v>
                </c:pt>
                <c:pt idx="5">
                  <c:v>104.97222043589292</c:v>
                </c:pt>
                <c:pt idx="6">
                  <c:v>139.18648913719019</c:v>
                </c:pt>
                <c:pt idx="7">
                  <c:v>145.43925274878484</c:v>
                </c:pt>
                <c:pt idx="8">
                  <c:v>145.64680431061586</c:v>
                </c:pt>
                <c:pt idx="9">
                  <c:v>145.77032195639677</c:v>
                </c:pt>
                <c:pt idx="10">
                  <c:v>138.48235561598773</c:v>
                </c:pt>
                <c:pt idx="11">
                  <c:v>123.23134526693191</c:v>
                </c:pt>
                <c:pt idx="12">
                  <c:v>123.02606257302619</c:v>
                </c:pt>
                <c:pt idx="13">
                  <c:v>105.6565265679198</c:v>
                </c:pt>
                <c:pt idx="14">
                  <c:v>85.292222252215964</c:v>
                </c:pt>
                <c:pt idx="15">
                  <c:v>82.840856848235532</c:v>
                </c:pt>
                <c:pt idx="16">
                  <c:v>82.234721044665221</c:v>
                </c:pt>
                <c:pt idx="17">
                  <c:v>84.251416210865443</c:v>
                </c:pt>
                <c:pt idx="18">
                  <c:v>163.98051195871059</c:v>
                </c:pt>
                <c:pt idx="19">
                  <c:v>223.26891498009965</c:v>
                </c:pt>
                <c:pt idx="20">
                  <c:v>223.5818316794915</c:v>
                </c:pt>
                <c:pt idx="21">
                  <c:v>223.67423199418312</c:v>
                </c:pt>
                <c:pt idx="22">
                  <c:v>223.332576834669</c:v>
                </c:pt>
                <c:pt idx="23">
                  <c:v>160.02692026283384</c:v>
                </c:pt>
                <c:pt idx="24">
                  <c:v>107.26120155855851</c:v>
                </c:pt>
                <c:pt idx="25">
                  <c:v>74.239411538644518</c:v>
                </c:pt>
                <c:pt idx="26">
                  <c:v>74.413796240058389</c:v>
                </c:pt>
                <c:pt idx="27">
                  <c:v>101.60567215396382</c:v>
                </c:pt>
                <c:pt idx="28">
                  <c:v>180.97661113256947</c:v>
                </c:pt>
                <c:pt idx="29">
                  <c:v>228.32253063215927</c:v>
                </c:pt>
                <c:pt idx="30">
                  <c:v>228.21154263963572</c:v>
                </c:pt>
                <c:pt idx="31">
                  <c:v>228.08303609408495</c:v>
                </c:pt>
                <c:pt idx="32">
                  <c:v>162.02317840502951</c:v>
                </c:pt>
                <c:pt idx="33">
                  <c:v>190.73852589487501</c:v>
                </c:pt>
                <c:pt idx="34">
                  <c:v>190.87092661594431</c:v>
                </c:pt>
                <c:pt idx="35">
                  <c:v>190.97907814411053</c:v>
                </c:pt>
                <c:pt idx="36">
                  <c:v>168.66977539150662</c:v>
                </c:pt>
                <c:pt idx="37">
                  <c:v>146.70171856211118</c:v>
                </c:pt>
                <c:pt idx="38">
                  <c:v>162.51258681685874</c:v>
                </c:pt>
                <c:pt idx="39">
                  <c:v>162.33073115690084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4-4C27-88F2-EC7B48AF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85407"/>
        <c:axId val="712642303"/>
      </c:scatterChart>
      <c:valAx>
        <c:axId val="7140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42303"/>
        <c:crosses val="autoZero"/>
        <c:crossBetween val="midCat"/>
      </c:valAx>
      <c:valAx>
        <c:axId val="7126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ysClr val="windowText" lastClr="000000"/>
                </a:solidFill>
                <a:prstDash val="solid"/>
              </a:ln>
              <a:effectLst/>
            </c:spPr>
          </c:marker>
          <c:xVal>
            <c:numRef>
              <c:f>'MAX&gt;&gt;AVG'!$A$1:$A$41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'MAX&gt;&gt;AVG'!$B$1:$B$41</c:f>
              <c:numCache>
                <c:formatCode>General</c:formatCode>
                <c:ptCount val="41"/>
                <c:pt idx="0">
                  <c:v>246</c:v>
                </c:pt>
                <c:pt idx="1">
                  <c:v>199</c:v>
                </c:pt>
                <c:pt idx="2">
                  <c:v>176</c:v>
                </c:pt>
                <c:pt idx="3">
                  <c:v>255</c:v>
                </c:pt>
                <c:pt idx="4">
                  <c:v>71</c:v>
                </c:pt>
                <c:pt idx="5">
                  <c:v>21</c:v>
                </c:pt>
                <c:pt idx="6">
                  <c:v>64</c:v>
                </c:pt>
                <c:pt idx="7">
                  <c:v>154</c:v>
                </c:pt>
                <c:pt idx="8">
                  <c:v>185</c:v>
                </c:pt>
                <c:pt idx="9">
                  <c:v>199</c:v>
                </c:pt>
                <c:pt idx="10">
                  <c:v>131</c:v>
                </c:pt>
                <c:pt idx="11">
                  <c:v>215</c:v>
                </c:pt>
                <c:pt idx="12">
                  <c:v>215</c:v>
                </c:pt>
                <c:pt idx="13">
                  <c:v>0</c:v>
                </c:pt>
                <c:pt idx="14">
                  <c:v>170</c:v>
                </c:pt>
                <c:pt idx="15">
                  <c:v>174</c:v>
                </c:pt>
                <c:pt idx="16">
                  <c:v>3</c:v>
                </c:pt>
                <c:pt idx="17">
                  <c:v>33</c:v>
                </c:pt>
                <c:pt idx="18">
                  <c:v>101</c:v>
                </c:pt>
                <c:pt idx="19">
                  <c:v>106</c:v>
                </c:pt>
                <c:pt idx="20">
                  <c:v>128</c:v>
                </c:pt>
                <c:pt idx="21">
                  <c:v>14</c:v>
                </c:pt>
                <c:pt idx="22">
                  <c:v>196</c:v>
                </c:pt>
                <c:pt idx="23">
                  <c:v>208</c:v>
                </c:pt>
                <c:pt idx="24">
                  <c:v>81</c:v>
                </c:pt>
                <c:pt idx="25">
                  <c:v>174</c:v>
                </c:pt>
                <c:pt idx="26">
                  <c:v>241</c:v>
                </c:pt>
                <c:pt idx="27">
                  <c:v>152</c:v>
                </c:pt>
                <c:pt idx="28">
                  <c:v>178</c:v>
                </c:pt>
                <c:pt idx="29">
                  <c:v>151</c:v>
                </c:pt>
                <c:pt idx="30">
                  <c:v>142</c:v>
                </c:pt>
                <c:pt idx="31">
                  <c:v>173</c:v>
                </c:pt>
                <c:pt idx="32">
                  <c:v>20</c:v>
                </c:pt>
                <c:pt idx="33">
                  <c:v>19</c:v>
                </c:pt>
                <c:pt idx="34">
                  <c:v>170</c:v>
                </c:pt>
                <c:pt idx="35">
                  <c:v>53</c:v>
                </c:pt>
                <c:pt idx="36">
                  <c:v>107</c:v>
                </c:pt>
                <c:pt idx="37">
                  <c:v>62</c:v>
                </c:pt>
                <c:pt idx="38">
                  <c:v>180</c:v>
                </c:pt>
                <c:pt idx="39">
                  <c:v>145</c:v>
                </c:pt>
                <c:pt idx="4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1-411B-AA0A-6B3989DAFD07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'MAX&gt;&gt;AVG'!$A$1:$A$41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'MAX&gt;&gt;AVG'!$C$1:$C$41</c:f>
              <c:numCache>
                <c:formatCode>General</c:formatCode>
                <c:ptCount val="41"/>
                <c:pt idx="0">
                  <c:v>246</c:v>
                </c:pt>
                <c:pt idx="1">
                  <c:v>246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71</c:v>
                </c:pt>
                <c:pt idx="6">
                  <c:v>154</c:v>
                </c:pt>
                <c:pt idx="7">
                  <c:v>185</c:v>
                </c:pt>
                <c:pt idx="8">
                  <c:v>199</c:v>
                </c:pt>
                <c:pt idx="9">
                  <c:v>199</c:v>
                </c:pt>
                <c:pt idx="10">
                  <c:v>215</c:v>
                </c:pt>
                <c:pt idx="11">
                  <c:v>215</c:v>
                </c:pt>
                <c:pt idx="12">
                  <c:v>215</c:v>
                </c:pt>
                <c:pt idx="13">
                  <c:v>215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101</c:v>
                </c:pt>
                <c:pt idx="18">
                  <c:v>106</c:v>
                </c:pt>
                <c:pt idx="19">
                  <c:v>128</c:v>
                </c:pt>
                <c:pt idx="20">
                  <c:v>128</c:v>
                </c:pt>
                <c:pt idx="21">
                  <c:v>196</c:v>
                </c:pt>
                <c:pt idx="22">
                  <c:v>208</c:v>
                </c:pt>
                <c:pt idx="23">
                  <c:v>208</c:v>
                </c:pt>
                <c:pt idx="24">
                  <c:v>208</c:v>
                </c:pt>
                <c:pt idx="25">
                  <c:v>241</c:v>
                </c:pt>
                <c:pt idx="26">
                  <c:v>241</c:v>
                </c:pt>
                <c:pt idx="27">
                  <c:v>241</c:v>
                </c:pt>
                <c:pt idx="28">
                  <c:v>178</c:v>
                </c:pt>
                <c:pt idx="29">
                  <c:v>178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107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1-411B-AA0A-6B3989DAFD0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'MAX&gt;&gt;AVG'!$A$1:$A$41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'MAX&gt;&gt;AVG'!$D$1:$D$41</c:f>
              <c:numCache>
                <c:formatCode>General</c:formatCode>
                <c:ptCount val="41"/>
                <c:pt idx="0">
                  <c:v>246</c:v>
                </c:pt>
                <c:pt idx="1">
                  <c:v>249</c:v>
                </c:pt>
                <c:pt idx="2">
                  <c:v>252</c:v>
                </c:pt>
                <c:pt idx="3">
                  <c:v>255</c:v>
                </c:pt>
                <c:pt idx="4">
                  <c:v>193.66666666666666</c:v>
                </c:pt>
                <c:pt idx="5">
                  <c:v>160</c:v>
                </c:pt>
                <c:pt idx="6">
                  <c:v>136.66666666666666</c:v>
                </c:pt>
                <c:pt idx="7">
                  <c:v>179.33333333333334</c:v>
                </c:pt>
                <c:pt idx="8">
                  <c:v>194.33333333333334</c:v>
                </c:pt>
                <c:pt idx="9">
                  <c:v>204.33333333333334</c:v>
                </c:pt>
                <c:pt idx="10">
                  <c:v>209.66666666666666</c:v>
                </c:pt>
                <c:pt idx="11">
                  <c:v>215</c:v>
                </c:pt>
                <c:pt idx="12">
                  <c:v>215</c:v>
                </c:pt>
                <c:pt idx="13">
                  <c:v>201.33333333333334</c:v>
                </c:pt>
                <c:pt idx="14">
                  <c:v>187.66666666666666</c:v>
                </c:pt>
                <c:pt idx="15">
                  <c:v>174</c:v>
                </c:pt>
                <c:pt idx="16">
                  <c:v>149.66666666666666</c:v>
                </c:pt>
                <c:pt idx="17">
                  <c:v>127</c:v>
                </c:pt>
                <c:pt idx="18">
                  <c:v>111.66666666666667</c:v>
                </c:pt>
                <c:pt idx="19">
                  <c:v>120.66666666666667</c:v>
                </c:pt>
                <c:pt idx="20">
                  <c:v>150.66666666666666</c:v>
                </c:pt>
                <c:pt idx="21">
                  <c:v>177.33333333333334</c:v>
                </c:pt>
                <c:pt idx="22">
                  <c:v>204</c:v>
                </c:pt>
                <c:pt idx="23">
                  <c:v>208</c:v>
                </c:pt>
                <c:pt idx="24">
                  <c:v>219</c:v>
                </c:pt>
                <c:pt idx="25">
                  <c:v>230</c:v>
                </c:pt>
                <c:pt idx="26">
                  <c:v>241</c:v>
                </c:pt>
                <c:pt idx="27">
                  <c:v>220</c:v>
                </c:pt>
                <c:pt idx="28">
                  <c:v>199</c:v>
                </c:pt>
                <c:pt idx="29">
                  <c:v>176.33333333333334</c:v>
                </c:pt>
                <c:pt idx="30">
                  <c:v>174.66666666666666</c:v>
                </c:pt>
                <c:pt idx="31">
                  <c:v>173</c:v>
                </c:pt>
                <c:pt idx="32">
                  <c:v>172</c:v>
                </c:pt>
                <c:pt idx="33">
                  <c:v>171</c:v>
                </c:pt>
                <c:pt idx="34">
                  <c:v>170</c:v>
                </c:pt>
                <c:pt idx="35">
                  <c:v>149</c:v>
                </c:pt>
                <c:pt idx="36">
                  <c:v>152.33333333333334</c:v>
                </c:pt>
                <c:pt idx="37">
                  <c:v>155.66666666666666</c:v>
                </c:pt>
                <c:pt idx="38">
                  <c:v>180</c:v>
                </c:pt>
                <c:pt idx="39">
                  <c:v>168.33333333333334</c:v>
                </c:pt>
                <c:pt idx="40">
                  <c:v>162.5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A1-411B-AA0A-6B3989DAFD07}"/>
            </c:ext>
          </c:extLst>
        </c:ser>
        <c:ser>
          <c:idx val="3"/>
          <c:order val="3"/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  <a:prstDash val="dash"/>
              </a:ln>
              <a:effectLst/>
            </c:spPr>
          </c:marker>
          <c:xVal>
            <c:numRef>
              <c:f>'MAX&gt;&gt;AVG'!$A$1:$A$41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'MAX&gt;&gt;AVG'!$E$1:$E$41</c:f>
              <c:numCache>
                <c:formatCode>General</c:formatCode>
                <c:ptCount val="41"/>
                <c:pt idx="0">
                  <c:v>246</c:v>
                </c:pt>
                <c:pt idx="1">
                  <c:v>176</c:v>
                </c:pt>
                <c:pt idx="2">
                  <c:v>176</c:v>
                </c:pt>
                <c:pt idx="3">
                  <c:v>71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64</c:v>
                </c:pt>
                <c:pt idx="8">
                  <c:v>154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33</c:v>
                </c:pt>
                <c:pt idx="19">
                  <c:v>101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152</c:v>
                </c:pt>
                <c:pt idx="27">
                  <c:v>152</c:v>
                </c:pt>
                <c:pt idx="28">
                  <c:v>151</c:v>
                </c:pt>
                <c:pt idx="29">
                  <c:v>142</c:v>
                </c:pt>
                <c:pt idx="30">
                  <c:v>142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53</c:v>
                </c:pt>
                <c:pt idx="36">
                  <c:v>53</c:v>
                </c:pt>
                <c:pt idx="37">
                  <c:v>62</c:v>
                </c:pt>
                <c:pt idx="38">
                  <c:v>62</c:v>
                </c:pt>
                <c:pt idx="39">
                  <c:v>98</c:v>
                </c:pt>
                <c:pt idx="4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A1-411B-AA0A-6B3989DAFD07}"/>
            </c:ext>
          </c:extLst>
        </c:ser>
        <c:ser>
          <c:idx val="4"/>
          <c:order val="4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'MAX&gt;&gt;AVG'!$A$1:$A$41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'MAX&gt;&gt;AVG'!$F$1:$F$41</c:f>
              <c:numCache>
                <c:formatCode>General</c:formatCode>
                <c:ptCount val="41"/>
                <c:pt idx="0">
                  <c:v>246</c:v>
                </c:pt>
                <c:pt idx="1">
                  <c:v>199.33333333333334</c:v>
                </c:pt>
                <c:pt idx="2">
                  <c:v>141</c:v>
                </c:pt>
                <c:pt idx="3">
                  <c:v>89.333333333333329</c:v>
                </c:pt>
                <c:pt idx="4">
                  <c:v>37.666666666666664</c:v>
                </c:pt>
                <c:pt idx="5">
                  <c:v>21</c:v>
                </c:pt>
                <c:pt idx="6">
                  <c:v>35.333333333333336</c:v>
                </c:pt>
                <c:pt idx="7">
                  <c:v>79.666666666666671</c:v>
                </c:pt>
                <c:pt idx="8">
                  <c:v>116.33333333333333</c:v>
                </c:pt>
                <c:pt idx="9">
                  <c:v>138.66666666666666</c:v>
                </c:pt>
                <c:pt idx="10">
                  <c:v>131</c:v>
                </c:pt>
                <c:pt idx="11">
                  <c:v>87.333333333333329</c:v>
                </c:pt>
                <c:pt idx="12">
                  <c:v>43.666666666666664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13</c:v>
                </c:pt>
                <c:pt idx="18">
                  <c:v>45.666666666666664</c:v>
                </c:pt>
                <c:pt idx="19">
                  <c:v>49.333333333333336</c:v>
                </c:pt>
                <c:pt idx="20">
                  <c:v>43</c:v>
                </c:pt>
                <c:pt idx="21">
                  <c:v>14</c:v>
                </c:pt>
                <c:pt idx="22">
                  <c:v>36.333333333333336</c:v>
                </c:pt>
                <c:pt idx="23">
                  <c:v>58.666666666666664</c:v>
                </c:pt>
                <c:pt idx="24">
                  <c:v>81</c:v>
                </c:pt>
                <c:pt idx="25">
                  <c:v>104.66666666666667</c:v>
                </c:pt>
                <c:pt idx="26">
                  <c:v>128.33333333333334</c:v>
                </c:pt>
                <c:pt idx="27">
                  <c:v>151.66666666666666</c:v>
                </c:pt>
                <c:pt idx="28">
                  <c:v>148.33333333333334</c:v>
                </c:pt>
                <c:pt idx="29">
                  <c:v>145</c:v>
                </c:pt>
                <c:pt idx="30">
                  <c:v>101.33333333333333</c:v>
                </c:pt>
                <c:pt idx="31">
                  <c:v>60.333333333333336</c:v>
                </c:pt>
                <c:pt idx="32">
                  <c:v>19.333333333333332</c:v>
                </c:pt>
                <c:pt idx="33">
                  <c:v>19</c:v>
                </c:pt>
                <c:pt idx="34">
                  <c:v>30.333333333333332</c:v>
                </c:pt>
                <c:pt idx="35">
                  <c:v>41.666666666666664</c:v>
                </c:pt>
                <c:pt idx="36">
                  <c:v>56</c:v>
                </c:pt>
                <c:pt idx="37">
                  <c:v>59</c:v>
                </c:pt>
                <c:pt idx="38">
                  <c:v>74</c:v>
                </c:pt>
                <c:pt idx="39">
                  <c:v>86</c:v>
                </c:pt>
                <c:pt idx="4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A1-411B-AA0A-6B3989DA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55759"/>
        <c:axId val="1047359119"/>
      </c:scatterChart>
      <c:valAx>
        <c:axId val="10473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9119"/>
        <c:crosses val="autoZero"/>
        <c:crossBetween val="midCat"/>
      </c:valAx>
      <c:valAx>
        <c:axId val="10473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ysClr val="windowText" lastClr="000000"/>
                </a:solidFill>
                <a:prstDash val="solid"/>
              </a:ln>
              <a:effectLst/>
            </c:spPr>
          </c:marker>
          <c:xVal>
            <c:numRef>
              <c:f>'AVG&gt;&gt;MAX'!$A$1:$A$41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'AVG&gt;&gt;MAX'!$B$1:$B$41</c:f>
              <c:numCache>
                <c:formatCode>General</c:formatCode>
                <c:ptCount val="41"/>
                <c:pt idx="0">
                  <c:v>82</c:v>
                </c:pt>
                <c:pt idx="1">
                  <c:v>255</c:v>
                </c:pt>
                <c:pt idx="2">
                  <c:v>252</c:v>
                </c:pt>
                <c:pt idx="3">
                  <c:v>179</c:v>
                </c:pt>
                <c:pt idx="4">
                  <c:v>220</c:v>
                </c:pt>
                <c:pt idx="5">
                  <c:v>231</c:v>
                </c:pt>
                <c:pt idx="6">
                  <c:v>12</c:v>
                </c:pt>
                <c:pt idx="7">
                  <c:v>145</c:v>
                </c:pt>
                <c:pt idx="8">
                  <c:v>9</c:v>
                </c:pt>
                <c:pt idx="9">
                  <c:v>11</c:v>
                </c:pt>
                <c:pt idx="10">
                  <c:v>169</c:v>
                </c:pt>
                <c:pt idx="11">
                  <c:v>34</c:v>
                </c:pt>
                <c:pt idx="12">
                  <c:v>76</c:v>
                </c:pt>
                <c:pt idx="13">
                  <c:v>213</c:v>
                </c:pt>
                <c:pt idx="14">
                  <c:v>206</c:v>
                </c:pt>
                <c:pt idx="15">
                  <c:v>102</c:v>
                </c:pt>
                <c:pt idx="16">
                  <c:v>67</c:v>
                </c:pt>
                <c:pt idx="17">
                  <c:v>78</c:v>
                </c:pt>
                <c:pt idx="18">
                  <c:v>91</c:v>
                </c:pt>
                <c:pt idx="19">
                  <c:v>202</c:v>
                </c:pt>
                <c:pt idx="20">
                  <c:v>47</c:v>
                </c:pt>
                <c:pt idx="21">
                  <c:v>152</c:v>
                </c:pt>
                <c:pt idx="22">
                  <c:v>165</c:v>
                </c:pt>
                <c:pt idx="23">
                  <c:v>113</c:v>
                </c:pt>
                <c:pt idx="24">
                  <c:v>161</c:v>
                </c:pt>
                <c:pt idx="25">
                  <c:v>194</c:v>
                </c:pt>
                <c:pt idx="26">
                  <c:v>101</c:v>
                </c:pt>
                <c:pt idx="27">
                  <c:v>20</c:v>
                </c:pt>
                <c:pt idx="28">
                  <c:v>144</c:v>
                </c:pt>
                <c:pt idx="29">
                  <c:v>245</c:v>
                </c:pt>
                <c:pt idx="30">
                  <c:v>5</c:v>
                </c:pt>
                <c:pt idx="31">
                  <c:v>157</c:v>
                </c:pt>
                <c:pt idx="32">
                  <c:v>244</c:v>
                </c:pt>
                <c:pt idx="33">
                  <c:v>112</c:v>
                </c:pt>
                <c:pt idx="34">
                  <c:v>172</c:v>
                </c:pt>
                <c:pt idx="35">
                  <c:v>93</c:v>
                </c:pt>
                <c:pt idx="36">
                  <c:v>69</c:v>
                </c:pt>
                <c:pt idx="37">
                  <c:v>79</c:v>
                </c:pt>
                <c:pt idx="38">
                  <c:v>141</c:v>
                </c:pt>
                <c:pt idx="39">
                  <c:v>5</c:v>
                </c:pt>
                <c:pt idx="40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4744-98D3-B6BE1DC2E966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'AVG&gt;&gt;MAX'!$A$1:$A$41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'AVG&gt;&gt;MAX'!$C$1:$C$41</c:f>
              <c:numCache>
                <c:formatCode>General</c:formatCode>
                <c:ptCount val="41"/>
                <c:pt idx="0">
                  <c:v>82</c:v>
                </c:pt>
                <c:pt idx="1">
                  <c:v>196.33333333333334</c:v>
                </c:pt>
                <c:pt idx="2">
                  <c:v>228.66666666666666</c:v>
                </c:pt>
                <c:pt idx="3">
                  <c:v>217</c:v>
                </c:pt>
                <c:pt idx="4">
                  <c:v>210</c:v>
                </c:pt>
                <c:pt idx="5">
                  <c:v>154.33333333333334</c:v>
                </c:pt>
                <c:pt idx="6">
                  <c:v>129.33333333333334</c:v>
                </c:pt>
                <c:pt idx="7">
                  <c:v>55.333333333333336</c:v>
                </c:pt>
                <c:pt idx="8">
                  <c:v>55</c:v>
                </c:pt>
                <c:pt idx="9">
                  <c:v>63</c:v>
                </c:pt>
                <c:pt idx="10">
                  <c:v>71.333333333333329</c:v>
                </c:pt>
                <c:pt idx="11">
                  <c:v>93</c:v>
                </c:pt>
                <c:pt idx="12">
                  <c:v>107.66666666666667</c:v>
                </c:pt>
                <c:pt idx="13">
                  <c:v>165</c:v>
                </c:pt>
                <c:pt idx="14">
                  <c:v>173.66666666666666</c:v>
                </c:pt>
                <c:pt idx="15">
                  <c:v>125</c:v>
                </c:pt>
                <c:pt idx="16">
                  <c:v>82.333333333333329</c:v>
                </c:pt>
                <c:pt idx="17">
                  <c:v>78.666666666666671</c:v>
                </c:pt>
                <c:pt idx="18">
                  <c:v>123.66666666666667</c:v>
                </c:pt>
                <c:pt idx="19">
                  <c:v>113.33333333333333</c:v>
                </c:pt>
                <c:pt idx="20">
                  <c:v>133.66666666666666</c:v>
                </c:pt>
                <c:pt idx="21">
                  <c:v>121.33333333333333</c:v>
                </c:pt>
                <c:pt idx="22">
                  <c:v>143.33333333333334</c:v>
                </c:pt>
                <c:pt idx="23">
                  <c:v>146.33333333333334</c:v>
                </c:pt>
                <c:pt idx="24">
                  <c:v>156</c:v>
                </c:pt>
                <c:pt idx="25">
                  <c:v>152</c:v>
                </c:pt>
                <c:pt idx="26">
                  <c:v>105</c:v>
                </c:pt>
                <c:pt idx="27">
                  <c:v>88.333333333333329</c:v>
                </c:pt>
                <c:pt idx="28">
                  <c:v>136.33333333333334</c:v>
                </c:pt>
                <c:pt idx="29">
                  <c:v>131.33333333333334</c:v>
                </c:pt>
                <c:pt idx="30">
                  <c:v>135.66666666666666</c:v>
                </c:pt>
                <c:pt idx="31">
                  <c:v>135.33333333333334</c:v>
                </c:pt>
                <c:pt idx="32">
                  <c:v>171</c:v>
                </c:pt>
                <c:pt idx="33">
                  <c:v>176</c:v>
                </c:pt>
                <c:pt idx="34">
                  <c:v>125.66666666666667</c:v>
                </c:pt>
                <c:pt idx="35">
                  <c:v>111.33333333333333</c:v>
                </c:pt>
                <c:pt idx="36">
                  <c:v>80.333333333333329</c:v>
                </c:pt>
                <c:pt idx="37">
                  <c:v>96.333333333333329</c:v>
                </c:pt>
                <c:pt idx="38">
                  <c:v>75</c:v>
                </c:pt>
                <c:pt idx="39">
                  <c:v>78.333333333333329</c:v>
                </c:pt>
                <c:pt idx="4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B-4744-98D3-B6BE1DC2E966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'AVG&gt;&gt;MAX'!$A$1:$A$41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'AVG&gt;&gt;MAX'!$D$1:$D$41</c:f>
              <c:numCache>
                <c:formatCode>General</c:formatCode>
                <c:ptCount val="41"/>
                <c:pt idx="0">
                  <c:v>82</c:v>
                </c:pt>
                <c:pt idx="1">
                  <c:v>228.66666666666666</c:v>
                </c:pt>
                <c:pt idx="2">
                  <c:v>228.66666666666666</c:v>
                </c:pt>
                <c:pt idx="3">
                  <c:v>228.66666666666666</c:v>
                </c:pt>
                <c:pt idx="4">
                  <c:v>217</c:v>
                </c:pt>
                <c:pt idx="5">
                  <c:v>210</c:v>
                </c:pt>
                <c:pt idx="6">
                  <c:v>154.33333333333334</c:v>
                </c:pt>
                <c:pt idx="7">
                  <c:v>129.33333333333334</c:v>
                </c:pt>
                <c:pt idx="8">
                  <c:v>63</c:v>
                </c:pt>
                <c:pt idx="9">
                  <c:v>71.333333333333329</c:v>
                </c:pt>
                <c:pt idx="10">
                  <c:v>93</c:v>
                </c:pt>
                <c:pt idx="11">
                  <c:v>107.66666666666667</c:v>
                </c:pt>
                <c:pt idx="12">
                  <c:v>165</c:v>
                </c:pt>
                <c:pt idx="13">
                  <c:v>173.66666666666666</c:v>
                </c:pt>
                <c:pt idx="14">
                  <c:v>173.66666666666666</c:v>
                </c:pt>
                <c:pt idx="15">
                  <c:v>173.66666666666666</c:v>
                </c:pt>
                <c:pt idx="16">
                  <c:v>125</c:v>
                </c:pt>
                <c:pt idx="17">
                  <c:v>123.66666666666667</c:v>
                </c:pt>
                <c:pt idx="18">
                  <c:v>123.66666666666667</c:v>
                </c:pt>
                <c:pt idx="19">
                  <c:v>133.66666666666666</c:v>
                </c:pt>
                <c:pt idx="20">
                  <c:v>133.66666666666666</c:v>
                </c:pt>
                <c:pt idx="21">
                  <c:v>143.33333333333334</c:v>
                </c:pt>
                <c:pt idx="22">
                  <c:v>146.33333333333334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152</c:v>
                </c:pt>
                <c:pt idx="27">
                  <c:v>136.33333333333334</c:v>
                </c:pt>
                <c:pt idx="28">
                  <c:v>136.33333333333334</c:v>
                </c:pt>
                <c:pt idx="29">
                  <c:v>136.33333333333334</c:v>
                </c:pt>
                <c:pt idx="30">
                  <c:v>135.66666666666666</c:v>
                </c:pt>
                <c:pt idx="31">
                  <c:v>171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125.66666666666667</c:v>
                </c:pt>
                <c:pt idx="36">
                  <c:v>111.33333333333333</c:v>
                </c:pt>
                <c:pt idx="37">
                  <c:v>96.333333333333329</c:v>
                </c:pt>
                <c:pt idx="38">
                  <c:v>96.333333333333329</c:v>
                </c:pt>
                <c:pt idx="39">
                  <c:v>78.333333333333329</c:v>
                </c:pt>
                <c:pt idx="40">
                  <c:v>78.333333333333329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4744-98D3-B6BE1DC2E966}"/>
            </c:ext>
          </c:extLst>
        </c:ser>
        <c:ser>
          <c:idx val="3"/>
          <c:order val="3"/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numRef>
              <c:f>'AVG&gt;&gt;MAX'!$A$1:$A$41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'AVG&gt;&gt;MAX'!$E$1:$E$41</c:f>
              <c:numCache>
                <c:formatCode>General</c:formatCode>
                <c:ptCount val="41"/>
                <c:pt idx="0">
                  <c:v>82</c:v>
                </c:pt>
                <c:pt idx="1">
                  <c:v>82</c:v>
                </c:pt>
                <c:pt idx="2">
                  <c:v>196.33333333333334</c:v>
                </c:pt>
                <c:pt idx="3">
                  <c:v>210</c:v>
                </c:pt>
                <c:pt idx="4">
                  <c:v>154.33333333333334</c:v>
                </c:pt>
                <c:pt idx="5">
                  <c:v>129.33333333333334</c:v>
                </c:pt>
                <c:pt idx="6">
                  <c:v>55.333333333333336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63</c:v>
                </c:pt>
                <c:pt idx="11">
                  <c:v>71.333333333333329</c:v>
                </c:pt>
                <c:pt idx="12">
                  <c:v>93</c:v>
                </c:pt>
                <c:pt idx="13">
                  <c:v>107.66666666666667</c:v>
                </c:pt>
                <c:pt idx="14">
                  <c:v>125</c:v>
                </c:pt>
                <c:pt idx="15">
                  <c:v>82.333333333333329</c:v>
                </c:pt>
                <c:pt idx="16">
                  <c:v>78.666666666666671</c:v>
                </c:pt>
                <c:pt idx="17">
                  <c:v>78.666666666666671</c:v>
                </c:pt>
                <c:pt idx="18">
                  <c:v>78.666666666666671</c:v>
                </c:pt>
                <c:pt idx="19">
                  <c:v>113.33333333333333</c:v>
                </c:pt>
                <c:pt idx="20">
                  <c:v>113.33333333333333</c:v>
                </c:pt>
                <c:pt idx="21">
                  <c:v>121.33333333333333</c:v>
                </c:pt>
                <c:pt idx="22">
                  <c:v>121.33333333333333</c:v>
                </c:pt>
                <c:pt idx="23">
                  <c:v>143.33333333333334</c:v>
                </c:pt>
                <c:pt idx="24">
                  <c:v>146.33333333333334</c:v>
                </c:pt>
                <c:pt idx="25">
                  <c:v>105</c:v>
                </c:pt>
                <c:pt idx="26">
                  <c:v>88.333333333333329</c:v>
                </c:pt>
                <c:pt idx="27">
                  <c:v>88.333333333333329</c:v>
                </c:pt>
                <c:pt idx="28">
                  <c:v>88.333333333333329</c:v>
                </c:pt>
                <c:pt idx="29">
                  <c:v>131.33333333333334</c:v>
                </c:pt>
                <c:pt idx="30">
                  <c:v>131.33333333333334</c:v>
                </c:pt>
                <c:pt idx="31">
                  <c:v>135.33333333333334</c:v>
                </c:pt>
                <c:pt idx="32">
                  <c:v>135.33333333333334</c:v>
                </c:pt>
                <c:pt idx="33">
                  <c:v>125.66666666666667</c:v>
                </c:pt>
                <c:pt idx="34">
                  <c:v>111.33333333333333</c:v>
                </c:pt>
                <c:pt idx="35">
                  <c:v>80.333333333333329</c:v>
                </c:pt>
                <c:pt idx="36">
                  <c:v>80.333333333333329</c:v>
                </c:pt>
                <c:pt idx="37">
                  <c:v>75</c:v>
                </c:pt>
                <c:pt idx="38">
                  <c:v>75</c:v>
                </c:pt>
                <c:pt idx="39">
                  <c:v>47</c:v>
                </c:pt>
                <c:pt idx="4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B-4744-98D3-B6BE1DC2E96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'AVG&gt;&gt;MAX'!$A$1:$A$41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'AVG&gt;&gt;MAX'!$F$1:$F$41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B-4744-98D3-B6BE1DC2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55759"/>
        <c:axId val="1047359119"/>
      </c:scatterChart>
      <c:valAx>
        <c:axId val="10473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9119"/>
        <c:crosses val="autoZero"/>
        <c:crossBetween val="midCat"/>
      </c:valAx>
      <c:valAx>
        <c:axId val="10473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99060</xdr:colOff>
      <xdr:row>0</xdr:row>
      <xdr:rowOff>53340</xdr:rowOff>
    </xdr:from>
    <xdr:to>
      <xdr:col>39</xdr:col>
      <xdr:colOff>137160</xdr:colOff>
      <xdr:row>44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432F7-F737-F953-9A20-2D02851C8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99060</xdr:rowOff>
    </xdr:from>
    <xdr:to>
      <xdr:col>36</xdr:col>
      <xdr:colOff>297180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DB2ED8-F55F-7987-4D68-834B3F9A2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</xdr:colOff>
      <xdr:row>1</xdr:row>
      <xdr:rowOff>144780</xdr:rowOff>
    </xdr:from>
    <xdr:to>
      <xdr:col>29</xdr:col>
      <xdr:colOff>289560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C57A9-6500-141E-7F08-88FB17CF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300990</xdr:colOff>
      <xdr:row>22</xdr:row>
      <xdr:rowOff>34290</xdr:rowOff>
    </xdr:from>
    <xdr:to>
      <xdr:col>31</xdr:col>
      <xdr:colOff>350520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AB91A2-A31D-E9DB-B651-DBC2A5DC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6</xdr:row>
      <xdr:rowOff>160020</xdr:rowOff>
    </xdr:from>
    <xdr:to>
      <xdr:col>33</xdr:col>
      <xdr:colOff>198120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6438D-B726-ECA3-4AD4-7D3164D9E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5</xdr:row>
      <xdr:rowOff>60960</xdr:rowOff>
    </xdr:from>
    <xdr:to>
      <xdr:col>35</xdr:col>
      <xdr:colOff>190500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1C969-D5E9-4BA7-BDC1-BEC546A7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5"/>
  <sheetViews>
    <sheetView workbookViewId="0">
      <selection activeCell="A4" sqref="A1:O1048576"/>
    </sheetView>
  </sheetViews>
  <sheetFormatPr defaultRowHeight="14.4" x14ac:dyDescent="0.3"/>
  <cols>
    <col min="1" max="1" width="15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31778</v>
      </c>
      <c r="B2">
        <v>0</v>
      </c>
      <c r="C2">
        <v>0</v>
      </c>
      <c r="D2">
        <v>140.93199999999999</v>
      </c>
      <c r="E2">
        <v>0</v>
      </c>
      <c r="F2">
        <v>138.57599999999999</v>
      </c>
      <c r="G2">
        <v>0</v>
      </c>
      <c r="H2">
        <v>775.00699999999995</v>
      </c>
      <c r="I2">
        <v>583.33100000000002</v>
      </c>
      <c r="J2">
        <v>247.785</v>
      </c>
      <c r="K2">
        <v>-113.373</v>
      </c>
      <c r="L2">
        <v>-21.120999999999999</v>
      </c>
      <c r="M2">
        <v>308.77199999999999</v>
      </c>
      <c r="N2">
        <v>8</v>
      </c>
      <c r="O2">
        <v>378.24900000000002</v>
      </c>
    </row>
    <row r="3" spans="1:15" x14ac:dyDescent="0.3">
      <c r="A3" s="1">
        <v>31809</v>
      </c>
      <c r="B3">
        <v>0</v>
      </c>
      <c r="C3">
        <v>0</v>
      </c>
      <c r="D3">
        <v>-158.102</v>
      </c>
      <c r="E3">
        <v>0</v>
      </c>
      <c r="F3">
        <v>48.981000000000002</v>
      </c>
      <c r="G3">
        <v>0</v>
      </c>
      <c r="H3">
        <v>775.00699999999995</v>
      </c>
      <c r="I3" s="2">
        <v>1105.405</v>
      </c>
      <c r="J3">
        <v>296.78300000000002</v>
      </c>
      <c r="K3">
        <v>-112.121</v>
      </c>
      <c r="L3">
        <v>-29.373000000000001</v>
      </c>
      <c r="M3">
        <v>273.02100000000002</v>
      </c>
      <c r="N3">
        <v>10.234</v>
      </c>
      <c r="O3">
        <v>445.49900000000002</v>
      </c>
    </row>
    <row r="4" spans="1:15" x14ac:dyDescent="0.3">
      <c r="A4" s="1">
        <v>31837</v>
      </c>
      <c r="B4">
        <v>0.252</v>
      </c>
      <c r="C4">
        <v>0</v>
      </c>
      <c r="D4">
        <v>-145.98099999999999</v>
      </c>
      <c r="E4">
        <v>4.7709999999999999</v>
      </c>
      <c r="F4">
        <v>90.215000000000003</v>
      </c>
      <c r="G4">
        <v>6.5060000000000002</v>
      </c>
      <c r="H4">
        <v>775.00699999999995</v>
      </c>
      <c r="I4" s="2">
        <v>1400.5409999999999</v>
      </c>
      <c r="J4">
        <v>381.11700000000002</v>
      </c>
      <c r="K4">
        <v>-66.87</v>
      </c>
      <c r="L4">
        <v>26.393999999999998</v>
      </c>
      <c r="M4">
        <v>422.37900000000002</v>
      </c>
      <c r="N4">
        <v>13.375</v>
      </c>
      <c r="O4">
        <v>381.49299999999999</v>
      </c>
    </row>
    <row r="5" spans="1:15" x14ac:dyDescent="0.3">
      <c r="A5" s="1">
        <v>31868</v>
      </c>
      <c r="B5">
        <v>622.70600000000002</v>
      </c>
      <c r="C5">
        <v>0</v>
      </c>
      <c r="D5">
        <v>-188.571</v>
      </c>
      <c r="E5">
        <v>627.08000000000004</v>
      </c>
      <c r="F5">
        <v>69.466999999999999</v>
      </c>
      <c r="G5">
        <v>385.08300000000003</v>
      </c>
      <c r="H5">
        <v>775.00699999999995</v>
      </c>
      <c r="I5" s="2">
        <v>1651.761</v>
      </c>
      <c r="J5">
        <v>2.5</v>
      </c>
      <c r="K5">
        <v>12.523</v>
      </c>
      <c r="L5">
        <v>118.021</v>
      </c>
      <c r="M5">
        <v>727.67399999999998</v>
      </c>
      <c r="N5">
        <v>30.626999999999999</v>
      </c>
      <c r="O5">
        <v>406.03199999999998</v>
      </c>
    </row>
    <row r="6" spans="1:15" x14ac:dyDescent="0.3">
      <c r="A6" s="1">
        <v>31898</v>
      </c>
      <c r="B6">
        <v>928.67600000000004</v>
      </c>
      <c r="C6">
        <v>162.43600000000001</v>
      </c>
      <c r="D6">
        <v>-230.59</v>
      </c>
      <c r="E6" s="2">
        <v>1091.1289999999999</v>
      </c>
      <c r="F6">
        <v>65.483999999999995</v>
      </c>
      <c r="G6">
        <v>3.625</v>
      </c>
      <c r="H6">
        <v>496.62200000000001</v>
      </c>
      <c r="I6" s="2">
        <v>2388.1309999999999</v>
      </c>
      <c r="J6">
        <v>0</v>
      </c>
      <c r="K6">
        <v>41.15</v>
      </c>
      <c r="L6">
        <v>167.666</v>
      </c>
      <c r="M6">
        <v>793.31799999999998</v>
      </c>
      <c r="N6">
        <v>57.646000000000001</v>
      </c>
      <c r="O6">
        <v>369.39499999999998</v>
      </c>
    </row>
    <row r="7" spans="1:15" x14ac:dyDescent="0.3">
      <c r="A7" s="1">
        <v>31929</v>
      </c>
      <c r="B7" s="2">
        <v>1042.481</v>
      </c>
      <c r="C7">
        <v>100.24</v>
      </c>
      <c r="D7">
        <v>-208.98500000000001</v>
      </c>
      <c r="E7" s="2">
        <v>1142.721</v>
      </c>
      <c r="F7">
        <v>100.467</v>
      </c>
      <c r="G7">
        <v>5</v>
      </c>
      <c r="H7">
        <v>407.58300000000003</v>
      </c>
      <c r="I7" s="2">
        <v>2401.2269999999999</v>
      </c>
      <c r="J7">
        <v>0</v>
      </c>
      <c r="K7">
        <v>89.917000000000002</v>
      </c>
      <c r="L7">
        <v>209.416</v>
      </c>
      <c r="M7" s="2">
        <v>1205.605</v>
      </c>
      <c r="N7">
        <v>61.665999999999997</v>
      </c>
      <c r="O7">
        <v>328.63099999999997</v>
      </c>
    </row>
    <row r="8" spans="1:15" x14ac:dyDescent="0.3">
      <c r="A8" s="1">
        <v>31959</v>
      </c>
      <c r="B8">
        <v>591.202</v>
      </c>
      <c r="C8">
        <v>693.82</v>
      </c>
      <c r="D8">
        <v>-282.62400000000002</v>
      </c>
      <c r="E8" s="2">
        <v>1285.0219999999999</v>
      </c>
      <c r="F8">
        <v>44.765999999999998</v>
      </c>
      <c r="G8">
        <v>2</v>
      </c>
      <c r="H8">
        <v>240.34</v>
      </c>
      <c r="I8" s="2">
        <v>2473.2289999999998</v>
      </c>
      <c r="J8">
        <v>0</v>
      </c>
      <c r="K8">
        <v>125.396</v>
      </c>
      <c r="L8">
        <v>246.78899999999999</v>
      </c>
      <c r="M8" s="2">
        <v>1527.1379999999999</v>
      </c>
      <c r="N8">
        <v>76.414000000000001</v>
      </c>
      <c r="O8">
        <v>252.678</v>
      </c>
    </row>
    <row r="9" spans="1:15" x14ac:dyDescent="0.3">
      <c r="A9" s="1">
        <v>31990</v>
      </c>
      <c r="B9">
        <v>447.96</v>
      </c>
      <c r="C9">
        <v>709.76400000000001</v>
      </c>
      <c r="D9">
        <v>-366.62</v>
      </c>
      <c r="E9" s="2">
        <v>1158.1320000000001</v>
      </c>
      <c r="F9">
        <v>40.747999999999998</v>
      </c>
      <c r="G9">
        <v>2</v>
      </c>
      <c r="H9">
        <v>175.74</v>
      </c>
      <c r="I9" s="2">
        <v>2234.54</v>
      </c>
      <c r="J9">
        <v>0</v>
      </c>
      <c r="K9">
        <v>107.664</v>
      </c>
      <c r="L9">
        <v>240.41399999999999</v>
      </c>
      <c r="M9" s="2">
        <v>1400.7650000000001</v>
      </c>
      <c r="N9">
        <v>75.039000000000001</v>
      </c>
      <c r="O9">
        <v>280.50799999999998</v>
      </c>
    </row>
    <row r="10" spans="1:15" x14ac:dyDescent="0.3">
      <c r="A10" s="1">
        <v>32021</v>
      </c>
      <c r="B10">
        <v>684.21</v>
      </c>
      <c r="C10">
        <v>0</v>
      </c>
      <c r="D10">
        <v>-260.36599999999999</v>
      </c>
      <c r="E10">
        <v>684.21</v>
      </c>
      <c r="F10">
        <v>157.71700000000001</v>
      </c>
      <c r="G10">
        <v>29.201000000000001</v>
      </c>
      <c r="H10">
        <v>775.00699999999995</v>
      </c>
      <c r="I10" s="2">
        <v>1452.521</v>
      </c>
      <c r="J10">
        <v>0</v>
      </c>
      <c r="K10">
        <v>97.896000000000001</v>
      </c>
      <c r="L10">
        <v>191.16</v>
      </c>
      <c r="M10" s="2">
        <v>1315.857</v>
      </c>
      <c r="N10">
        <v>40.252000000000002</v>
      </c>
      <c r="O10">
        <v>388.78699999999998</v>
      </c>
    </row>
    <row r="11" spans="1:15" x14ac:dyDescent="0.3">
      <c r="A11" s="1">
        <v>32051</v>
      </c>
      <c r="B11">
        <v>417.27199999999999</v>
      </c>
      <c r="C11">
        <v>0</v>
      </c>
      <c r="D11">
        <v>-167.06299999999999</v>
      </c>
      <c r="E11">
        <v>417.27199999999999</v>
      </c>
      <c r="F11">
        <v>126.262</v>
      </c>
      <c r="G11">
        <v>84.278999999999996</v>
      </c>
      <c r="H11">
        <v>775.00699999999995</v>
      </c>
      <c r="I11" s="2">
        <v>1026.7190000000001</v>
      </c>
      <c r="J11">
        <v>0</v>
      </c>
      <c r="K11">
        <v>37.392000000000003</v>
      </c>
      <c r="L11">
        <v>144.785</v>
      </c>
      <c r="M11">
        <v>948.79700000000003</v>
      </c>
      <c r="N11">
        <v>28</v>
      </c>
      <c r="O11">
        <v>320.64100000000002</v>
      </c>
    </row>
    <row r="12" spans="1:15" x14ac:dyDescent="0.3">
      <c r="A12" s="1">
        <v>32082</v>
      </c>
      <c r="B12">
        <v>145.631</v>
      </c>
      <c r="C12">
        <v>0</v>
      </c>
      <c r="D12">
        <v>-123.67100000000001</v>
      </c>
      <c r="E12">
        <v>172.85599999999999</v>
      </c>
      <c r="F12">
        <v>143.98400000000001</v>
      </c>
      <c r="G12">
        <v>125.482</v>
      </c>
      <c r="H12">
        <v>775.00699999999995</v>
      </c>
      <c r="I12">
        <v>585.58199999999999</v>
      </c>
      <c r="J12">
        <v>3.3730000000000002</v>
      </c>
      <c r="K12">
        <v>-17.373000000000001</v>
      </c>
      <c r="L12">
        <v>64.13</v>
      </c>
      <c r="M12">
        <v>613.77599999999995</v>
      </c>
      <c r="N12">
        <v>14</v>
      </c>
      <c r="O12">
        <v>397.64100000000002</v>
      </c>
    </row>
    <row r="13" spans="1:15" x14ac:dyDescent="0.3">
      <c r="A13" s="1">
        <v>32112</v>
      </c>
      <c r="B13">
        <v>0</v>
      </c>
      <c r="C13">
        <v>0</v>
      </c>
      <c r="D13">
        <v>-125.315</v>
      </c>
      <c r="E13">
        <v>0</v>
      </c>
      <c r="F13">
        <v>127.465</v>
      </c>
      <c r="G13">
        <v>0</v>
      </c>
      <c r="H13">
        <v>775.00699999999995</v>
      </c>
      <c r="I13">
        <v>424.608</v>
      </c>
      <c r="J13">
        <v>131.58600000000001</v>
      </c>
      <c r="K13">
        <v>-56.747999999999998</v>
      </c>
      <c r="L13">
        <v>0.627</v>
      </c>
      <c r="M13">
        <v>423.38099999999997</v>
      </c>
      <c r="N13">
        <v>8.625</v>
      </c>
      <c r="O13">
        <v>432.38900000000001</v>
      </c>
    </row>
    <row r="14" spans="1:15" x14ac:dyDescent="0.3">
      <c r="A14" s="1">
        <v>32143</v>
      </c>
      <c r="B14">
        <v>0</v>
      </c>
      <c r="C14">
        <v>0</v>
      </c>
      <c r="D14">
        <v>-182.315</v>
      </c>
      <c r="E14">
        <v>0</v>
      </c>
      <c r="F14">
        <v>78.108999999999995</v>
      </c>
      <c r="G14">
        <v>0</v>
      </c>
      <c r="H14">
        <v>775.00699999999995</v>
      </c>
      <c r="I14">
        <v>616.72400000000005</v>
      </c>
      <c r="J14">
        <v>209.69499999999999</v>
      </c>
      <c r="K14">
        <v>-107.121</v>
      </c>
      <c r="L14">
        <v>-10.231999999999999</v>
      </c>
      <c r="M14">
        <v>351.39600000000002</v>
      </c>
      <c r="N14">
        <v>7</v>
      </c>
      <c r="O14">
        <v>394.76299999999998</v>
      </c>
    </row>
    <row r="15" spans="1:15" x14ac:dyDescent="0.3">
      <c r="A15" s="1">
        <v>32174</v>
      </c>
      <c r="B15">
        <v>0</v>
      </c>
      <c r="C15">
        <v>0</v>
      </c>
      <c r="D15">
        <v>142.78899999999999</v>
      </c>
      <c r="E15">
        <v>0</v>
      </c>
      <c r="F15">
        <v>163.82599999999999</v>
      </c>
      <c r="G15">
        <v>0</v>
      </c>
      <c r="H15">
        <v>775.00699999999995</v>
      </c>
      <c r="I15">
        <v>987.40499999999997</v>
      </c>
      <c r="J15">
        <v>372.89600000000002</v>
      </c>
      <c r="K15">
        <v>-115.121</v>
      </c>
      <c r="L15">
        <v>3.7679999999999998</v>
      </c>
      <c r="M15">
        <v>360.64800000000002</v>
      </c>
      <c r="N15">
        <v>8</v>
      </c>
      <c r="O15">
        <v>433.13600000000002</v>
      </c>
    </row>
    <row r="16" spans="1:15" x14ac:dyDescent="0.3">
      <c r="A16" s="1">
        <v>32203</v>
      </c>
      <c r="B16">
        <v>2.879</v>
      </c>
      <c r="C16">
        <v>0</v>
      </c>
      <c r="D16">
        <v>-91.103999999999999</v>
      </c>
      <c r="E16">
        <v>35.44</v>
      </c>
      <c r="F16">
        <v>47.110999999999997</v>
      </c>
      <c r="G16">
        <v>37.299999999999997</v>
      </c>
      <c r="H16">
        <v>775.00699999999995</v>
      </c>
      <c r="I16" s="2">
        <v>1617.4939999999999</v>
      </c>
      <c r="J16">
        <v>382.70800000000003</v>
      </c>
      <c r="K16">
        <v>-50.746000000000002</v>
      </c>
      <c r="L16">
        <v>35.393999999999998</v>
      </c>
      <c r="M16">
        <v>409.39600000000002</v>
      </c>
      <c r="N16">
        <v>19.391999999999999</v>
      </c>
      <c r="O16">
        <v>431.01400000000001</v>
      </c>
    </row>
    <row r="17" spans="1:15" x14ac:dyDescent="0.3">
      <c r="A17" s="1">
        <v>32234</v>
      </c>
      <c r="B17">
        <v>494.09300000000002</v>
      </c>
      <c r="C17">
        <v>0</v>
      </c>
      <c r="D17">
        <v>139.30500000000001</v>
      </c>
      <c r="E17">
        <v>506.464</v>
      </c>
      <c r="F17">
        <v>137.934</v>
      </c>
      <c r="G17">
        <v>462.017</v>
      </c>
      <c r="H17">
        <v>775.00699999999995</v>
      </c>
      <c r="I17" s="2">
        <v>1479.8620000000001</v>
      </c>
      <c r="J17">
        <v>9.6059999999999999</v>
      </c>
      <c r="K17">
        <v>2.5059999999999998</v>
      </c>
      <c r="L17">
        <v>81.039000000000001</v>
      </c>
      <c r="M17">
        <v>629.79499999999996</v>
      </c>
      <c r="N17">
        <v>22.626999999999999</v>
      </c>
      <c r="O17">
        <v>464.89100000000002</v>
      </c>
    </row>
    <row r="18" spans="1:15" x14ac:dyDescent="0.3">
      <c r="A18" s="1">
        <v>32264</v>
      </c>
      <c r="B18">
        <v>837.69200000000001</v>
      </c>
      <c r="C18">
        <v>116.953</v>
      </c>
      <c r="D18">
        <v>69.661000000000001</v>
      </c>
      <c r="E18">
        <v>954.64499999999998</v>
      </c>
      <c r="F18">
        <v>57.997999999999998</v>
      </c>
      <c r="G18">
        <v>3</v>
      </c>
      <c r="H18">
        <v>573.96900000000005</v>
      </c>
      <c r="I18" s="2">
        <v>2099.8490000000002</v>
      </c>
      <c r="J18">
        <v>0</v>
      </c>
      <c r="K18">
        <v>48.15</v>
      </c>
      <c r="L18">
        <v>171.666</v>
      </c>
      <c r="M18">
        <v>945.32</v>
      </c>
      <c r="N18">
        <v>46.646000000000001</v>
      </c>
      <c r="O18">
        <v>368.16</v>
      </c>
    </row>
    <row r="19" spans="1:15" x14ac:dyDescent="0.3">
      <c r="A19" s="1">
        <v>32295</v>
      </c>
      <c r="B19">
        <v>942.87599999999998</v>
      </c>
      <c r="C19">
        <v>153.82900000000001</v>
      </c>
      <c r="D19">
        <v>-21.018999999999998</v>
      </c>
      <c r="E19" s="2">
        <v>1097.329</v>
      </c>
      <c r="F19">
        <v>81.718999999999994</v>
      </c>
      <c r="G19">
        <v>4</v>
      </c>
      <c r="H19">
        <v>405.82100000000003</v>
      </c>
      <c r="I19" s="2">
        <v>2357.9459999999999</v>
      </c>
      <c r="J19">
        <v>0</v>
      </c>
      <c r="K19">
        <v>77.665999999999997</v>
      </c>
      <c r="L19">
        <v>200.416</v>
      </c>
      <c r="M19" s="2">
        <v>1139.874</v>
      </c>
      <c r="N19">
        <v>56.665999999999997</v>
      </c>
      <c r="O19">
        <v>342.75400000000002</v>
      </c>
    </row>
    <row r="20" spans="1:15" x14ac:dyDescent="0.3">
      <c r="A20" s="1">
        <v>32325</v>
      </c>
      <c r="B20" s="2">
        <v>1142.5329999999999</v>
      </c>
      <c r="C20">
        <v>0</v>
      </c>
      <c r="D20">
        <v>137.78700000000001</v>
      </c>
      <c r="E20" s="2">
        <v>1142.5329999999999</v>
      </c>
      <c r="F20">
        <v>154.017</v>
      </c>
      <c r="G20">
        <v>8</v>
      </c>
      <c r="H20">
        <v>725.79499999999996</v>
      </c>
      <c r="I20" s="2">
        <v>2103.9920000000002</v>
      </c>
      <c r="J20">
        <v>0</v>
      </c>
      <c r="K20">
        <v>134.39599999999999</v>
      </c>
      <c r="L20">
        <v>249.43100000000001</v>
      </c>
      <c r="M20" s="2">
        <v>1690.672</v>
      </c>
      <c r="N20">
        <v>66.665999999999997</v>
      </c>
      <c r="O20">
        <v>265.322</v>
      </c>
    </row>
    <row r="21" spans="1:15" x14ac:dyDescent="0.3">
      <c r="A21" s="1">
        <v>32356</v>
      </c>
      <c r="B21">
        <v>884.02099999999996</v>
      </c>
      <c r="C21">
        <v>126.167</v>
      </c>
      <c r="D21">
        <v>135.512</v>
      </c>
      <c r="E21" s="2">
        <v>1010.171</v>
      </c>
      <c r="F21">
        <v>72.852000000000004</v>
      </c>
      <c r="G21">
        <v>3.7480000000000002</v>
      </c>
      <c r="H21">
        <v>533.154</v>
      </c>
      <c r="I21" s="2">
        <v>1926.296</v>
      </c>
      <c r="J21">
        <v>0</v>
      </c>
      <c r="K21">
        <v>134.02099999999999</v>
      </c>
      <c r="L21">
        <v>244.53700000000001</v>
      </c>
      <c r="M21" s="2">
        <v>1773.806</v>
      </c>
      <c r="N21">
        <v>54.411999999999999</v>
      </c>
      <c r="O21">
        <v>338.666</v>
      </c>
    </row>
    <row r="22" spans="1:15" x14ac:dyDescent="0.3">
      <c r="A22" s="1">
        <v>32387</v>
      </c>
      <c r="B22">
        <v>640.59400000000005</v>
      </c>
      <c r="C22">
        <v>55.991</v>
      </c>
      <c r="D22">
        <v>74.367000000000004</v>
      </c>
      <c r="E22">
        <v>696.58500000000004</v>
      </c>
      <c r="F22">
        <v>61.859000000000002</v>
      </c>
      <c r="G22">
        <v>3</v>
      </c>
      <c r="H22">
        <v>477.87200000000001</v>
      </c>
      <c r="I22" s="2">
        <v>1689.269</v>
      </c>
      <c r="J22">
        <v>0</v>
      </c>
      <c r="K22">
        <v>77.019000000000005</v>
      </c>
      <c r="L22">
        <v>179.39400000000001</v>
      </c>
      <c r="M22" s="2">
        <v>1177.463</v>
      </c>
      <c r="N22">
        <v>38.392000000000003</v>
      </c>
      <c r="O22">
        <v>365.53500000000003</v>
      </c>
    </row>
    <row r="23" spans="1:15" x14ac:dyDescent="0.3">
      <c r="A23" s="1">
        <v>32417</v>
      </c>
      <c r="B23">
        <v>398.02800000000002</v>
      </c>
      <c r="C23">
        <v>0</v>
      </c>
      <c r="D23">
        <v>117.642</v>
      </c>
      <c r="E23">
        <v>398.02800000000002</v>
      </c>
      <c r="F23">
        <v>146.65199999999999</v>
      </c>
      <c r="G23">
        <v>77.486000000000004</v>
      </c>
      <c r="H23">
        <v>775.00699999999995</v>
      </c>
      <c r="I23">
        <v>990.99</v>
      </c>
      <c r="J23">
        <v>0</v>
      </c>
      <c r="K23">
        <v>32.627000000000002</v>
      </c>
      <c r="L23">
        <v>119.39400000000001</v>
      </c>
      <c r="M23">
        <v>852.42200000000003</v>
      </c>
      <c r="N23">
        <v>24</v>
      </c>
      <c r="O23">
        <v>404.51799999999997</v>
      </c>
    </row>
    <row r="24" spans="1:15" x14ac:dyDescent="0.3">
      <c r="A24" s="1">
        <v>32448</v>
      </c>
      <c r="B24">
        <v>264.76900000000001</v>
      </c>
      <c r="C24">
        <v>0</v>
      </c>
      <c r="D24">
        <v>196.00700000000001</v>
      </c>
      <c r="E24">
        <v>268.892</v>
      </c>
      <c r="F24">
        <v>199.233</v>
      </c>
      <c r="G24">
        <v>172.46799999999999</v>
      </c>
      <c r="H24">
        <v>775.00699999999995</v>
      </c>
      <c r="I24">
        <v>638.20699999999999</v>
      </c>
      <c r="J24">
        <v>0</v>
      </c>
      <c r="K24">
        <v>9.2520000000000007</v>
      </c>
      <c r="L24">
        <v>86.879000000000005</v>
      </c>
      <c r="M24">
        <v>694.01</v>
      </c>
      <c r="N24">
        <v>19.876999999999999</v>
      </c>
      <c r="O24">
        <v>461.26799999999997</v>
      </c>
    </row>
    <row r="25" spans="1:15" x14ac:dyDescent="0.3">
      <c r="A25" s="1">
        <v>32478</v>
      </c>
      <c r="B25">
        <v>0</v>
      </c>
      <c r="C25">
        <v>0</v>
      </c>
      <c r="D25">
        <v>-4.2699999999999996</v>
      </c>
      <c r="E25">
        <v>0</v>
      </c>
      <c r="F25">
        <v>68.25</v>
      </c>
      <c r="G25">
        <v>0</v>
      </c>
      <c r="H25">
        <v>775.00699999999995</v>
      </c>
      <c r="I25">
        <v>540.73099999999999</v>
      </c>
      <c r="J25">
        <v>68.25</v>
      </c>
      <c r="K25">
        <v>-81.373000000000005</v>
      </c>
      <c r="L25">
        <v>5.6269999999999998</v>
      </c>
      <c r="M25">
        <v>383.89499999999998</v>
      </c>
      <c r="N25">
        <v>10</v>
      </c>
      <c r="O25">
        <v>398.23200000000003</v>
      </c>
    </row>
    <row r="26" spans="1:15" x14ac:dyDescent="0.3">
      <c r="A26" s="1">
        <v>32509</v>
      </c>
      <c r="B26">
        <v>0</v>
      </c>
      <c r="C26">
        <v>0</v>
      </c>
      <c r="D26">
        <v>-185.35599999999999</v>
      </c>
      <c r="E26">
        <v>0</v>
      </c>
      <c r="F26">
        <v>72.231999999999999</v>
      </c>
      <c r="G26">
        <v>0</v>
      </c>
      <c r="H26">
        <v>775.00699999999995</v>
      </c>
      <c r="I26">
        <v>563.70600000000002</v>
      </c>
      <c r="J26">
        <v>140.71700000000001</v>
      </c>
      <c r="K26">
        <v>-96.138999999999996</v>
      </c>
      <c r="L26">
        <v>2.0019999999999998</v>
      </c>
      <c r="M26">
        <v>359.77199999999999</v>
      </c>
      <c r="N26">
        <v>10</v>
      </c>
      <c r="O26">
        <v>423.13799999999998</v>
      </c>
    </row>
    <row r="27" spans="1:15" x14ac:dyDescent="0.3">
      <c r="A27" s="1">
        <v>32540</v>
      </c>
      <c r="B27">
        <v>0</v>
      </c>
      <c r="C27">
        <v>0</v>
      </c>
      <c r="D27">
        <v>-107.373</v>
      </c>
      <c r="E27">
        <v>0</v>
      </c>
      <c r="F27">
        <v>133.34200000000001</v>
      </c>
      <c r="G27">
        <v>0</v>
      </c>
      <c r="H27">
        <v>775.00699999999995</v>
      </c>
      <c r="I27">
        <v>794.13599999999997</v>
      </c>
      <c r="J27">
        <v>274.05799999999999</v>
      </c>
      <c r="K27">
        <v>-117.121</v>
      </c>
      <c r="L27">
        <v>-23.231999999999999</v>
      </c>
      <c r="M27">
        <v>335.64800000000002</v>
      </c>
      <c r="N27">
        <v>5</v>
      </c>
      <c r="O27">
        <v>373.37</v>
      </c>
    </row>
    <row r="28" spans="1:15" x14ac:dyDescent="0.3">
      <c r="A28" s="1">
        <v>32568</v>
      </c>
      <c r="B28">
        <v>0</v>
      </c>
      <c r="C28">
        <v>0</v>
      </c>
      <c r="D28">
        <v>-78.728999999999999</v>
      </c>
      <c r="E28">
        <v>0</v>
      </c>
      <c r="F28">
        <v>101.34399999999999</v>
      </c>
      <c r="G28">
        <v>0</v>
      </c>
      <c r="H28">
        <v>775.00699999999995</v>
      </c>
      <c r="I28" s="2">
        <v>1481.0250000000001</v>
      </c>
      <c r="J28">
        <v>376.02699999999999</v>
      </c>
      <c r="K28">
        <v>-87.87</v>
      </c>
      <c r="L28">
        <v>16.393999999999998</v>
      </c>
      <c r="M28">
        <v>383.64800000000002</v>
      </c>
      <c r="N28">
        <v>12.016999999999999</v>
      </c>
      <c r="O28">
        <v>392.745</v>
      </c>
    </row>
    <row r="29" spans="1:15" x14ac:dyDescent="0.3">
      <c r="A29" s="1">
        <v>32599</v>
      </c>
      <c r="B29">
        <v>553.24599999999998</v>
      </c>
      <c r="C29">
        <v>0</v>
      </c>
      <c r="D29">
        <v>-119.60599999999999</v>
      </c>
      <c r="E29">
        <v>567.59900000000005</v>
      </c>
      <c r="F29">
        <v>67.466999999999999</v>
      </c>
      <c r="G29">
        <v>378.851</v>
      </c>
      <c r="H29">
        <v>775.00699999999995</v>
      </c>
      <c r="I29" s="2">
        <v>1740.8920000000001</v>
      </c>
      <c r="J29">
        <v>9.6229999999999993</v>
      </c>
      <c r="K29">
        <v>-4.1189999999999998</v>
      </c>
      <c r="L29">
        <v>86.021000000000001</v>
      </c>
      <c r="M29">
        <v>593.67200000000003</v>
      </c>
      <c r="N29">
        <v>26.626999999999999</v>
      </c>
      <c r="O29">
        <v>390.28300000000002</v>
      </c>
    </row>
    <row r="30" spans="1:15" x14ac:dyDescent="0.3">
      <c r="A30" s="1">
        <v>32629</v>
      </c>
      <c r="B30">
        <v>979.93499999999995</v>
      </c>
      <c r="C30">
        <v>30.364999999999998</v>
      </c>
      <c r="D30">
        <v>-123.119</v>
      </c>
      <c r="E30" s="2">
        <v>1010.0650000000001</v>
      </c>
      <c r="F30">
        <v>88.108999999999995</v>
      </c>
      <c r="G30">
        <v>5</v>
      </c>
      <c r="H30">
        <v>722.53200000000004</v>
      </c>
      <c r="I30" s="2">
        <v>2071.3719999999998</v>
      </c>
      <c r="J30">
        <v>0</v>
      </c>
      <c r="K30">
        <v>70.897999999999996</v>
      </c>
      <c r="L30">
        <v>188.78899999999999</v>
      </c>
      <c r="M30" s="2">
        <v>1074.463</v>
      </c>
      <c r="N30">
        <v>52.411999999999999</v>
      </c>
      <c r="O30">
        <v>367.66399999999999</v>
      </c>
    </row>
    <row r="31" spans="1:15" x14ac:dyDescent="0.3">
      <c r="A31" s="1">
        <v>32660</v>
      </c>
      <c r="B31" s="2">
        <v>1032.5920000000001</v>
      </c>
      <c r="C31">
        <v>24.763999999999999</v>
      </c>
      <c r="D31">
        <v>-73.709999999999994</v>
      </c>
      <c r="E31" s="2">
        <v>1056.48</v>
      </c>
      <c r="F31">
        <v>104.736</v>
      </c>
      <c r="G31">
        <v>5</v>
      </c>
      <c r="H31">
        <v>686.23599999999999</v>
      </c>
      <c r="I31" s="2">
        <v>2250.134</v>
      </c>
      <c r="J31">
        <v>0</v>
      </c>
      <c r="K31">
        <v>104.041</v>
      </c>
      <c r="L31">
        <v>209.416</v>
      </c>
      <c r="M31" s="2">
        <v>1346.252</v>
      </c>
      <c r="N31">
        <v>53.430999999999997</v>
      </c>
      <c r="O31">
        <v>301.39699999999999</v>
      </c>
    </row>
    <row r="32" spans="1:15" x14ac:dyDescent="0.3">
      <c r="A32" s="1">
        <v>32690</v>
      </c>
      <c r="B32" s="2">
        <v>1087.8810000000001</v>
      </c>
      <c r="C32">
        <v>231.77500000000001</v>
      </c>
      <c r="D32">
        <v>-69.116</v>
      </c>
      <c r="E32" s="2">
        <v>1319.6559999999999</v>
      </c>
      <c r="F32">
        <v>79.513999999999996</v>
      </c>
      <c r="G32">
        <v>4</v>
      </c>
      <c r="H32">
        <v>357.45800000000003</v>
      </c>
      <c r="I32" s="2">
        <v>2562.377</v>
      </c>
      <c r="J32">
        <v>0</v>
      </c>
      <c r="K32">
        <v>115.273</v>
      </c>
      <c r="L32">
        <v>242.78899999999999</v>
      </c>
      <c r="M32" s="2">
        <v>1442.2670000000001</v>
      </c>
      <c r="N32">
        <v>76.414000000000001</v>
      </c>
      <c r="O32">
        <v>284.80599999999998</v>
      </c>
    </row>
    <row r="33" spans="1:15" x14ac:dyDescent="0.3">
      <c r="A33" s="1">
        <v>32721</v>
      </c>
      <c r="B33">
        <v>915.06500000000005</v>
      </c>
      <c r="C33">
        <v>227.137</v>
      </c>
      <c r="D33">
        <v>-84.653000000000006</v>
      </c>
      <c r="E33" s="2">
        <v>1142.22</v>
      </c>
      <c r="F33">
        <v>83.495999999999995</v>
      </c>
      <c r="G33">
        <v>4</v>
      </c>
      <c r="H33">
        <v>238.952</v>
      </c>
      <c r="I33" s="2">
        <v>2147.0929999999998</v>
      </c>
      <c r="J33">
        <v>0</v>
      </c>
      <c r="K33">
        <v>123.898</v>
      </c>
      <c r="L33">
        <v>240.41399999999999</v>
      </c>
      <c r="M33" s="2">
        <v>1563.019</v>
      </c>
      <c r="N33">
        <v>65.787000000000006</v>
      </c>
      <c r="O33">
        <v>369.39699999999999</v>
      </c>
    </row>
    <row r="34" spans="1:15" x14ac:dyDescent="0.3">
      <c r="A34" s="1">
        <v>32752</v>
      </c>
      <c r="B34">
        <v>706.84699999999998</v>
      </c>
      <c r="C34">
        <v>0</v>
      </c>
      <c r="D34">
        <v>-83.028999999999996</v>
      </c>
      <c r="E34">
        <v>706.84699999999998</v>
      </c>
      <c r="F34">
        <v>103.736</v>
      </c>
      <c r="G34">
        <v>5</v>
      </c>
      <c r="H34">
        <v>518.37699999999995</v>
      </c>
      <c r="I34" s="2">
        <v>1638.2339999999999</v>
      </c>
      <c r="J34">
        <v>0</v>
      </c>
      <c r="K34">
        <v>81.019000000000005</v>
      </c>
      <c r="L34">
        <v>201.03700000000001</v>
      </c>
      <c r="M34" s="2">
        <v>1309.7159999999999</v>
      </c>
      <c r="N34">
        <v>41.392000000000003</v>
      </c>
      <c r="O34">
        <v>317.78699999999998</v>
      </c>
    </row>
    <row r="35" spans="1:15" x14ac:dyDescent="0.3">
      <c r="A35" s="1">
        <v>32782</v>
      </c>
      <c r="B35">
        <v>442.27199999999999</v>
      </c>
      <c r="C35">
        <v>0</v>
      </c>
      <c r="D35">
        <v>-120.77800000000001</v>
      </c>
      <c r="E35">
        <v>442.27199999999999</v>
      </c>
      <c r="F35">
        <v>80.513999999999996</v>
      </c>
      <c r="G35">
        <v>10.981999999999999</v>
      </c>
      <c r="H35">
        <v>775.00699999999995</v>
      </c>
      <c r="I35" s="3">
        <v>1050</v>
      </c>
      <c r="J35">
        <v>0</v>
      </c>
      <c r="K35">
        <v>28.251999999999999</v>
      </c>
      <c r="L35">
        <v>139.143</v>
      </c>
      <c r="M35">
        <v>872.43899999999996</v>
      </c>
      <c r="N35">
        <v>30</v>
      </c>
      <c r="O35">
        <v>349.50099999999998</v>
      </c>
    </row>
    <row r="36" spans="1:15" x14ac:dyDescent="0.3">
      <c r="A36" s="1">
        <v>32813</v>
      </c>
      <c r="B36">
        <v>112.03400000000001</v>
      </c>
      <c r="C36">
        <v>0</v>
      </c>
      <c r="D36">
        <v>18.652000000000001</v>
      </c>
      <c r="E36">
        <v>133.387</v>
      </c>
      <c r="F36">
        <v>166.715</v>
      </c>
      <c r="G36">
        <v>151.107</v>
      </c>
      <c r="H36">
        <v>775.00699999999995</v>
      </c>
      <c r="I36">
        <v>520.20699999999999</v>
      </c>
      <c r="J36">
        <v>4.3559999999999999</v>
      </c>
      <c r="K36">
        <v>-14.372999999999999</v>
      </c>
      <c r="L36">
        <v>61.253999999999998</v>
      </c>
      <c r="M36">
        <v>661.16800000000001</v>
      </c>
      <c r="N36">
        <v>9</v>
      </c>
      <c r="O36">
        <v>424.89299999999997</v>
      </c>
    </row>
    <row r="37" spans="1:15" x14ac:dyDescent="0.3">
      <c r="A37" s="1">
        <v>32843</v>
      </c>
      <c r="B37">
        <v>0</v>
      </c>
      <c r="C37">
        <v>0</v>
      </c>
      <c r="D37">
        <v>-137.697</v>
      </c>
      <c r="E37">
        <v>0</v>
      </c>
      <c r="F37">
        <v>67.25</v>
      </c>
      <c r="G37">
        <v>0</v>
      </c>
      <c r="H37">
        <v>775.00699999999995</v>
      </c>
      <c r="I37">
        <v>552.73099999999999</v>
      </c>
      <c r="J37">
        <v>72.23</v>
      </c>
      <c r="K37">
        <v>-129.87</v>
      </c>
      <c r="L37">
        <v>-49.121000000000002</v>
      </c>
      <c r="M37">
        <v>226.53700000000001</v>
      </c>
      <c r="N37">
        <v>10</v>
      </c>
      <c r="O37">
        <v>452.87599999999998</v>
      </c>
    </row>
    <row r="38" spans="1:15" x14ac:dyDescent="0.3">
      <c r="A38" s="1">
        <v>32874</v>
      </c>
      <c r="B38">
        <v>0</v>
      </c>
      <c r="C38">
        <v>0</v>
      </c>
      <c r="D38">
        <v>-112.056</v>
      </c>
      <c r="E38">
        <v>0</v>
      </c>
      <c r="F38">
        <v>121.84</v>
      </c>
      <c r="G38">
        <v>0</v>
      </c>
      <c r="H38">
        <v>775.00699999999995</v>
      </c>
      <c r="I38">
        <v>550.70600000000002</v>
      </c>
      <c r="J38">
        <v>194.08799999999999</v>
      </c>
      <c r="K38">
        <v>-66.495999999999995</v>
      </c>
      <c r="L38">
        <v>19.768000000000001</v>
      </c>
      <c r="M38">
        <v>428.77199999999999</v>
      </c>
      <c r="N38">
        <v>11</v>
      </c>
      <c r="O38">
        <v>423.27800000000002</v>
      </c>
    </row>
    <row r="39" spans="1:15" x14ac:dyDescent="0.3">
      <c r="A39" s="1">
        <v>32905</v>
      </c>
      <c r="B39">
        <v>0</v>
      </c>
      <c r="C39">
        <v>0</v>
      </c>
      <c r="D39">
        <v>-132.66399999999999</v>
      </c>
      <c r="E39">
        <v>0</v>
      </c>
      <c r="F39">
        <v>84.108999999999995</v>
      </c>
      <c r="G39">
        <v>0</v>
      </c>
      <c r="H39">
        <v>775.00699999999995</v>
      </c>
      <c r="I39">
        <v>945.15300000000002</v>
      </c>
      <c r="J39">
        <v>278.17899999999997</v>
      </c>
      <c r="K39">
        <v>-117.121</v>
      </c>
      <c r="L39">
        <v>-7.6079999999999997</v>
      </c>
      <c r="M39">
        <v>340.41399999999999</v>
      </c>
      <c r="N39">
        <v>7.141</v>
      </c>
      <c r="O39">
        <v>438.63900000000001</v>
      </c>
    </row>
    <row r="40" spans="1:15" x14ac:dyDescent="0.3">
      <c r="A40" s="1">
        <v>32933</v>
      </c>
      <c r="B40">
        <v>1.252</v>
      </c>
      <c r="C40">
        <v>0</v>
      </c>
      <c r="D40">
        <v>-195.52</v>
      </c>
      <c r="E40">
        <v>22.524999999999999</v>
      </c>
      <c r="F40">
        <v>53.607999999999997</v>
      </c>
      <c r="G40">
        <v>20.757000000000001</v>
      </c>
      <c r="H40">
        <v>775.00699999999995</v>
      </c>
      <c r="I40" s="2">
        <v>1572.4179999999999</v>
      </c>
      <c r="J40">
        <v>311.02999999999997</v>
      </c>
      <c r="K40">
        <v>-59.87</v>
      </c>
      <c r="L40">
        <v>35.271000000000001</v>
      </c>
      <c r="M40">
        <v>398.27300000000002</v>
      </c>
      <c r="N40">
        <v>19.251999999999999</v>
      </c>
      <c r="O40">
        <v>376.745</v>
      </c>
    </row>
    <row r="41" spans="1:15" x14ac:dyDescent="0.3">
      <c r="A41" s="1">
        <v>32964</v>
      </c>
      <c r="B41">
        <v>611.31600000000003</v>
      </c>
      <c r="C41">
        <v>0</v>
      </c>
      <c r="D41">
        <v>-155.23400000000001</v>
      </c>
      <c r="E41">
        <v>619.70600000000002</v>
      </c>
      <c r="F41">
        <v>106.34399999999999</v>
      </c>
      <c r="G41">
        <v>352.96300000000002</v>
      </c>
      <c r="H41">
        <v>775.00699999999995</v>
      </c>
      <c r="I41" s="2">
        <v>1821.144</v>
      </c>
      <c r="J41">
        <v>4.625</v>
      </c>
      <c r="K41">
        <v>6.6459999999999999</v>
      </c>
      <c r="L41">
        <v>98.021000000000001</v>
      </c>
      <c r="M41">
        <v>645.29899999999998</v>
      </c>
      <c r="N41">
        <v>28.626999999999999</v>
      </c>
      <c r="O41">
        <v>411.65699999999998</v>
      </c>
    </row>
    <row r="42" spans="1:15" x14ac:dyDescent="0.3">
      <c r="A42" s="1">
        <v>32994</v>
      </c>
      <c r="B42">
        <v>838.428</v>
      </c>
      <c r="C42">
        <v>0</v>
      </c>
      <c r="D42">
        <v>149.64400000000001</v>
      </c>
      <c r="E42">
        <v>838.428</v>
      </c>
      <c r="F42">
        <v>156.35900000000001</v>
      </c>
      <c r="G42">
        <v>76.73</v>
      </c>
      <c r="H42">
        <v>775.00699999999995</v>
      </c>
      <c r="I42" s="2">
        <v>1849.249</v>
      </c>
      <c r="J42">
        <v>0</v>
      </c>
      <c r="K42">
        <v>36.914999999999999</v>
      </c>
      <c r="L42">
        <v>140.666</v>
      </c>
      <c r="M42">
        <v>801.68100000000004</v>
      </c>
      <c r="N42">
        <v>40.271000000000001</v>
      </c>
      <c r="O42">
        <v>413.41199999999998</v>
      </c>
    </row>
    <row r="43" spans="1:15" x14ac:dyDescent="0.3">
      <c r="A43" s="1">
        <v>33025</v>
      </c>
      <c r="B43" s="2">
        <v>1013.263</v>
      </c>
      <c r="C43">
        <v>149.38900000000001</v>
      </c>
      <c r="D43">
        <v>125.056</v>
      </c>
      <c r="E43" s="2">
        <v>1162.652</v>
      </c>
      <c r="F43">
        <v>79.501999999999995</v>
      </c>
      <c r="G43">
        <v>4</v>
      </c>
      <c r="H43">
        <v>517.51400000000001</v>
      </c>
      <c r="I43" s="2">
        <v>2442.3240000000001</v>
      </c>
      <c r="J43">
        <v>0</v>
      </c>
      <c r="K43">
        <v>100.666</v>
      </c>
      <c r="L43">
        <v>216.18100000000001</v>
      </c>
      <c r="M43" s="2">
        <v>1321.269</v>
      </c>
      <c r="N43">
        <v>59.430999999999997</v>
      </c>
      <c r="O43">
        <v>357.63099999999997</v>
      </c>
    </row>
    <row r="44" spans="1:15" x14ac:dyDescent="0.3">
      <c r="A44" s="1">
        <v>33055</v>
      </c>
      <c r="B44" s="2">
        <v>1132.182</v>
      </c>
      <c r="C44">
        <v>182.113</v>
      </c>
      <c r="D44">
        <v>122.898</v>
      </c>
      <c r="E44" s="2">
        <v>1314.5619999999999</v>
      </c>
      <c r="F44">
        <v>101.139</v>
      </c>
      <c r="G44">
        <v>5</v>
      </c>
      <c r="H44">
        <v>345.245</v>
      </c>
      <c r="I44" s="2">
        <v>2381.002</v>
      </c>
      <c r="J44">
        <v>0</v>
      </c>
      <c r="K44">
        <v>135.273</v>
      </c>
      <c r="L44">
        <v>256.41399999999999</v>
      </c>
      <c r="M44" s="2">
        <v>1616.894</v>
      </c>
      <c r="N44">
        <v>81.414000000000001</v>
      </c>
      <c r="O44">
        <v>291.55700000000002</v>
      </c>
    </row>
    <row r="45" spans="1:15" x14ac:dyDescent="0.3">
      <c r="A45" s="1">
        <v>33086</v>
      </c>
      <c r="B45">
        <v>969.851</v>
      </c>
      <c r="C45">
        <v>165.91800000000001</v>
      </c>
      <c r="D45">
        <v>102.627</v>
      </c>
      <c r="E45" s="2">
        <v>1135.127</v>
      </c>
      <c r="F45">
        <v>92.245000000000005</v>
      </c>
      <c r="G45">
        <v>5</v>
      </c>
      <c r="H45">
        <v>253.10900000000001</v>
      </c>
      <c r="I45" s="2">
        <v>2138.1480000000001</v>
      </c>
      <c r="J45">
        <v>0</v>
      </c>
      <c r="K45">
        <v>135.02099999999999</v>
      </c>
      <c r="L45">
        <v>260.17899999999997</v>
      </c>
      <c r="M45" s="2">
        <v>1772.9169999999999</v>
      </c>
      <c r="N45">
        <v>69.787000000000006</v>
      </c>
      <c r="O45">
        <v>275.14499999999998</v>
      </c>
    </row>
    <row r="46" spans="1:15" x14ac:dyDescent="0.3">
      <c r="A46" s="1">
        <v>33117</v>
      </c>
      <c r="B46">
        <v>660.56799999999998</v>
      </c>
      <c r="C46">
        <v>0</v>
      </c>
      <c r="D46">
        <v>89.626999999999995</v>
      </c>
      <c r="E46">
        <v>660.56799999999998</v>
      </c>
      <c r="F46">
        <v>100.48399999999999</v>
      </c>
      <c r="G46">
        <v>5</v>
      </c>
      <c r="H46">
        <v>546.13400000000001</v>
      </c>
      <c r="I46" s="2">
        <v>1597.2639999999999</v>
      </c>
      <c r="J46">
        <v>0</v>
      </c>
      <c r="K46">
        <v>81.896000000000001</v>
      </c>
      <c r="L46">
        <v>195.39400000000001</v>
      </c>
      <c r="M46" s="2">
        <v>1327.5930000000001</v>
      </c>
      <c r="N46">
        <v>36.017000000000003</v>
      </c>
      <c r="O46">
        <v>303.14299999999997</v>
      </c>
    </row>
    <row r="47" spans="1:15" x14ac:dyDescent="0.3">
      <c r="A47" s="1">
        <v>33147</v>
      </c>
      <c r="B47">
        <v>367.96100000000001</v>
      </c>
      <c r="C47">
        <v>0</v>
      </c>
      <c r="D47">
        <v>156.84</v>
      </c>
      <c r="E47">
        <v>367.96100000000001</v>
      </c>
      <c r="F47">
        <v>148.38300000000001</v>
      </c>
      <c r="G47">
        <v>88.956999999999994</v>
      </c>
      <c r="H47">
        <v>775.00699999999995</v>
      </c>
      <c r="I47">
        <v>864.755</v>
      </c>
      <c r="J47">
        <v>0</v>
      </c>
      <c r="K47">
        <v>63.375</v>
      </c>
      <c r="L47">
        <v>146.143</v>
      </c>
      <c r="M47" s="2">
        <v>1113.086</v>
      </c>
      <c r="N47">
        <v>20.123000000000001</v>
      </c>
      <c r="O47">
        <v>430.51799999999997</v>
      </c>
    </row>
    <row r="48" spans="1:15" x14ac:dyDescent="0.3">
      <c r="A48" s="1">
        <v>33178</v>
      </c>
      <c r="B48">
        <v>234.37799999999999</v>
      </c>
      <c r="C48">
        <v>0</v>
      </c>
      <c r="D48">
        <v>114.123</v>
      </c>
      <c r="E48">
        <v>241.98599999999999</v>
      </c>
      <c r="F48">
        <v>113.23</v>
      </c>
      <c r="G48">
        <v>89.248000000000005</v>
      </c>
      <c r="H48">
        <v>775.00699999999995</v>
      </c>
      <c r="I48">
        <v>576.20699999999999</v>
      </c>
      <c r="J48">
        <v>0</v>
      </c>
      <c r="K48">
        <v>3.6269999999999998</v>
      </c>
      <c r="L48">
        <v>73.254000000000005</v>
      </c>
      <c r="M48">
        <v>654.79300000000001</v>
      </c>
      <c r="N48">
        <v>17.876999999999999</v>
      </c>
      <c r="O48">
        <v>437.89299999999997</v>
      </c>
    </row>
    <row r="49" spans="1:15" x14ac:dyDescent="0.3">
      <c r="A49" s="1">
        <v>33208</v>
      </c>
      <c r="B49">
        <v>4.516</v>
      </c>
      <c r="C49">
        <v>0</v>
      </c>
      <c r="D49">
        <v>217.12299999999999</v>
      </c>
      <c r="E49">
        <v>26.673999999999999</v>
      </c>
      <c r="F49">
        <v>204.732</v>
      </c>
      <c r="G49">
        <v>65.692999999999998</v>
      </c>
      <c r="H49">
        <v>775.00699999999995</v>
      </c>
      <c r="I49">
        <v>409.59</v>
      </c>
      <c r="J49">
        <v>138.78700000000001</v>
      </c>
      <c r="K49">
        <v>-45.747999999999998</v>
      </c>
      <c r="L49">
        <v>46.392000000000003</v>
      </c>
      <c r="M49">
        <v>548.38300000000004</v>
      </c>
      <c r="N49">
        <v>9.7479999999999993</v>
      </c>
      <c r="O49">
        <v>452.37200000000001</v>
      </c>
    </row>
    <row r="50" spans="1:15" x14ac:dyDescent="0.3">
      <c r="A50" s="1">
        <v>33239</v>
      </c>
      <c r="B50">
        <v>0</v>
      </c>
      <c r="C50">
        <v>0</v>
      </c>
      <c r="D50">
        <v>182</v>
      </c>
      <c r="E50">
        <v>0</v>
      </c>
      <c r="F50">
        <v>108.73399999999999</v>
      </c>
      <c r="G50">
        <v>0</v>
      </c>
      <c r="H50">
        <v>775.00699999999995</v>
      </c>
      <c r="I50">
        <v>601.70600000000002</v>
      </c>
      <c r="J50">
        <v>246.89599999999999</v>
      </c>
      <c r="K50">
        <v>-127.496</v>
      </c>
      <c r="L50">
        <v>-24.356000000000002</v>
      </c>
      <c r="M50">
        <v>301.27300000000002</v>
      </c>
      <c r="N50">
        <v>7</v>
      </c>
      <c r="O50">
        <v>348.13799999999998</v>
      </c>
    </row>
    <row r="51" spans="1:15" x14ac:dyDescent="0.3">
      <c r="A51" s="1">
        <v>33270</v>
      </c>
      <c r="B51">
        <v>0</v>
      </c>
      <c r="C51">
        <v>0</v>
      </c>
      <c r="D51">
        <v>63.533000000000001</v>
      </c>
      <c r="E51">
        <v>0</v>
      </c>
      <c r="F51">
        <v>48.25</v>
      </c>
      <c r="G51">
        <v>0</v>
      </c>
      <c r="H51">
        <v>775.00699999999995</v>
      </c>
      <c r="I51" s="2">
        <v>1017.884</v>
      </c>
      <c r="J51">
        <v>295.363</v>
      </c>
      <c r="K51">
        <v>-91.120999999999995</v>
      </c>
      <c r="L51">
        <v>4.7679999999999998</v>
      </c>
      <c r="M51">
        <v>384.9</v>
      </c>
      <c r="N51">
        <v>9</v>
      </c>
      <c r="O51">
        <v>349.15300000000002</v>
      </c>
    </row>
    <row r="52" spans="1:15" x14ac:dyDescent="0.3">
      <c r="A52" s="1">
        <v>33298</v>
      </c>
      <c r="B52">
        <v>9.56</v>
      </c>
      <c r="C52">
        <v>0</v>
      </c>
      <c r="D52">
        <v>126.35599999999999</v>
      </c>
      <c r="E52">
        <v>57.265999999999998</v>
      </c>
      <c r="F52">
        <v>134.95099999999999</v>
      </c>
      <c r="G52">
        <v>84.507000000000005</v>
      </c>
      <c r="H52">
        <v>775.00699999999995</v>
      </c>
      <c r="I52" s="2">
        <v>1184.7639999999999</v>
      </c>
      <c r="J52">
        <v>344.33800000000002</v>
      </c>
      <c r="K52">
        <v>-43.746000000000002</v>
      </c>
      <c r="L52">
        <v>41.393999999999998</v>
      </c>
      <c r="M52">
        <v>473.02300000000002</v>
      </c>
      <c r="N52">
        <v>16.251999999999999</v>
      </c>
      <c r="O52">
        <v>467.87400000000002</v>
      </c>
    </row>
    <row r="53" spans="1:15" x14ac:dyDescent="0.3">
      <c r="A53" s="1">
        <v>33329</v>
      </c>
      <c r="B53">
        <v>645.56299999999999</v>
      </c>
      <c r="C53">
        <v>0</v>
      </c>
      <c r="D53">
        <v>79.61</v>
      </c>
      <c r="E53">
        <v>656.70100000000002</v>
      </c>
      <c r="F53">
        <v>84.325999999999993</v>
      </c>
      <c r="G53">
        <v>357.89800000000002</v>
      </c>
      <c r="H53">
        <v>775.00699999999995</v>
      </c>
      <c r="I53" s="2">
        <v>1975.64</v>
      </c>
      <c r="J53">
        <v>6.2320000000000002</v>
      </c>
      <c r="K53">
        <v>-8.4939999999999998</v>
      </c>
      <c r="L53">
        <v>101.021</v>
      </c>
      <c r="M53">
        <v>579.923</v>
      </c>
      <c r="N53">
        <v>32.627000000000002</v>
      </c>
      <c r="O53">
        <v>333.65699999999998</v>
      </c>
    </row>
    <row r="54" spans="1:15" x14ac:dyDescent="0.3">
      <c r="A54" s="1">
        <v>33359</v>
      </c>
      <c r="B54" s="2">
        <v>1023.729</v>
      </c>
      <c r="C54">
        <v>80.945999999999998</v>
      </c>
      <c r="D54">
        <v>-31.111000000000001</v>
      </c>
      <c r="E54" s="2">
        <v>1104.675</v>
      </c>
      <c r="F54">
        <v>86.875</v>
      </c>
      <c r="G54">
        <v>4.7480000000000002</v>
      </c>
      <c r="H54">
        <v>635.73099999999999</v>
      </c>
      <c r="I54" s="2">
        <v>2420.1379999999999</v>
      </c>
      <c r="J54">
        <v>0</v>
      </c>
      <c r="K54">
        <v>45.039000000000001</v>
      </c>
      <c r="L54">
        <v>172.666</v>
      </c>
      <c r="M54">
        <v>845.44600000000003</v>
      </c>
      <c r="N54">
        <v>56.646000000000001</v>
      </c>
      <c r="O54">
        <v>386.39499999999998</v>
      </c>
    </row>
    <row r="55" spans="1:15" x14ac:dyDescent="0.3">
      <c r="A55" s="1">
        <v>33390</v>
      </c>
      <c r="B55">
        <v>677.78099999999995</v>
      </c>
      <c r="C55">
        <v>567.08600000000001</v>
      </c>
      <c r="D55">
        <v>-185.39400000000001</v>
      </c>
      <c r="E55" s="2">
        <v>1244.867</v>
      </c>
      <c r="F55">
        <v>33.625</v>
      </c>
      <c r="G55">
        <v>2</v>
      </c>
      <c r="H55">
        <v>279.64699999999999</v>
      </c>
      <c r="I55" s="2">
        <v>2553.741</v>
      </c>
      <c r="J55">
        <v>0</v>
      </c>
      <c r="K55">
        <v>87.040999999999997</v>
      </c>
      <c r="L55">
        <v>217.18100000000001</v>
      </c>
      <c r="M55" s="2">
        <v>1160.3589999999999</v>
      </c>
      <c r="N55">
        <v>70.789000000000001</v>
      </c>
      <c r="O55">
        <v>334.39699999999999</v>
      </c>
    </row>
    <row r="56" spans="1:15" x14ac:dyDescent="0.3">
      <c r="A56" s="1">
        <v>33420</v>
      </c>
      <c r="B56">
        <v>917.45899999999995</v>
      </c>
      <c r="C56">
        <v>502.46</v>
      </c>
      <c r="D56">
        <v>-235.12299999999999</v>
      </c>
      <c r="E56" s="2">
        <v>1420.0419999999999</v>
      </c>
      <c r="F56">
        <v>87.748000000000005</v>
      </c>
      <c r="G56">
        <v>4</v>
      </c>
      <c r="H56">
        <v>195.15100000000001</v>
      </c>
      <c r="I56" s="2">
        <v>2580.0039999999999</v>
      </c>
      <c r="J56">
        <v>0</v>
      </c>
      <c r="K56">
        <v>123.631</v>
      </c>
      <c r="L56">
        <v>257.43099999999998</v>
      </c>
      <c r="M56" s="2">
        <v>1437.874</v>
      </c>
      <c r="N56">
        <v>94.789000000000001</v>
      </c>
      <c r="O56">
        <v>278.43299999999999</v>
      </c>
    </row>
    <row r="57" spans="1:15" x14ac:dyDescent="0.3">
      <c r="A57" s="1">
        <v>33451</v>
      </c>
      <c r="B57" s="2">
        <v>1129.3309999999999</v>
      </c>
      <c r="C57">
        <v>0</v>
      </c>
      <c r="D57">
        <v>-103.76600000000001</v>
      </c>
      <c r="E57" s="2">
        <v>1129.3309999999999</v>
      </c>
      <c r="F57">
        <v>174.99299999999999</v>
      </c>
      <c r="G57">
        <v>9</v>
      </c>
      <c r="H57">
        <v>731.92399999999998</v>
      </c>
      <c r="I57" s="2">
        <v>2100.9520000000002</v>
      </c>
      <c r="J57">
        <v>0</v>
      </c>
      <c r="K57">
        <v>136.898</v>
      </c>
      <c r="L57">
        <v>241.53700000000001</v>
      </c>
      <c r="M57" s="2">
        <v>1670.6189999999999</v>
      </c>
      <c r="N57">
        <v>62.786999999999999</v>
      </c>
      <c r="O57">
        <v>395.52499999999998</v>
      </c>
    </row>
    <row r="58" spans="1:15" x14ac:dyDescent="0.3">
      <c r="A58" s="1">
        <v>33482</v>
      </c>
      <c r="B58">
        <v>627.81799999999998</v>
      </c>
      <c r="C58">
        <v>0</v>
      </c>
      <c r="D58">
        <v>237.983</v>
      </c>
      <c r="E58">
        <v>627.81799999999998</v>
      </c>
      <c r="F58">
        <v>161.34399999999999</v>
      </c>
      <c r="G58">
        <v>94.801000000000002</v>
      </c>
      <c r="H58">
        <v>775.00699999999995</v>
      </c>
      <c r="I58" s="2">
        <v>1450.222</v>
      </c>
      <c r="J58">
        <v>0</v>
      </c>
      <c r="K58">
        <v>85.254000000000005</v>
      </c>
      <c r="L58">
        <v>182.16</v>
      </c>
      <c r="M58" s="2">
        <v>1275.3589999999999</v>
      </c>
      <c r="N58">
        <v>33.375</v>
      </c>
      <c r="O58">
        <v>378.03899999999999</v>
      </c>
    </row>
    <row r="59" spans="1:15" x14ac:dyDescent="0.3">
      <c r="A59" s="1">
        <v>33512</v>
      </c>
      <c r="B59">
        <v>380.19600000000003</v>
      </c>
      <c r="C59">
        <v>0</v>
      </c>
      <c r="D59">
        <v>246.876</v>
      </c>
      <c r="E59">
        <v>380.19600000000003</v>
      </c>
      <c r="F59">
        <v>100.887</v>
      </c>
      <c r="G59">
        <v>63.139000000000003</v>
      </c>
      <c r="H59">
        <v>775.00699999999995</v>
      </c>
      <c r="I59">
        <v>878.726</v>
      </c>
      <c r="J59">
        <v>0</v>
      </c>
      <c r="K59">
        <v>55.375</v>
      </c>
      <c r="L59">
        <v>142.16</v>
      </c>
      <c r="M59" s="2">
        <v>1055.94</v>
      </c>
      <c r="N59">
        <v>21.123000000000001</v>
      </c>
      <c r="O59">
        <v>440.50099999999998</v>
      </c>
    </row>
    <row r="60" spans="1:15" x14ac:dyDescent="0.3">
      <c r="A60" s="1">
        <v>33543</v>
      </c>
      <c r="B60">
        <v>207.154</v>
      </c>
      <c r="C60">
        <v>0</v>
      </c>
      <c r="D60">
        <v>263.52</v>
      </c>
      <c r="E60">
        <v>210.512</v>
      </c>
      <c r="F60">
        <v>158.732</v>
      </c>
      <c r="G60">
        <v>137.98400000000001</v>
      </c>
      <c r="H60">
        <v>775.00699999999995</v>
      </c>
      <c r="I60">
        <v>453.93799999999999</v>
      </c>
      <c r="J60">
        <v>0</v>
      </c>
      <c r="K60">
        <v>14.627000000000001</v>
      </c>
      <c r="L60">
        <v>78.001999999999995</v>
      </c>
      <c r="M60">
        <v>721.42</v>
      </c>
      <c r="N60">
        <v>15</v>
      </c>
      <c r="O60">
        <v>363.64100000000002</v>
      </c>
    </row>
    <row r="61" spans="1:15" x14ac:dyDescent="0.3">
      <c r="A61" s="1">
        <v>33573</v>
      </c>
      <c r="B61">
        <v>0</v>
      </c>
      <c r="C61">
        <v>0</v>
      </c>
      <c r="D61">
        <v>152.91200000000001</v>
      </c>
      <c r="E61">
        <v>0</v>
      </c>
      <c r="F61">
        <v>87.998000000000005</v>
      </c>
      <c r="G61">
        <v>0</v>
      </c>
      <c r="H61">
        <v>775.00699999999995</v>
      </c>
      <c r="I61">
        <v>439.33800000000002</v>
      </c>
      <c r="J61">
        <v>87.998000000000005</v>
      </c>
      <c r="K61">
        <v>-84.513999999999996</v>
      </c>
      <c r="L61">
        <v>5.6440000000000001</v>
      </c>
      <c r="M61">
        <v>404.774</v>
      </c>
      <c r="N61">
        <v>7.8769999999999998</v>
      </c>
      <c r="O61">
        <v>402.37200000000001</v>
      </c>
    </row>
    <row r="62" spans="1:15" x14ac:dyDescent="0.3">
      <c r="A62" s="1">
        <v>33604</v>
      </c>
      <c r="B62">
        <v>0</v>
      </c>
      <c r="C62">
        <v>0</v>
      </c>
      <c r="D62">
        <v>124.52</v>
      </c>
      <c r="E62">
        <v>0</v>
      </c>
      <c r="F62">
        <v>109.074</v>
      </c>
      <c r="G62">
        <v>0</v>
      </c>
      <c r="H62">
        <v>775.00699999999995</v>
      </c>
      <c r="I62">
        <v>566.56600000000003</v>
      </c>
      <c r="J62">
        <v>196.96600000000001</v>
      </c>
      <c r="K62">
        <v>-106.262</v>
      </c>
      <c r="L62">
        <v>-16.373000000000001</v>
      </c>
      <c r="M62">
        <v>331.77199999999999</v>
      </c>
      <c r="N62">
        <v>7.8769999999999998</v>
      </c>
      <c r="O62">
        <v>414.13799999999998</v>
      </c>
    </row>
    <row r="63" spans="1:15" x14ac:dyDescent="0.3">
      <c r="A63" s="1">
        <v>33635</v>
      </c>
      <c r="B63">
        <v>0</v>
      </c>
      <c r="C63">
        <v>0</v>
      </c>
      <c r="D63">
        <v>194.65799999999999</v>
      </c>
      <c r="E63">
        <v>0</v>
      </c>
      <c r="F63">
        <v>146.09</v>
      </c>
      <c r="G63">
        <v>0</v>
      </c>
      <c r="H63">
        <v>775.00699999999995</v>
      </c>
      <c r="I63">
        <v>810.01199999999994</v>
      </c>
      <c r="J63">
        <v>343.03899999999999</v>
      </c>
      <c r="K63">
        <v>-112.245</v>
      </c>
      <c r="L63">
        <v>-17.998000000000001</v>
      </c>
      <c r="M63">
        <v>335.64800000000002</v>
      </c>
      <c r="N63">
        <v>6</v>
      </c>
      <c r="O63">
        <v>438.387</v>
      </c>
    </row>
    <row r="64" spans="1:15" x14ac:dyDescent="0.3">
      <c r="A64" s="1">
        <v>33664</v>
      </c>
      <c r="B64">
        <v>0</v>
      </c>
      <c r="C64">
        <v>0</v>
      </c>
      <c r="D64">
        <v>150.53700000000001</v>
      </c>
      <c r="E64">
        <v>0</v>
      </c>
      <c r="F64">
        <v>79.466999999999999</v>
      </c>
      <c r="G64">
        <v>0</v>
      </c>
      <c r="H64">
        <v>775.00699999999995</v>
      </c>
      <c r="I64" s="2">
        <v>1557.8969999999999</v>
      </c>
      <c r="J64">
        <v>422.52300000000002</v>
      </c>
      <c r="K64">
        <v>-80.494</v>
      </c>
      <c r="L64">
        <v>12.271000000000001</v>
      </c>
      <c r="M64">
        <v>358.25599999999997</v>
      </c>
      <c r="N64">
        <v>14.252000000000001</v>
      </c>
      <c r="O64">
        <v>434.01400000000001</v>
      </c>
    </row>
    <row r="65" spans="1:15" x14ac:dyDescent="0.3">
      <c r="A65" s="1">
        <v>33695</v>
      </c>
      <c r="B65">
        <v>506.505</v>
      </c>
      <c r="C65">
        <v>0</v>
      </c>
      <c r="D65">
        <v>-39.786000000000001</v>
      </c>
      <c r="E65">
        <v>547.59699999999998</v>
      </c>
      <c r="F65">
        <v>50.466999999999999</v>
      </c>
      <c r="G65">
        <v>389.40800000000002</v>
      </c>
      <c r="H65">
        <v>775.00699999999995</v>
      </c>
      <c r="I65" s="2">
        <v>1804.0129999999999</v>
      </c>
      <c r="J65">
        <v>32.578000000000003</v>
      </c>
      <c r="K65">
        <v>-12.494</v>
      </c>
      <c r="L65">
        <v>73.021000000000001</v>
      </c>
      <c r="M65">
        <v>516.04499999999996</v>
      </c>
      <c r="N65">
        <v>27.626999999999999</v>
      </c>
      <c r="O65">
        <v>377.63900000000001</v>
      </c>
    </row>
    <row r="66" spans="1:15" x14ac:dyDescent="0.3">
      <c r="A66" s="1">
        <v>33725</v>
      </c>
      <c r="B66">
        <v>858.05700000000002</v>
      </c>
      <c r="C66">
        <v>185.315</v>
      </c>
      <c r="D66">
        <v>-209.46700000000001</v>
      </c>
      <c r="E66" s="2">
        <v>1043.606</v>
      </c>
      <c r="F66">
        <v>24.625</v>
      </c>
      <c r="G66">
        <v>2.625</v>
      </c>
      <c r="H66">
        <v>455.81900000000002</v>
      </c>
      <c r="I66" s="2">
        <v>2369.1010000000001</v>
      </c>
      <c r="J66">
        <v>0</v>
      </c>
      <c r="K66">
        <v>33.15</v>
      </c>
      <c r="L66">
        <v>165.666</v>
      </c>
      <c r="M66">
        <v>783.42899999999997</v>
      </c>
      <c r="N66">
        <v>55.271000000000001</v>
      </c>
      <c r="O66">
        <v>318.39499999999998</v>
      </c>
    </row>
    <row r="67" spans="1:15" x14ac:dyDescent="0.3">
      <c r="A67" s="1">
        <v>33756</v>
      </c>
      <c r="B67" s="2">
        <v>1032.1130000000001</v>
      </c>
      <c r="C67">
        <v>134.124</v>
      </c>
      <c r="D67">
        <v>-216.78700000000001</v>
      </c>
      <c r="E67" s="2">
        <v>1166.2370000000001</v>
      </c>
      <c r="F67">
        <v>97.466999999999999</v>
      </c>
      <c r="G67">
        <v>5</v>
      </c>
      <c r="H67">
        <v>351.68</v>
      </c>
      <c r="I67" s="2">
        <v>2446.4050000000002</v>
      </c>
      <c r="J67">
        <v>0</v>
      </c>
      <c r="K67">
        <v>89.9</v>
      </c>
      <c r="L67">
        <v>214.43299999999999</v>
      </c>
      <c r="M67" s="2">
        <v>1232.126</v>
      </c>
      <c r="N67">
        <v>62.665999999999997</v>
      </c>
      <c r="O67">
        <v>326.00599999999997</v>
      </c>
    </row>
    <row r="68" spans="1:15" x14ac:dyDescent="0.3">
      <c r="A68" s="1">
        <v>33786</v>
      </c>
      <c r="B68">
        <v>849.20100000000002</v>
      </c>
      <c r="C68">
        <v>275.584</v>
      </c>
      <c r="D68">
        <v>-235.41399999999999</v>
      </c>
      <c r="E68" s="2">
        <v>1125.644</v>
      </c>
      <c r="F68">
        <v>75.888999999999996</v>
      </c>
      <c r="G68">
        <v>4</v>
      </c>
      <c r="H68">
        <v>223.61799999999999</v>
      </c>
      <c r="I68" s="2">
        <v>2199.9920000000002</v>
      </c>
      <c r="J68">
        <v>0</v>
      </c>
      <c r="K68">
        <v>106.631</v>
      </c>
      <c r="L68">
        <v>222.78899999999999</v>
      </c>
      <c r="M68" s="2">
        <v>1366.499</v>
      </c>
      <c r="N68">
        <v>63.039000000000001</v>
      </c>
      <c r="O68">
        <v>284.93</v>
      </c>
    </row>
    <row r="69" spans="1:15" x14ac:dyDescent="0.3">
      <c r="A69" s="1">
        <v>33817</v>
      </c>
      <c r="B69">
        <v>949.01900000000001</v>
      </c>
      <c r="C69">
        <v>127.16200000000001</v>
      </c>
      <c r="D69">
        <v>-224.41399999999999</v>
      </c>
      <c r="E69" s="2">
        <v>1075.5740000000001</v>
      </c>
      <c r="F69">
        <v>95.245000000000005</v>
      </c>
      <c r="G69">
        <v>5</v>
      </c>
      <c r="H69">
        <v>183.904</v>
      </c>
      <c r="I69" s="2">
        <v>2033.664</v>
      </c>
      <c r="J69">
        <v>0</v>
      </c>
      <c r="K69">
        <v>123.646</v>
      </c>
      <c r="L69">
        <v>238.53700000000001</v>
      </c>
      <c r="M69" s="2">
        <v>1574.13</v>
      </c>
      <c r="N69">
        <v>63.411999999999999</v>
      </c>
      <c r="O69">
        <v>329.291</v>
      </c>
    </row>
    <row r="70" spans="1:15" x14ac:dyDescent="0.3">
      <c r="A70" s="1">
        <v>33848</v>
      </c>
      <c r="B70">
        <v>636.69500000000005</v>
      </c>
      <c r="C70">
        <v>42.414000000000001</v>
      </c>
      <c r="D70">
        <v>-271.55200000000002</v>
      </c>
      <c r="E70">
        <v>679.09199999999998</v>
      </c>
      <c r="F70">
        <v>65.858999999999995</v>
      </c>
      <c r="G70">
        <v>3</v>
      </c>
      <c r="H70">
        <v>172.75399999999999</v>
      </c>
      <c r="I70" s="2">
        <v>1572.2339999999999</v>
      </c>
      <c r="J70">
        <v>0</v>
      </c>
      <c r="K70">
        <v>87.644000000000005</v>
      </c>
      <c r="L70">
        <v>200.16</v>
      </c>
      <c r="M70" s="2">
        <v>1362.0920000000001</v>
      </c>
      <c r="N70">
        <v>38.017000000000003</v>
      </c>
      <c r="O70">
        <v>332.51799999999997</v>
      </c>
    </row>
    <row r="71" spans="1:15" x14ac:dyDescent="0.3">
      <c r="A71" s="1">
        <v>33878</v>
      </c>
      <c r="B71">
        <v>411.524</v>
      </c>
      <c r="C71">
        <v>0</v>
      </c>
      <c r="D71">
        <v>-305.53500000000003</v>
      </c>
      <c r="E71">
        <v>411.524</v>
      </c>
      <c r="F71">
        <v>93.887</v>
      </c>
      <c r="G71">
        <v>5</v>
      </c>
      <c r="H71">
        <v>654.58900000000006</v>
      </c>
      <c r="I71" s="2">
        <v>1084.037</v>
      </c>
      <c r="J71">
        <v>0</v>
      </c>
      <c r="K71">
        <v>32.252000000000002</v>
      </c>
      <c r="L71">
        <v>126.143</v>
      </c>
      <c r="M71">
        <v>862.43899999999996</v>
      </c>
      <c r="N71">
        <v>26</v>
      </c>
      <c r="O71">
        <v>357.89299999999997</v>
      </c>
    </row>
    <row r="72" spans="1:15" x14ac:dyDescent="0.3">
      <c r="A72" s="1">
        <v>33909</v>
      </c>
      <c r="B72">
        <v>79.052999999999997</v>
      </c>
      <c r="C72">
        <v>0</v>
      </c>
      <c r="D72">
        <v>-319.791</v>
      </c>
      <c r="E72">
        <v>113.53</v>
      </c>
      <c r="F72">
        <v>117.35899999999999</v>
      </c>
      <c r="G72">
        <v>86.712999999999994</v>
      </c>
      <c r="H72">
        <v>775.00699999999995</v>
      </c>
      <c r="I72">
        <v>587.70299999999997</v>
      </c>
      <c r="J72">
        <v>11.353999999999999</v>
      </c>
      <c r="K72">
        <v>-20.373000000000001</v>
      </c>
      <c r="L72">
        <v>55.253999999999998</v>
      </c>
      <c r="M72">
        <v>603.41800000000001</v>
      </c>
      <c r="N72">
        <v>11.877000000000001</v>
      </c>
      <c r="O72">
        <v>290.52999999999997</v>
      </c>
    </row>
    <row r="73" spans="1:15" x14ac:dyDescent="0.3">
      <c r="A73" s="1">
        <v>33939</v>
      </c>
      <c r="B73">
        <v>0</v>
      </c>
      <c r="C73">
        <v>0</v>
      </c>
      <c r="D73">
        <v>-343.25799999999998</v>
      </c>
      <c r="E73">
        <v>0</v>
      </c>
      <c r="F73">
        <v>103.623</v>
      </c>
      <c r="G73">
        <v>0</v>
      </c>
      <c r="H73">
        <v>775.00699999999995</v>
      </c>
      <c r="I73">
        <v>417.33800000000002</v>
      </c>
      <c r="J73">
        <v>114.977</v>
      </c>
      <c r="K73">
        <v>-58.372999999999998</v>
      </c>
      <c r="L73">
        <v>13.391999999999999</v>
      </c>
      <c r="M73">
        <v>454.38099999999997</v>
      </c>
      <c r="N73">
        <v>8.625</v>
      </c>
      <c r="O73">
        <v>446.483</v>
      </c>
    </row>
    <row r="74" spans="1:15" x14ac:dyDescent="0.3">
      <c r="A74" s="1">
        <v>33970</v>
      </c>
      <c r="B74">
        <v>0</v>
      </c>
      <c r="C74">
        <v>0</v>
      </c>
      <c r="D74">
        <v>-365.25799999999998</v>
      </c>
      <c r="E74">
        <v>0</v>
      </c>
      <c r="F74">
        <v>84.231999999999999</v>
      </c>
      <c r="G74">
        <v>0</v>
      </c>
      <c r="H74">
        <v>775.00699999999995</v>
      </c>
      <c r="I74">
        <v>535.95600000000002</v>
      </c>
      <c r="J74">
        <v>199.209</v>
      </c>
      <c r="K74">
        <v>-114.373</v>
      </c>
      <c r="L74">
        <v>-21.373000000000001</v>
      </c>
      <c r="M74">
        <v>331.77199999999999</v>
      </c>
      <c r="N74">
        <v>6</v>
      </c>
      <c r="O74">
        <v>387.13799999999998</v>
      </c>
    </row>
    <row r="75" spans="1:15" x14ac:dyDescent="0.3">
      <c r="A75" s="1">
        <v>34001</v>
      </c>
      <c r="B75">
        <v>0</v>
      </c>
      <c r="C75">
        <v>0</v>
      </c>
      <c r="D75">
        <v>-323.64800000000002</v>
      </c>
      <c r="E75">
        <v>0</v>
      </c>
      <c r="F75">
        <v>103.717</v>
      </c>
      <c r="G75">
        <v>0</v>
      </c>
      <c r="H75">
        <v>775.00699999999995</v>
      </c>
      <c r="I75">
        <v>961.13599999999997</v>
      </c>
      <c r="J75">
        <v>302.92599999999999</v>
      </c>
      <c r="K75">
        <v>-153.12100000000001</v>
      </c>
      <c r="L75">
        <v>-41.231999999999999</v>
      </c>
      <c r="M75">
        <v>248.03899999999999</v>
      </c>
      <c r="N75">
        <v>7</v>
      </c>
      <c r="O75">
        <v>418.375</v>
      </c>
    </row>
    <row r="76" spans="1:15" x14ac:dyDescent="0.3">
      <c r="A76" s="1">
        <v>34029</v>
      </c>
      <c r="B76">
        <v>0</v>
      </c>
      <c r="C76">
        <v>0</v>
      </c>
      <c r="D76">
        <v>-251.37700000000001</v>
      </c>
      <c r="E76">
        <v>0</v>
      </c>
      <c r="F76">
        <v>113.092</v>
      </c>
      <c r="G76">
        <v>0</v>
      </c>
      <c r="H76">
        <v>775.00699999999995</v>
      </c>
      <c r="I76" s="2">
        <v>1426.27</v>
      </c>
      <c r="J76">
        <v>416.017</v>
      </c>
      <c r="K76">
        <v>-82.103999999999999</v>
      </c>
      <c r="L76">
        <v>26.646000000000001</v>
      </c>
      <c r="M76">
        <v>388.27300000000002</v>
      </c>
      <c r="N76">
        <v>15.252000000000001</v>
      </c>
      <c r="O76">
        <v>428.01400000000001</v>
      </c>
    </row>
    <row r="77" spans="1:15" x14ac:dyDescent="0.3">
      <c r="A77" s="1">
        <v>34060</v>
      </c>
      <c r="B77">
        <v>565.69100000000003</v>
      </c>
      <c r="C77">
        <v>0</v>
      </c>
      <c r="D77">
        <v>-238.375</v>
      </c>
      <c r="E77">
        <v>574.70600000000002</v>
      </c>
      <c r="F77">
        <v>86.325999999999993</v>
      </c>
      <c r="G77">
        <v>439.32600000000002</v>
      </c>
      <c r="H77">
        <v>775.00699999999995</v>
      </c>
      <c r="I77" s="2">
        <v>1643.9839999999999</v>
      </c>
      <c r="J77">
        <v>6.3730000000000002</v>
      </c>
      <c r="K77">
        <v>-0.35399999999999998</v>
      </c>
      <c r="L77">
        <v>99.021000000000001</v>
      </c>
      <c r="M77">
        <v>654.28099999999995</v>
      </c>
      <c r="N77">
        <v>26.391999999999999</v>
      </c>
      <c r="O77">
        <v>433.89100000000002</v>
      </c>
    </row>
    <row r="78" spans="1:15" x14ac:dyDescent="0.3">
      <c r="A78" s="1">
        <v>34090</v>
      </c>
      <c r="B78">
        <v>880.46900000000005</v>
      </c>
      <c r="C78">
        <v>8.7889999999999997</v>
      </c>
      <c r="D78">
        <v>-220.73599999999999</v>
      </c>
      <c r="E78">
        <v>889.25800000000004</v>
      </c>
      <c r="F78">
        <v>84.998000000000005</v>
      </c>
      <c r="G78">
        <v>4.625</v>
      </c>
      <c r="H78">
        <v>760.06</v>
      </c>
      <c r="I78" s="2">
        <v>2047.306</v>
      </c>
      <c r="J78">
        <v>0</v>
      </c>
      <c r="K78">
        <v>49.15</v>
      </c>
      <c r="L78">
        <v>157.666</v>
      </c>
      <c r="M78">
        <v>915.43100000000004</v>
      </c>
      <c r="N78">
        <v>42.271000000000001</v>
      </c>
      <c r="O78">
        <v>342.41199999999998</v>
      </c>
    </row>
    <row r="79" spans="1:15" x14ac:dyDescent="0.3">
      <c r="A79" s="1">
        <v>34121</v>
      </c>
      <c r="B79" s="2">
        <v>1057.519</v>
      </c>
      <c r="C79">
        <v>0</v>
      </c>
      <c r="D79">
        <v>-129.101</v>
      </c>
      <c r="E79" s="2">
        <v>1057.519</v>
      </c>
      <c r="F79">
        <v>120.092</v>
      </c>
      <c r="G79">
        <v>13.12</v>
      </c>
      <c r="H79">
        <v>772.49</v>
      </c>
      <c r="I79" s="2">
        <v>2257.7139999999999</v>
      </c>
      <c r="J79">
        <v>0</v>
      </c>
      <c r="K79">
        <v>82.917000000000002</v>
      </c>
      <c r="L79">
        <v>200.43299999999999</v>
      </c>
      <c r="M79" s="2">
        <v>1201.7339999999999</v>
      </c>
      <c r="N79">
        <v>52.430999999999997</v>
      </c>
      <c r="O79">
        <v>372.75400000000002</v>
      </c>
    </row>
    <row r="80" spans="1:15" x14ac:dyDescent="0.3">
      <c r="A80" s="1">
        <v>34151</v>
      </c>
      <c r="B80" s="2">
        <v>1045.664</v>
      </c>
      <c r="C80">
        <v>201.274</v>
      </c>
      <c r="D80">
        <v>-107.56399999999999</v>
      </c>
      <c r="E80" s="2">
        <v>1247.1890000000001</v>
      </c>
      <c r="F80">
        <v>73.637</v>
      </c>
      <c r="G80">
        <v>4</v>
      </c>
      <c r="H80">
        <v>428.00099999999998</v>
      </c>
      <c r="I80" s="2">
        <v>2444.2260000000001</v>
      </c>
      <c r="J80">
        <v>0</v>
      </c>
      <c r="K80">
        <v>122.396</v>
      </c>
      <c r="L80">
        <v>238.43100000000001</v>
      </c>
      <c r="M80" s="2">
        <v>1512.1089999999999</v>
      </c>
      <c r="N80">
        <v>68.414000000000001</v>
      </c>
      <c r="O80">
        <v>285.322</v>
      </c>
    </row>
    <row r="81" spans="1:15" x14ac:dyDescent="0.3">
      <c r="A81" s="1">
        <v>34182</v>
      </c>
      <c r="B81">
        <v>572.10900000000004</v>
      </c>
      <c r="C81">
        <v>595.12</v>
      </c>
      <c r="D81">
        <v>-185.404</v>
      </c>
      <c r="E81" s="2">
        <v>1166.856</v>
      </c>
      <c r="F81">
        <v>40.889000000000003</v>
      </c>
      <c r="G81">
        <v>2</v>
      </c>
      <c r="H81">
        <v>246.44</v>
      </c>
      <c r="I81" s="2">
        <v>2290.2339999999999</v>
      </c>
      <c r="J81">
        <v>0</v>
      </c>
      <c r="K81">
        <v>119.039</v>
      </c>
      <c r="L81">
        <v>252.16200000000001</v>
      </c>
      <c r="M81" s="2">
        <v>1567.1479999999999</v>
      </c>
      <c r="N81">
        <v>74.787000000000006</v>
      </c>
      <c r="O81">
        <v>246.41399999999999</v>
      </c>
    </row>
    <row r="82" spans="1:15" x14ac:dyDescent="0.3">
      <c r="A82" s="1">
        <v>34213</v>
      </c>
      <c r="B82">
        <v>675.09900000000005</v>
      </c>
      <c r="C82">
        <v>0</v>
      </c>
      <c r="D82">
        <v>-178.15</v>
      </c>
      <c r="E82">
        <v>675.09900000000005</v>
      </c>
      <c r="F82">
        <v>101.48399999999999</v>
      </c>
      <c r="G82">
        <v>5</v>
      </c>
      <c r="H82">
        <v>539.30700000000002</v>
      </c>
      <c r="I82" s="3">
        <v>1617</v>
      </c>
      <c r="J82">
        <v>0</v>
      </c>
      <c r="K82">
        <v>93.254000000000005</v>
      </c>
      <c r="L82">
        <v>195.01900000000001</v>
      </c>
      <c r="M82" s="2">
        <v>1377.7360000000001</v>
      </c>
      <c r="N82">
        <v>35.017000000000003</v>
      </c>
      <c r="O82">
        <v>371.77</v>
      </c>
    </row>
    <row r="83" spans="1:15" x14ac:dyDescent="0.3">
      <c r="A83" s="1">
        <v>34243</v>
      </c>
      <c r="B83">
        <v>420.262</v>
      </c>
      <c r="C83">
        <v>0</v>
      </c>
      <c r="D83">
        <v>-75.037000000000006</v>
      </c>
      <c r="E83">
        <v>420.262</v>
      </c>
      <c r="F83">
        <v>170.149</v>
      </c>
      <c r="G83">
        <v>105.1</v>
      </c>
      <c r="H83">
        <v>775.00699999999995</v>
      </c>
      <c r="I83" s="2">
        <v>1030.7550000000001</v>
      </c>
      <c r="J83">
        <v>0</v>
      </c>
      <c r="K83">
        <v>17.391999999999999</v>
      </c>
      <c r="L83">
        <v>124.01900000000001</v>
      </c>
      <c r="M83">
        <v>811.18700000000001</v>
      </c>
      <c r="N83">
        <v>26</v>
      </c>
      <c r="O83">
        <v>402.51799999999997</v>
      </c>
    </row>
    <row r="84" spans="1:15" x14ac:dyDescent="0.3">
      <c r="A84" s="1">
        <v>34274</v>
      </c>
      <c r="B84">
        <v>180.03700000000001</v>
      </c>
      <c r="C84">
        <v>0</v>
      </c>
      <c r="D84">
        <v>-80.41</v>
      </c>
      <c r="E84">
        <v>195.017</v>
      </c>
      <c r="F84">
        <v>117.35899999999999</v>
      </c>
      <c r="G84">
        <v>99.106999999999999</v>
      </c>
      <c r="H84">
        <v>775.00699999999995</v>
      </c>
      <c r="I84">
        <v>630.20699999999999</v>
      </c>
      <c r="J84">
        <v>0.98299999999999998</v>
      </c>
      <c r="K84">
        <v>-17.748000000000001</v>
      </c>
      <c r="L84">
        <v>77.019000000000005</v>
      </c>
      <c r="M84">
        <v>648.02700000000004</v>
      </c>
      <c r="N84">
        <v>15</v>
      </c>
      <c r="O84">
        <v>393.38900000000001</v>
      </c>
    </row>
    <row r="85" spans="1:15" x14ac:dyDescent="0.3">
      <c r="A85" s="1">
        <v>34304</v>
      </c>
      <c r="B85">
        <v>0.252</v>
      </c>
      <c r="C85">
        <v>0</v>
      </c>
      <c r="D85">
        <v>185.244</v>
      </c>
      <c r="E85">
        <v>8</v>
      </c>
      <c r="F85">
        <v>210.59100000000001</v>
      </c>
      <c r="G85">
        <v>22.879000000000001</v>
      </c>
      <c r="H85">
        <v>775.00699999999995</v>
      </c>
      <c r="I85">
        <v>382.33800000000002</v>
      </c>
      <c r="J85">
        <v>188.08799999999999</v>
      </c>
      <c r="K85">
        <v>-46.514000000000003</v>
      </c>
      <c r="L85">
        <v>22.768000000000001</v>
      </c>
      <c r="M85">
        <v>497.38099999999997</v>
      </c>
      <c r="N85">
        <v>8</v>
      </c>
      <c r="O85">
        <v>453.12</v>
      </c>
    </row>
    <row r="86" spans="1:15" x14ac:dyDescent="0.3">
      <c r="A86" s="1">
        <v>34335</v>
      </c>
      <c r="B86">
        <v>0</v>
      </c>
      <c r="C86">
        <v>0</v>
      </c>
      <c r="D86">
        <v>220.99199999999999</v>
      </c>
      <c r="E86">
        <v>0</v>
      </c>
      <c r="F86">
        <v>145.69900000000001</v>
      </c>
      <c r="G86">
        <v>0</v>
      </c>
      <c r="H86">
        <v>775.00699999999995</v>
      </c>
      <c r="I86">
        <v>545.43700000000001</v>
      </c>
      <c r="J86">
        <v>334.28899999999999</v>
      </c>
      <c r="K86">
        <v>-148.01</v>
      </c>
      <c r="L86">
        <v>-39.121000000000002</v>
      </c>
      <c r="M86">
        <v>268.41399999999999</v>
      </c>
      <c r="N86">
        <v>6</v>
      </c>
      <c r="O86">
        <v>426.24900000000002</v>
      </c>
    </row>
    <row r="87" spans="1:15" x14ac:dyDescent="0.3">
      <c r="A87" s="1">
        <v>34366</v>
      </c>
      <c r="B87">
        <v>0</v>
      </c>
      <c r="C87">
        <v>0</v>
      </c>
      <c r="D87">
        <v>92.132000000000005</v>
      </c>
      <c r="E87">
        <v>0</v>
      </c>
      <c r="F87">
        <v>44.372999999999998</v>
      </c>
      <c r="G87">
        <v>0</v>
      </c>
      <c r="H87">
        <v>775.00699999999995</v>
      </c>
      <c r="I87" s="2">
        <v>1078.5260000000001</v>
      </c>
      <c r="J87">
        <v>378.66199999999998</v>
      </c>
      <c r="K87">
        <v>-123.121</v>
      </c>
      <c r="L87">
        <v>-33.231999999999999</v>
      </c>
      <c r="M87">
        <v>268.27300000000002</v>
      </c>
      <c r="N87">
        <v>9</v>
      </c>
      <c r="O87">
        <v>400.26400000000001</v>
      </c>
    </row>
    <row r="88" spans="1:15" x14ac:dyDescent="0.3">
      <c r="A88" s="1">
        <v>34394</v>
      </c>
      <c r="B88">
        <v>2.6440000000000001</v>
      </c>
      <c r="C88">
        <v>0</v>
      </c>
      <c r="D88">
        <v>276.62900000000002</v>
      </c>
      <c r="E88">
        <v>29.69</v>
      </c>
      <c r="F88">
        <v>198.32400000000001</v>
      </c>
      <c r="G88">
        <v>64.075999999999993</v>
      </c>
      <c r="H88">
        <v>775.00699999999995</v>
      </c>
      <c r="I88" s="2">
        <v>1235.4010000000001</v>
      </c>
      <c r="J88">
        <v>512.91</v>
      </c>
      <c r="K88">
        <v>-46.746000000000002</v>
      </c>
      <c r="L88">
        <v>32.271000000000001</v>
      </c>
      <c r="M88">
        <v>449.25599999999997</v>
      </c>
      <c r="N88">
        <v>15.375</v>
      </c>
      <c r="O88">
        <v>400.15499999999997</v>
      </c>
    </row>
    <row r="89" spans="1:15" x14ac:dyDescent="0.3">
      <c r="A89" s="1">
        <v>34425</v>
      </c>
      <c r="B89">
        <v>680.47400000000005</v>
      </c>
      <c r="C89">
        <v>0</v>
      </c>
      <c r="D89">
        <v>272.09800000000001</v>
      </c>
      <c r="E89">
        <v>688.47400000000005</v>
      </c>
      <c r="F89">
        <v>115.18600000000001</v>
      </c>
      <c r="G89">
        <v>554.07799999999997</v>
      </c>
      <c r="H89">
        <v>775.00699999999995</v>
      </c>
      <c r="I89" s="2">
        <v>2046.546</v>
      </c>
      <c r="J89">
        <v>6.6079999999999997</v>
      </c>
      <c r="K89">
        <v>4.6459999999999999</v>
      </c>
      <c r="L89">
        <v>111.021</v>
      </c>
      <c r="M89">
        <v>665.29899999999998</v>
      </c>
      <c r="N89">
        <v>31.626999999999999</v>
      </c>
      <c r="O89">
        <v>428.78</v>
      </c>
    </row>
    <row r="90" spans="1:15" x14ac:dyDescent="0.3">
      <c r="A90" s="1">
        <v>34455</v>
      </c>
      <c r="B90">
        <v>871.06200000000001</v>
      </c>
      <c r="C90">
        <v>0</v>
      </c>
      <c r="D90">
        <v>370.488</v>
      </c>
      <c r="E90">
        <v>871.06200000000001</v>
      </c>
      <c r="F90">
        <v>156.98400000000001</v>
      </c>
      <c r="G90">
        <v>75.712999999999994</v>
      </c>
      <c r="H90">
        <v>775.00699999999995</v>
      </c>
      <c r="I90" s="2">
        <v>1881.501</v>
      </c>
      <c r="J90">
        <v>0</v>
      </c>
      <c r="K90">
        <v>42.15</v>
      </c>
      <c r="L90">
        <v>147.43100000000001</v>
      </c>
      <c r="M90">
        <v>836.57</v>
      </c>
      <c r="N90">
        <v>42.271000000000001</v>
      </c>
      <c r="O90">
        <v>444.52300000000002</v>
      </c>
    </row>
    <row r="91" spans="1:15" x14ac:dyDescent="0.3">
      <c r="A91" s="1">
        <v>34486</v>
      </c>
      <c r="B91" s="2">
        <v>1064.675</v>
      </c>
      <c r="C91">
        <v>173.91200000000001</v>
      </c>
      <c r="D91">
        <v>314.02100000000002</v>
      </c>
      <c r="E91" s="2">
        <v>1238.587</v>
      </c>
      <c r="F91">
        <v>80.608000000000004</v>
      </c>
      <c r="G91">
        <v>4</v>
      </c>
      <c r="H91">
        <v>475.96699999999998</v>
      </c>
      <c r="I91" s="2">
        <v>2557.0120000000002</v>
      </c>
      <c r="J91">
        <v>0</v>
      </c>
      <c r="K91">
        <v>99.022999999999996</v>
      </c>
      <c r="L91">
        <v>226.43299999999999</v>
      </c>
      <c r="M91" s="2">
        <v>1365.146</v>
      </c>
      <c r="N91">
        <v>62.805999999999997</v>
      </c>
      <c r="O91">
        <v>399.61399999999998</v>
      </c>
    </row>
    <row r="92" spans="1:15" x14ac:dyDescent="0.3">
      <c r="A92" s="1">
        <v>34516</v>
      </c>
      <c r="B92">
        <v>656.52700000000004</v>
      </c>
      <c r="C92">
        <v>638.06399999999996</v>
      </c>
      <c r="D92">
        <v>197.48599999999999</v>
      </c>
      <c r="E92" s="2">
        <v>1294.5740000000001</v>
      </c>
      <c r="F92">
        <v>45.747999999999998</v>
      </c>
      <c r="G92">
        <v>2</v>
      </c>
      <c r="H92">
        <v>257.73700000000002</v>
      </c>
      <c r="I92" s="2">
        <v>2335.8339999999998</v>
      </c>
      <c r="J92">
        <v>0</v>
      </c>
      <c r="K92">
        <v>150.631</v>
      </c>
      <c r="L92">
        <v>259.78899999999999</v>
      </c>
      <c r="M92" s="2">
        <v>1821.3989999999999</v>
      </c>
      <c r="N92">
        <v>72.665999999999997</v>
      </c>
      <c r="O92">
        <v>341.18200000000002</v>
      </c>
    </row>
    <row r="93" spans="1:15" x14ac:dyDescent="0.3">
      <c r="A93" s="1">
        <v>34547</v>
      </c>
      <c r="B93">
        <v>758.95399999999995</v>
      </c>
      <c r="C93">
        <v>356.96499999999997</v>
      </c>
      <c r="D93">
        <v>121.367</v>
      </c>
      <c r="E93" s="2">
        <v>1115.9190000000001</v>
      </c>
      <c r="F93">
        <v>72</v>
      </c>
      <c r="G93">
        <v>4</v>
      </c>
      <c r="H93">
        <v>184.61799999999999</v>
      </c>
      <c r="I93" s="2">
        <v>2112.002</v>
      </c>
      <c r="J93">
        <v>0</v>
      </c>
      <c r="K93">
        <v>126.898</v>
      </c>
      <c r="L93">
        <v>239.41399999999999</v>
      </c>
      <c r="M93" s="2">
        <v>1581.3820000000001</v>
      </c>
      <c r="N93">
        <v>64.664000000000001</v>
      </c>
      <c r="O93">
        <v>347.9</v>
      </c>
    </row>
    <row r="94" spans="1:15" x14ac:dyDescent="0.3">
      <c r="A94" s="1">
        <v>34578</v>
      </c>
      <c r="B94">
        <v>678.81799999999998</v>
      </c>
      <c r="C94">
        <v>0</v>
      </c>
      <c r="D94">
        <v>70.510000000000005</v>
      </c>
      <c r="E94">
        <v>678.81799999999998</v>
      </c>
      <c r="F94">
        <v>86.858999999999995</v>
      </c>
      <c r="G94">
        <v>4</v>
      </c>
      <c r="H94">
        <v>329.49299999999999</v>
      </c>
      <c r="I94" s="2">
        <v>1538.1579999999999</v>
      </c>
      <c r="J94">
        <v>0</v>
      </c>
      <c r="K94">
        <v>83.271000000000001</v>
      </c>
      <c r="L94">
        <v>190.01900000000001</v>
      </c>
      <c r="M94" s="2">
        <v>1247.107</v>
      </c>
      <c r="N94">
        <v>40.392000000000003</v>
      </c>
      <c r="O94">
        <v>325.77</v>
      </c>
    </row>
    <row r="95" spans="1:15" x14ac:dyDescent="0.3">
      <c r="A95" s="1">
        <v>34608</v>
      </c>
      <c r="B95">
        <v>410.72500000000002</v>
      </c>
      <c r="C95">
        <v>59.137999999999998</v>
      </c>
      <c r="D95">
        <v>-257.97399999999999</v>
      </c>
      <c r="E95">
        <v>469.64499999999998</v>
      </c>
      <c r="F95">
        <v>39.747999999999998</v>
      </c>
      <c r="G95">
        <v>2</v>
      </c>
      <c r="H95">
        <v>298.37</v>
      </c>
      <c r="I95" s="2">
        <v>1123.597</v>
      </c>
      <c r="J95">
        <v>0</v>
      </c>
      <c r="K95">
        <v>40.375</v>
      </c>
      <c r="L95">
        <v>140.143</v>
      </c>
      <c r="M95">
        <v>882.79700000000003</v>
      </c>
      <c r="N95">
        <v>33</v>
      </c>
      <c r="O95">
        <v>345.64100000000002</v>
      </c>
    </row>
    <row r="96" spans="1:15" x14ac:dyDescent="0.3">
      <c r="A96" s="1">
        <v>34639</v>
      </c>
      <c r="B96">
        <v>288.37099999999998</v>
      </c>
      <c r="C96">
        <v>0</v>
      </c>
      <c r="D96">
        <v>-337.58800000000002</v>
      </c>
      <c r="E96">
        <v>293.137</v>
      </c>
      <c r="F96">
        <v>131.482</v>
      </c>
      <c r="G96">
        <v>54.843000000000004</v>
      </c>
      <c r="H96">
        <v>775.00699999999995</v>
      </c>
      <c r="I96">
        <v>639.95500000000004</v>
      </c>
      <c r="J96">
        <v>0</v>
      </c>
      <c r="K96">
        <v>0.375</v>
      </c>
      <c r="L96">
        <v>93.644000000000005</v>
      </c>
      <c r="M96">
        <v>675.02700000000004</v>
      </c>
      <c r="N96">
        <v>22</v>
      </c>
      <c r="O96">
        <v>452.64100000000002</v>
      </c>
    </row>
    <row r="97" spans="1:15" x14ac:dyDescent="0.3">
      <c r="A97" s="1">
        <v>34669</v>
      </c>
      <c r="B97">
        <v>0</v>
      </c>
      <c r="C97">
        <v>0</v>
      </c>
      <c r="D97">
        <v>-282.82299999999998</v>
      </c>
      <c r="E97">
        <v>1.8759999999999999</v>
      </c>
      <c r="F97">
        <v>147.5</v>
      </c>
      <c r="G97">
        <v>3.7509999999999999</v>
      </c>
      <c r="H97">
        <v>775.00699999999995</v>
      </c>
      <c r="I97">
        <v>482.35599999999999</v>
      </c>
      <c r="J97">
        <v>143.73099999999999</v>
      </c>
      <c r="K97">
        <v>-61.747999999999998</v>
      </c>
      <c r="L97">
        <v>21.643999999999998</v>
      </c>
      <c r="M97">
        <v>450.52199999999999</v>
      </c>
      <c r="N97">
        <v>10</v>
      </c>
      <c r="O97">
        <v>403.37200000000001</v>
      </c>
    </row>
    <row r="98" spans="1:15" x14ac:dyDescent="0.3">
      <c r="A98" s="1">
        <v>34700</v>
      </c>
      <c r="B98">
        <v>0</v>
      </c>
      <c r="C98">
        <v>0</v>
      </c>
      <c r="D98">
        <v>-206.34399999999999</v>
      </c>
      <c r="E98">
        <v>0</v>
      </c>
      <c r="F98">
        <v>141.465</v>
      </c>
      <c r="G98">
        <v>0</v>
      </c>
      <c r="H98">
        <v>775.00699999999995</v>
      </c>
      <c r="I98">
        <v>468.95800000000003</v>
      </c>
      <c r="J98">
        <v>285.19600000000003</v>
      </c>
      <c r="K98">
        <v>-67.373000000000005</v>
      </c>
      <c r="L98">
        <v>2.6440000000000001</v>
      </c>
      <c r="M98">
        <v>451.14699999999999</v>
      </c>
      <c r="N98">
        <v>4.8769999999999998</v>
      </c>
      <c r="O98">
        <v>374.01400000000001</v>
      </c>
    </row>
    <row r="99" spans="1:15" x14ac:dyDescent="0.3">
      <c r="A99" s="1">
        <v>34731</v>
      </c>
      <c r="B99">
        <v>0</v>
      </c>
      <c r="C99">
        <v>0</v>
      </c>
      <c r="D99">
        <v>-152.34399999999999</v>
      </c>
      <c r="E99">
        <v>0</v>
      </c>
      <c r="F99">
        <v>119.57599999999999</v>
      </c>
      <c r="G99">
        <v>0</v>
      </c>
      <c r="H99">
        <v>775.00699999999995</v>
      </c>
      <c r="I99" s="2">
        <v>1017.153</v>
      </c>
      <c r="J99">
        <v>404.53699999999998</v>
      </c>
      <c r="K99">
        <v>-124.87</v>
      </c>
      <c r="L99">
        <v>-19.231999999999999</v>
      </c>
      <c r="M99">
        <v>309.41399999999999</v>
      </c>
      <c r="N99">
        <v>7.8769999999999998</v>
      </c>
      <c r="O99">
        <v>452.49900000000002</v>
      </c>
    </row>
    <row r="100" spans="1:15" x14ac:dyDescent="0.3">
      <c r="A100" s="1">
        <v>34759</v>
      </c>
      <c r="B100">
        <v>1.252</v>
      </c>
      <c r="C100">
        <v>0</v>
      </c>
      <c r="D100">
        <v>-200.96799999999999</v>
      </c>
      <c r="E100">
        <v>20.524999999999999</v>
      </c>
      <c r="F100">
        <v>60.231999999999999</v>
      </c>
      <c r="G100">
        <v>31.794</v>
      </c>
      <c r="H100">
        <v>775.00699999999995</v>
      </c>
      <c r="I100" s="2">
        <v>1335.26</v>
      </c>
      <c r="J100">
        <v>432.351</v>
      </c>
      <c r="K100">
        <v>-48.746000000000002</v>
      </c>
      <c r="L100">
        <v>27.036999999999999</v>
      </c>
      <c r="M100">
        <v>452.39600000000002</v>
      </c>
      <c r="N100">
        <v>13.375</v>
      </c>
      <c r="O100">
        <v>379.51100000000002</v>
      </c>
    </row>
    <row r="101" spans="1:15" x14ac:dyDescent="0.3">
      <c r="A101" s="1">
        <v>34790</v>
      </c>
      <c r="B101">
        <v>525.75400000000002</v>
      </c>
      <c r="C101">
        <v>0</v>
      </c>
      <c r="D101">
        <v>-220.32599999999999</v>
      </c>
      <c r="E101">
        <v>554.85500000000002</v>
      </c>
      <c r="F101">
        <v>70.466999999999999</v>
      </c>
      <c r="G101">
        <v>427.82400000000001</v>
      </c>
      <c r="H101">
        <v>775.00699999999995</v>
      </c>
      <c r="I101" s="2">
        <v>1909.05</v>
      </c>
      <c r="J101">
        <v>22.599</v>
      </c>
      <c r="K101">
        <v>-15.353999999999999</v>
      </c>
      <c r="L101">
        <v>82.021000000000001</v>
      </c>
      <c r="M101">
        <v>565.67200000000003</v>
      </c>
      <c r="N101">
        <v>25.626999999999999</v>
      </c>
      <c r="O101">
        <v>330.01400000000001</v>
      </c>
    </row>
    <row r="102" spans="1:15" x14ac:dyDescent="0.3">
      <c r="A102" s="1">
        <v>34820</v>
      </c>
      <c r="B102">
        <v>899.59400000000005</v>
      </c>
      <c r="C102">
        <v>3.8980000000000001</v>
      </c>
      <c r="D102">
        <v>-212.828</v>
      </c>
      <c r="E102">
        <v>903.25800000000004</v>
      </c>
      <c r="F102">
        <v>80.25</v>
      </c>
      <c r="G102">
        <v>13.747999999999999</v>
      </c>
      <c r="H102">
        <v>768.505</v>
      </c>
      <c r="I102" s="2">
        <v>2167.4760000000001</v>
      </c>
      <c r="J102">
        <v>0</v>
      </c>
      <c r="K102">
        <v>37.898000000000003</v>
      </c>
      <c r="L102">
        <v>149.666</v>
      </c>
      <c r="M102">
        <v>836.57</v>
      </c>
      <c r="N102">
        <v>42.271000000000001</v>
      </c>
      <c r="O102">
        <v>348.91500000000002</v>
      </c>
    </row>
    <row r="103" spans="1:15" x14ac:dyDescent="0.3">
      <c r="A103" s="1">
        <v>34851</v>
      </c>
      <c r="B103" s="2">
        <v>1159.5519999999999</v>
      </c>
      <c r="C103">
        <v>68.658000000000001</v>
      </c>
      <c r="D103">
        <v>-168.435</v>
      </c>
      <c r="E103" s="2">
        <v>1227.3510000000001</v>
      </c>
      <c r="F103">
        <v>109.736</v>
      </c>
      <c r="G103">
        <v>5.625</v>
      </c>
      <c r="H103">
        <v>653.18200000000002</v>
      </c>
      <c r="I103" s="2">
        <v>2536.9760000000001</v>
      </c>
      <c r="J103">
        <v>0</v>
      </c>
      <c r="K103">
        <v>92.040999999999997</v>
      </c>
      <c r="L103">
        <v>224.18100000000001</v>
      </c>
      <c r="M103" s="2">
        <v>1258.25</v>
      </c>
      <c r="N103">
        <v>68.805999999999997</v>
      </c>
      <c r="O103">
        <v>308.37900000000002</v>
      </c>
    </row>
    <row r="104" spans="1:15" x14ac:dyDescent="0.3">
      <c r="A104" s="1">
        <v>34881</v>
      </c>
      <c r="B104" s="2">
        <v>1181.432</v>
      </c>
      <c r="C104">
        <v>49.74</v>
      </c>
      <c r="D104">
        <v>-88.186000000000007</v>
      </c>
      <c r="E104" s="2">
        <v>1231.172</v>
      </c>
      <c r="F104">
        <v>117.53100000000001</v>
      </c>
      <c r="G104">
        <v>6</v>
      </c>
      <c r="H104">
        <v>587.88599999999997</v>
      </c>
      <c r="I104" s="2">
        <v>2231.2359999999999</v>
      </c>
      <c r="J104">
        <v>0</v>
      </c>
      <c r="K104">
        <v>139.39599999999999</v>
      </c>
      <c r="L104">
        <v>253.43100000000001</v>
      </c>
      <c r="M104" s="2">
        <v>1710.521</v>
      </c>
      <c r="N104">
        <v>71.414000000000001</v>
      </c>
      <c r="O104">
        <v>310.18200000000002</v>
      </c>
    </row>
    <row r="105" spans="1:15" x14ac:dyDescent="0.3">
      <c r="A105" s="1">
        <v>34912</v>
      </c>
      <c r="B105">
        <v>745.16200000000003</v>
      </c>
      <c r="C105">
        <v>480.97399999999999</v>
      </c>
      <c r="D105">
        <v>-149.94</v>
      </c>
      <c r="E105" s="2">
        <v>1226.779</v>
      </c>
      <c r="F105">
        <v>45.514000000000003</v>
      </c>
      <c r="G105">
        <v>2</v>
      </c>
      <c r="H105">
        <v>274.98399999999998</v>
      </c>
      <c r="I105" s="2">
        <v>2308.7570000000001</v>
      </c>
      <c r="J105">
        <v>0</v>
      </c>
      <c r="K105">
        <v>116.021</v>
      </c>
      <c r="L105">
        <v>243.41399999999999</v>
      </c>
      <c r="M105" s="2">
        <v>1454.269</v>
      </c>
      <c r="N105">
        <v>76.039000000000001</v>
      </c>
      <c r="O105">
        <v>338.666</v>
      </c>
    </row>
    <row r="106" spans="1:15" x14ac:dyDescent="0.3">
      <c r="A106" s="1">
        <v>34943</v>
      </c>
      <c r="B106">
        <v>670.32</v>
      </c>
      <c r="C106">
        <v>67.087999999999994</v>
      </c>
      <c r="D106">
        <v>-207.94</v>
      </c>
      <c r="E106">
        <v>737.53099999999995</v>
      </c>
      <c r="F106">
        <v>67.608000000000004</v>
      </c>
      <c r="G106">
        <v>3</v>
      </c>
      <c r="H106">
        <v>246.21600000000001</v>
      </c>
      <c r="I106" s="2">
        <v>1785.84</v>
      </c>
      <c r="J106">
        <v>0</v>
      </c>
      <c r="K106">
        <v>64.896000000000001</v>
      </c>
      <c r="L106">
        <v>186.39400000000001</v>
      </c>
      <c r="M106" s="2">
        <v>1123.48</v>
      </c>
      <c r="N106">
        <v>44.017000000000003</v>
      </c>
      <c r="O106">
        <v>319.51799999999997</v>
      </c>
    </row>
    <row r="107" spans="1:15" x14ac:dyDescent="0.3">
      <c r="A107" s="1">
        <v>34973</v>
      </c>
      <c r="B107">
        <v>411.03800000000001</v>
      </c>
      <c r="C107">
        <v>0</v>
      </c>
      <c r="D107">
        <v>-233.66900000000001</v>
      </c>
      <c r="E107">
        <v>411.03800000000001</v>
      </c>
      <c r="F107">
        <v>108.512</v>
      </c>
      <c r="G107">
        <v>14.606</v>
      </c>
      <c r="H107">
        <v>775.00699999999995</v>
      </c>
      <c r="I107">
        <v>930.86599999999999</v>
      </c>
      <c r="J107">
        <v>0</v>
      </c>
      <c r="K107">
        <v>65.391999999999996</v>
      </c>
      <c r="L107">
        <v>157.143</v>
      </c>
      <c r="M107" s="2">
        <v>1127.567</v>
      </c>
      <c r="N107">
        <v>25.765999999999998</v>
      </c>
      <c r="O107">
        <v>373.64100000000002</v>
      </c>
    </row>
    <row r="108" spans="1:15" x14ac:dyDescent="0.3">
      <c r="A108" s="1">
        <v>35004</v>
      </c>
      <c r="B108">
        <v>189.417</v>
      </c>
      <c r="C108">
        <v>0</v>
      </c>
      <c r="D108">
        <v>-157.559</v>
      </c>
      <c r="E108">
        <v>205.398</v>
      </c>
      <c r="F108">
        <v>177.21600000000001</v>
      </c>
      <c r="G108">
        <v>157.339</v>
      </c>
      <c r="H108">
        <v>775.00699999999995</v>
      </c>
      <c r="I108">
        <v>612.096</v>
      </c>
      <c r="J108">
        <v>1</v>
      </c>
      <c r="K108">
        <v>-9.6080000000000005</v>
      </c>
      <c r="L108">
        <v>68.896000000000001</v>
      </c>
      <c r="M108">
        <v>623.79300000000001</v>
      </c>
      <c r="N108">
        <v>16</v>
      </c>
      <c r="O108">
        <v>385.89299999999997</v>
      </c>
    </row>
    <row r="109" spans="1:15" x14ac:dyDescent="0.3">
      <c r="A109" s="1">
        <v>35034</v>
      </c>
      <c r="B109">
        <v>0</v>
      </c>
      <c r="C109">
        <v>0</v>
      </c>
      <c r="D109">
        <v>-185.06</v>
      </c>
      <c r="E109">
        <v>0</v>
      </c>
      <c r="F109">
        <v>110.857</v>
      </c>
      <c r="G109">
        <v>0</v>
      </c>
      <c r="H109">
        <v>775.00699999999995</v>
      </c>
      <c r="I109">
        <v>470.35599999999999</v>
      </c>
      <c r="J109">
        <v>111.623</v>
      </c>
      <c r="K109">
        <v>-74.513999999999996</v>
      </c>
      <c r="L109">
        <v>-4.2320000000000002</v>
      </c>
      <c r="M109">
        <v>379.14699999999999</v>
      </c>
      <c r="N109">
        <v>9.625</v>
      </c>
      <c r="O109">
        <v>404.23200000000003</v>
      </c>
    </row>
    <row r="110" spans="1:15" x14ac:dyDescent="0.3">
      <c r="A110" s="1">
        <v>35065</v>
      </c>
      <c r="B110">
        <v>0</v>
      </c>
      <c r="C110">
        <v>0</v>
      </c>
      <c r="D110">
        <v>-203.077</v>
      </c>
      <c r="E110">
        <v>0</v>
      </c>
      <c r="F110">
        <v>95.733999999999995</v>
      </c>
      <c r="G110">
        <v>0</v>
      </c>
      <c r="H110">
        <v>775.00699999999995</v>
      </c>
      <c r="I110">
        <v>533.33100000000002</v>
      </c>
      <c r="J110">
        <v>207.57400000000001</v>
      </c>
      <c r="K110">
        <v>-112.373</v>
      </c>
      <c r="L110">
        <v>-8.3729999999999993</v>
      </c>
      <c r="M110">
        <v>351.39600000000002</v>
      </c>
      <c r="N110">
        <v>7</v>
      </c>
      <c r="O110">
        <v>437.99700000000001</v>
      </c>
    </row>
    <row r="111" spans="1:15" x14ac:dyDescent="0.3">
      <c r="A111" s="1">
        <v>35096</v>
      </c>
      <c r="B111">
        <v>0</v>
      </c>
      <c r="C111">
        <v>0</v>
      </c>
      <c r="D111">
        <v>-101.95399999999999</v>
      </c>
      <c r="E111">
        <v>0</v>
      </c>
      <c r="F111">
        <v>144.96600000000001</v>
      </c>
      <c r="G111">
        <v>0</v>
      </c>
      <c r="H111">
        <v>775.00699999999995</v>
      </c>
      <c r="I111">
        <v>777.40499999999997</v>
      </c>
      <c r="J111">
        <v>351.91500000000002</v>
      </c>
      <c r="K111">
        <v>-86.120999999999995</v>
      </c>
      <c r="L111">
        <v>-8.109</v>
      </c>
      <c r="M111">
        <v>412.02300000000002</v>
      </c>
      <c r="N111">
        <v>4</v>
      </c>
      <c r="O111">
        <v>368.26400000000001</v>
      </c>
    </row>
    <row r="112" spans="1:15" x14ac:dyDescent="0.3">
      <c r="A112" s="1">
        <v>35125</v>
      </c>
      <c r="B112">
        <v>0.375</v>
      </c>
      <c r="C112">
        <v>0</v>
      </c>
      <c r="D112">
        <v>-83.953999999999994</v>
      </c>
      <c r="E112">
        <v>5.7549999999999999</v>
      </c>
      <c r="F112">
        <v>96.856999999999999</v>
      </c>
      <c r="G112">
        <v>7.6310000000000002</v>
      </c>
      <c r="H112">
        <v>775.00699999999995</v>
      </c>
      <c r="I112" s="2">
        <v>1580.289</v>
      </c>
      <c r="J112">
        <v>441.37599999999998</v>
      </c>
      <c r="K112">
        <v>-63.746000000000002</v>
      </c>
      <c r="L112">
        <v>23.393999999999998</v>
      </c>
      <c r="M112">
        <v>378.27300000000002</v>
      </c>
      <c r="N112">
        <v>17.391999999999999</v>
      </c>
      <c r="O112">
        <v>395.24900000000002</v>
      </c>
    </row>
    <row r="113" spans="1:15" x14ac:dyDescent="0.3">
      <c r="A113" s="1">
        <v>35156</v>
      </c>
      <c r="B113">
        <v>578.58000000000004</v>
      </c>
      <c r="C113">
        <v>0</v>
      </c>
      <c r="D113">
        <v>11.765000000000001</v>
      </c>
      <c r="E113">
        <v>587.95299999999997</v>
      </c>
      <c r="F113">
        <v>104.95099999999999</v>
      </c>
      <c r="G113">
        <v>481.31</v>
      </c>
      <c r="H113">
        <v>775.00699999999995</v>
      </c>
      <c r="I113" s="2">
        <v>1678.0029999999999</v>
      </c>
      <c r="J113">
        <v>6.6079999999999997</v>
      </c>
      <c r="K113">
        <v>5.5060000000000002</v>
      </c>
      <c r="L113">
        <v>93.144999999999996</v>
      </c>
      <c r="M113">
        <v>635.06399999999996</v>
      </c>
      <c r="N113">
        <v>27.391999999999999</v>
      </c>
      <c r="O113">
        <v>450.01900000000001</v>
      </c>
    </row>
    <row r="114" spans="1:15" x14ac:dyDescent="0.3">
      <c r="A114" s="1">
        <v>35186</v>
      </c>
      <c r="B114">
        <v>841.40899999999999</v>
      </c>
      <c r="C114">
        <v>0</v>
      </c>
      <c r="D114">
        <v>112.64400000000001</v>
      </c>
      <c r="E114">
        <v>841.40899999999999</v>
      </c>
      <c r="F114">
        <v>100.892</v>
      </c>
      <c r="G114">
        <v>24.105</v>
      </c>
      <c r="H114">
        <v>775.00699999999995</v>
      </c>
      <c r="I114" s="2">
        <v>1893.1079999999999</v>
      </c>
      <c r="J114">
        <v>0</v>
      </c>
      <c r="K114">
        <v>37.898000000000003</v>
      </c>
      <c r="L114">
        <v>139.666</v>
      </c>
      <c r="M114">
        <v>787.31799999999998</v>
      </c>
      <c r="N114">
        <v>41.393999999999998</v>
      </c>
      <c r="O114">
        <v>358.41199999999998</v>
      </c>
    </row>
    <row r="115" spans="1:15" x14ac:dyDescent="0.3">
      <c r="A115" s="1">
        <v>35217</v>
      </c>
      <c r="B115" s="2">
        <v>1028.57</v>
      </c>
      <c r="C115">
        <v>148.53</v>
      </c>
      <c r="D115">
        <v>93.039000000000001</v>
      </c>
      <c r="E115" s="2">
        <v>1177.0999999999999</v>
      </c>
      <c r="F115">
        <v>81.483999999999995</v>
      </c>
      <c r="G115">
        <v>4</v>
      </c>
      <c r="H115">
        <v>520.21500000000003</v>
      </c>
      <c r="I115" s="2">
        <v>2483.1280000000002</v>
      </c>
      <c r="J115">
        <v>0</v>
      </c>
      <c r="K115">
        <v>86.665999999999997</v>
      </c>
      <c r="L115">
        <v>218.55699999999999</v>
      </c>
      <c r="M115" s="2">
        <v>1244.126</v>
      </c>
      <c r="N115">
        <v>63.789000000000001</v>
      </c>
      <c r="O115">
        <v>306.37900000000002</v>
      </c>
    </row>
    <row r="116" spans="1:15" x14ac:dyDescent="0.3">
      <c r="A116" s="1">
        <v>35247</v>
      </c>
      <c r="B116" s="2">
        <v>1158.8620000000001</v>
      </c>
      <c r="C116">
        <v>0</v>
      </c>
      <c r="D116">
        <v>239.90799999999999</v>
      </c>
      <c r="E116" s="2">
        <v>1158.8620000000001</v>
      </c>
      <c r="F116">
        <v>175.16800000000001</v>
      </c>
      <c r="G116">
        <v>34.115000000000002</v>
      </c>
      <c r="H116">
        <v>775.00699999999995</v>
      </c>
      <c r="I116" s="2">
        <v>2162.777</v>
      </c>
      <c r="J116">
        <v>0</v>
      </c>
      <c r="K116">
        <v>126.648</v>
      </c>
      <c r="L116">
        <v>232.78899999999999</v>
      </c>
      <c r="M116" s="2">
        <v>1566.501</v>
      </c>
      <c r="N116">
        <v>60.414000000000001</v>
      </c>
      <c r="O116">
        <v>386.43299999999999</v>
      </c>
    </row>
    <row r="117" spans="1:15" x14ac:dyDescent="0.3">
      <c r="A117" s="1">
        <v>35278</v>
      </c>
      <c r="B117">
        <v>715.71900000000005</v>
      </c>
      <c r="C117">
        <v>375.01400000000001</v>
      </c>
      <c r="D117">
        <v>147.43299999999999</v>
      </c>
      <c r="E117" s="2">
        <v>1090.873</v>
      </c>
      <c r="F117">
        <v>23.748000000000001</v>
      </c>
      <c r="G117">
        <v>1</v>
      </c>
      <c r="H117">
        <v>285.04199999999997</v>
      </c>
      <c r="I117" s="2">
        <v>2131.2339999999999</v>
      </c>
      <c r="J117">
        <v>0</v>
      </c>
      <c r="K117">
        <v>122.898</v>
      </c>
      <c r="L117">
        <v>244.41399999999999</v>
      </c>
      <c r="M117" s="2">
        <v>1573.8979999999999</v>
      </c>
      <c r="N117">
        <v>67.787000000000006</v>
      </c>
      <c r="O117">
        <v>248.648</v>
      </c>
    </row>
    <row r="118" spans="1:15" x14ac:dyDescent="0.3">
      <c r="A118" s="1">
        <v>35309</v>
      </c>
      <c r="B118">
        <v>592.20299999999997</v>
      </c>
      <c r="C118">
        <v>0</v>
      </c>
      <c r="D118">
        <v>231.95599999999999</v>
      </c>
      <c r="E118">
        <v>592.20299999999997</v>
      </c>
      <c r="F118">
        <v>159.36099999999999</v>
      </c>
      <c r="G118">
        <v>51.454999999999998</v>
      </c>
      <c r="H118">
        <v>775.00699999999995</v>
      </c>
      <c r="I118" s="2">
        <v>1193.3630000000001</v>
      </c>
      <c r="J118">
        <v>0</v>
      </c>
      <c r="K118">
        <v>97.019000000000005</v>
      </c>
      <c r="L118">
        <v>188.16</v>
      </c>
      <c r="M118" s="2">
        <v>1349.501</v>
      </c>
      <c r="N118">
        <v>34.140999999999998</v>
      </c>
      <c r="O118">
        <v>378.39499999999998</v>
      </c>
    </row>
    <row r="119" spans="1:15" x14ac:dyDescent="0.3">
      <c r="A119" s="1">
        <v>35339</v>
      </c>
      <c r="B119">
        <v>409.13200000000001</v>
      </c>
      <c r="C119">
        <v>0</v>
      </c>
      <c r="D119">
        <v>243.239</v>
      </c>
      <c r="E119">
        <v>409.13200000000001</v>
      </c>
      <c r="F119">
        <v>104.887</v>
      </c>
      <c r="G119">
        <v>64.138999999999996</v>
      </c>
      <c r="H119">
        <v>775.00699999999995</v>
      </c>
      <c r="I119" s="2">
        <v>1019.755</v>
      </c>
      <c r="J119">
        <v>0</v>
      </c>
      <c r="K119">
        <v>30.375</v>
      </c>
      <c r="L119">
        <v>121.785</v>
      </c>
      <c r="M119">
        <v>833.43899999999996</v>
      </c>
      <c r="N119">
        <v>26</v>
      </c>
      <c r="O119">
        <v>363.75200000000001</v>
      </c>
    </row>
    <row r="120" spans="1:15" x14ac:dyDescent="0.3">
      <c r="A120" s="1">
        <v>35370</v>
      </c>
      <c r="B120">
        <v>137.16900000000001</v>
      </c>
      <c r="C120">
        <v>0</v>
      </c>
      <c r="D120">
        <v>153.59899999999999</v>
      </c>
      <c r="E120">
        <v>163.148</v>
      </c>
      <c r="F120">
        <v>77.856999999999999</v>
      </c>
      <c r="G120">
        <v>62.622999999999998</v>
      </c>
      <c r="H120">
        <v>775.00699999999995</v>
      </c>
      <c r="I120">
        <v>669.33</v>
      </c>
      <c r="J120">
        <v>1.748</v>
      </c>
      <c r="K120">
        <v>-8.3729999999999993</v>
      </c>
      <c r="L120">
        <v>55.018999999999998</v>
      </c>
      <c r="M120">
        <v>603.41800000000001</v>
      </c>
      <c r="N120">
        <v>14</v>
      </c>
      <c r="O120">
        <v>358.78199999999998</v>
      </c>
    </row>
    <row r="121" spans="1:15" x14ac:dyDescent="0.3">
      <c r="A121" s="1">
        <v>35400</v>
      </c>
      <c r="B121">
        <v>29.515999999999998</v>
      </c>
      <c r="C121">
        <v>0</v>
      </c>
      <c r="D121">
        <v>186.56800000000001</v>
      </c>
      <c r="E121">
        <v>63.654000000000003</v>
      </c>
      <c r="F121">
        <v>169.96600000000001</v>
      </c>
      <c r="G121">
        <v>118.358</v>
      </c>
      <c r="H121">
        <v>775.00699999999995</v>
      </c>
      <c r="I121">
        <v>365.73099999999999</v>
      </c>
      <c r="J121">
        <v>51.216000000000001</v>
      </c>
      <c r="K121">
        <v>-24.625</v>
      </c>
      <c r="L121">
        <v>45.375</v>
      </c>
      <c r="M121">
        <v>594.149</v>
      </c>
      <c r="N121">
        <v>8.625</v>
      </c>
      <c r="O121">
        <v>419.49599999999998</v>
      </c>
    </row>
    <row r="122" spans="1:15" x14ac:dyDescent="0.3">
      <c r="A122" s="1">
        <v>35431</v>
      </c>
      <c r="B122">
        <v>0</v>
      </c>
      <c r="C122">
        <v>0</v>
      </c>
      <c r="D122">
        <v>186.81700000000001</v>
      </c>
      <c r="E122">
        <v>0</v>
      </c>
      <c r="F122">
        <v>126.717</v>
      </c>
      <c r="G122">
        <v>0</v>
      </c>
      <c r="H122">
        <v>775.00699999999995</v>
      </c>
      <c r="I122">
        <v>515.33100000000002</v>
      </c>
      <c r="J122">
        <v>177.30799999999999</v>
      </c>
      <c r="K122">
        <v>-104.514</v>
      </c>
      <c r="L122">
        <v>-10.231999999999999</v>
      </c>
      <c r="M122">
        <v>354.52</v>
      </c>
      <c r="N122">
        <v>7</v>
      </c>
      <c r="O122">
        <v>488.50099999999998</v>
      </c>
    </row>
    <row r="123" spans="1:15" x14ac:dyDescent="0.3">
      <c r="A123" s="1">
        <v>35462</v>
      </c>
      <c r="B123">
        <v>0</v>
      </c>
      <c r="C123">
        <v>0</v>
      </c>
      <c r="D123">
        <v>147.06200000000001</v>
      </c>
      <c r="E123">
        <v>0</v>
      </c>
      <c r="F123">
        <v>90.716999999999999</v>
      </c>
      <c r="G123">
        <v>0</v>
      </c>
      <c r="H123">
        <v>775.00699999999995</v>
      </c>
      <c r="I123">
        <v>880.01199999999994</v>
      </c>
      <c r="J123">
        <v>267.77300000000002</v>
      </c>
      <c r="K123">
        <v>-102.121</v>
      </c>
      <c r="L123">
        <v>-4.6079999999999997</v>
      </c>
      <c r="M123">
        <v>384.9</v>
      </c>
      <c r="N123">
        <v>5</v>
      </c>
      <c r="O123">
        <v>375.51600000000002</v>
      </c>
    </row>
    <row r="124" spans="1:15" x14ac:dyDescent="0.3">
      <c r="A124" s="1">
        <v>35490</v>
      </c>
      <c r="B124">
        <v>0</v>
      </c>
      <c r="C124">
        <v>0</v>
      </c>
      <c r="D124">
        <v>201.191</v>
      </c>
      <c r="E124">
        <v>0</v>
      </c>
      <c r="F124">
        <v>129.09200000000001</v>
      </c>
      <c r="G124">
        <v>0</v>
      </c>
      <c r="H124">
        <v>775.00699999999995</v>
      </c>
      <c r="I124" s="2">
        <v>1406.4179999999999</v>
      </c>
      <c r="J124">
        <v>396.86500000000001</v>
      </c>
      <c r="K124">
        <v>-77.87</v>
      </c>
      <c r="L124">
        <v>4.3940000000000001</v>
      </c>
      <c r="M124">
        <v>381.63099999999997</v>
      </c>
      <c r="N124">
        <v>10.375</v>
      </c>
      <c r="O124">
        <v>433.87400000000002</v>
      </c>
    </row>
    <row r="125" spans="1:15" x14ac:dyDescent="0.3">
      <c r="A125" s="1">
        <v>35521</v>
      </c>
      <c r="B125">
        <v>461.61799999999999</v>
      </c>
      <c r="C125">
        <v>0</v>
      </c>
      <c r="D125">
        <v>141.31</v>
      </c>
      <c r="E125">
        <v>517.173</v>
      </c>
      <c r="F125">
        <v>67.466999999999999</v>
      </c>
      <c r="G125">
        <v>374.73599999999999</v>
      </c>
      <c r="H125">
        <v>775.00699999999995</v>
      </c>
      <c r="I125" s="2">
        <v>1823.5</v>
      </c>
      <c r="J125">
        <v>43.805999999999997</v>
      </c>
      <c r="K125">
        <v>-18.353999999999999</v>
      </c>
      <c r="L125">
        <v>72.162000000000006</v>
      </c>
      <c r="M125">
        <v>526.04499999999996</v>
      </c>
      <c r="N125">
        <v>25.626999999999999</v>
      </c>
      <c r="O125">
        <v>440.89100000000002</v>
      </c>
    </row>
    <row r="126" spans="1:15" x14ac:dyDescent="0.3">
      <c r="A126" s="1">
        <v>35551</v>
      </c>
      <c r="B126">
        <v>920.57799999999997</v>
      </c>
      <c r="C126">
        <v>0</v>
      </c>
      <c r="D126">
        <v>153.666</v>
      </c>
      <c r="E126">
        <v>920.57799999999997</v>
      </c>
      <c r="F126">
        <v>106.5</v>
      </c>
      <c r="G126">
        <v>58.286999999999999</v>
      </c>
      <c r="H126">
        <v>775.00699999999995</v>
      </c>
      <c r="I126" s="2">
        <v>2052.799</v>
      </c>
      <c r="J126">
        <v>0</v>
      </c>
      <c r="K126">
        <v>42.15</v>
      </c>
      <c r="L126">
        <v>144.43100000000001</v>
      </c>
      <c r="M126">
        <v>798.06600000000003</v>
      </c>
      <c r="N126">
        <v>44.271000000000001</v>
      </c>
      <c r="O126">
        <v>442.66399999999999</v>
      </c>
    </row>
    <row r="127" spans="1:15" x14ac:dyDescent="0.3">
      <c r="A127" s="1">
        <v>35582</v>
      </c>
      <c r="B127">
        <v>986.31799999999998</v>
      </c>
      <c r="C127">
        <v>158.39400000000001</v>
      </c>
      <c r="D127">
        <v>123.949</v>
      </c>
      <c r="E127" s="2">
        <v>1144.712</v>
      </c>
      <c r="F127">
        <v>75.231999999999999</v>
      </c>
      <c r="G127">
        <v>4</v>
      </c>
      <c r="H127">
        <v>503.14600000000002</v>
      </c>
      <c r="I127" s="2">
        <v>2433.069</v>
      </c>
      <c r="J127">
        <v>0</v>
      </c>
      <c r="K127">
        <v>80.665999999999997</v>
      </c>
      <c r="L127">
        <v>212.18100000000001</v>
      </c>
      <c r="M127" s="2">
        <v>1182.874</v>
      </c>
      <c r="N127">
        <v>62.414000000000001</v>
      </c>
      <c r="O127">
        <v>303.63099999999997</v>
      </c>
    </row>
    <row r="128" spans="1:15" x14ac:dyDescent="0.3">
      <c r="A128" s="1">
        <v>35612</v>
      </c>
      <c r="B128">
        <v>684.88199999999995</v>
      </c>
      <c r="C128">
        <v>777.66499999999996</v>
      </c>
      <c r="D128">
        <v>-123</v>
      </c>
      <c r="E128" s="2">
        <v>1462.5640000000001</v>
      </c>
      <c r="F128">
        <v>46.747999999999998</v>
      </c>
      <c r="G128">
        <v>2</v>
      </c>
      <c r="H128">
        <v>262.73899999999998</v>
      </c>
      <c r="I128" s="2">
        <v>2620.6289999999999</v>
      </c>
      <c r="J128">
        <v>0</v>
      </c>
      <c r="K128">
        <v>119.273</v>
      </c>
      <c r="L128">
        <v>260.78899999999999</v>
      </c>
      <c r="M128" s="2">
        <v>1477.1559999999999</v>
      </c>
      <c r="N128">
        <v>91.789000000000001</v>
      </c>
      <c r="O128">
        <v>330.416</v>
      </c>
    </row>
    <row r="129" spans="1:15" x14ac:dyDescent="0.3">
      <c r="A129" s="1">
        <v>35643</v>
      </c>
      <c r="B129">
        <v>715.34500000000003</v>
      </c>
      <c r="C129">
        <v>351.40800000000002</v>
      </c>
      <c r="D129">
        <v>-167.35400000000001</v>
      </c>
      <c r="E129" s="2">
        <v>1066.769</v>
      </c>
      <c r="F129">
        <v>67.495999999999995</v>
      </c>
      <c r="G129">
        <v>3</v>
      </c>
      <c r="H129">
        <v>187.01</v>
      </c>
      <c r="I129" s="2">
        <v>1976.5060000000001</v>
      </c>
      <c r="J129">
        <v>0</v>
      </c>
      <c r="K129">
        <v>121.898</v>
      </c>
      <c r="L129">
        <v>236.41399999999999</v>
      </c>
      <c r="M129" s="2">
        <v>1491.896</v>
      </c>
      <c r="N129">
        <v>68.787000000000006</v>
      </c>
      <c r="O129">
        <v>292.41399999999999</v>
      </c>
    </row>
    <row r="130" spans="1:15" x14ac:dyDescent="0.3">
      <c r="A130" s="1">
        <v>35674</v>
      </c>
      <c r="B130">
        <v>648.72400000000005</v>
      </c>
      <c r="C130">
        <v>0</v>
      </c>
      <c r="D130">
        <v>-199.352</v>
      </c>
      <c r="E130">
        <v>648.72400000000005</v>
      </c>
      <c r="F130">
        <v>76.858999999999995</v>
      </c>
      <c r="G130">
        <v>4</v>
      </c>
      <c r="H130">
        <v>269.44200000000001</v>
      </c>
      <c r="I130" s="2">
        <v>1494.896</v>
      </c>
      <c r="J130">
        <v>0</v>
      </c>
      <c r="K130">
        <v>95.019000000000005</v>
      </c>
      <c r="L130">
        <v>191.16</v>
      </c>
      <c r="M130" s="2">
        <v>1352.857</v>
      </c>
      <c r="N130">
        <v>35.392000000000003</v>
      </c>
      <c r="O130">
        <v>342.39499999999998</v>
      </c>
    </row>
    <row r="131" spans="1:15" x14ac:dyDescent="0.3">
      <c r="A131" s="1">
        <v>35704</v>
      </c>
      <c r="B131">
        <v>350.75400000000002</v>
      </c>
      <c r="C131">
        <v>58.396000000000001</v>
      </c>
      <c r="D131">
        <v>-287.60000000000002</v>
      </c>
      <c r="E131">
        <v>409.15100000000001</v>
      </c>
      <c r="F131">
        <v>34.39</v>
      </c>
      <c r="G131">
        <v>2</v>
      </c>
      <c r="H131">
        <v>244.97300000000001</v>
      </c>
      <c r="I131" s="2">
        <v>1151.3920000000001</v>
      </c>
      <c r="J131">
        <v>0</v>
      </c>
      <c r="K131">
        <v>19.391999999999999</v>
      </c>
      <c r="L131">
        <v>120.39400000000001</v>
      </c>
      <c r="M131">
        <v>795.79499999999996</v>
      </c>
      <c r="N131">
        <v>26.140999999999998</v>
      </c>
      <c r="O131">
        <v>323.65899999999999</v>
      </c>
    </row>
    <row r="132" spans="1:15" x14ac:dyDescent="0.3">
      <c r="A132" s="1">
        <v>35735</v>
      </c>
      <c r="B132">
        <v>91.051000000000002</v>
      </c>
      <c r="C132">
        <v>0</v>
      </c>
      <c r="D132">
        <v>-353.34399999999999</v>
      </c>
      <c r="E132">
        <v>111.545</v>
      </c>
      <c r="F132">
        <v>128.35900000000001</v>
      </c>
      <c r="G132">
        <v>62.078000000000003</v>
      </c>
      <c r="H132">
        <v>775.00699999999995</v>
      </c>
      <c r="I132">
        <v>539.95500000000004</v>
      </c>
      <c r="J132">
        <v>4.3730000000000002</v>
      </c>
      <c r="K132">
        <v>-11.372999999999999</v>
      </c>
      <c r="L132">
        <v>55.896000000000001</v>
      </c>
      <c r="M132">
        <v>664.79300000000001</v>
      </c>
      <c r="N132">
        <v>7</v>
      </c>
      <c r="O132">
        <v>363.89299999999997</v>
      </c>
    </row>
    <row r="133" spans="1:15" x14ac:dyDescent="0.3">
      <c r="A133" s="1">
        <v>35765</v>
      </c>
      <c r="B133">
        <v>0</v>
      </c>
      <c r="C133">
        <v>0</v>
      </c>
      <c r="D133">
        <v>-370.22</v>
      </c>
      <c r="E133">
        <v>0</v>
      </c>
      <c r="F133">
        <v>105.482</v>
      </c>
      <c r="G133">
        <v>0</v>
      </c>
      <c r="H133">
        <v>775.00699999999995</v>
      </c>
      <c r="I133">
        <v>446.35599999999999</v>
      </c>
      <c r="J133">
        <v>109.855</v>
      </c>
      <c r="K133">
        <v>-68.495999999999995</v>
      </c>
      <c r="L133">
        <v>8.6270000000000007</v>
      </c>
      <c r="M133">
        <v>450.52199999999999</v>
      </c>
      <c r="N133">
        <v>6</v>
      </c>
      <c r="O133">
        <v>390.37200000000001</v>
      </c>
    </row>
    <row r="134" spans="1:15" x14ac:dyDescent="0.3">
      <c r="A134" s="1">
        <v>35796</v>
      </c>
      <c r="B134">
        <v>0</v>
      </c>
      <c r="C134">
        <v>0</v>
      </c>
      <c r="D134">
        <v>-164.73599999999999</v>
      </c>
      <c r="E134">
        <v>0</v>
      </c>
      <c r="F134">
        <v>206.20099999999999</v>
      </c>
      <c r="G134">
        <v>0</v>
      </c>
      <c r="H134">
        <v>775.00699999999995</v>
      </c>
      <c r="I134">
        <v>476.70600000000002</v>
      </c>
      <c r="J134">
        <v>316.03899999999999</v>
      </c>
      <c r="K134">
        <v>-72.513999999999996</v>
      </c>
      <c r="L134">
        <v>-1.998</v>
      </c>
      <c r="M134">
        <v>417.88299999999998</v>
      </c>
      <c r="N134">
        <v>6</v>
      </c>
      <c r="O134">
        <v>447.13799999999998</v>
      </c>
    </row>
    <row r="135" spans="1:15" x14ac:dyDescent="0.3">
      <c r="A135" s="1">
        <v>35827</v>
      </c>
      <c r="B135">
        <v>0</v>
      </c>
      <c r="C135">
        <v>0</v>
      </c>
      <c r="D135">
        <v>-105.89400000000001</v>
      </c>
      <c r="E135">
        <v>0</v>
      </c>
      <c r="F135">
        <v>124.20099999999999</v>
      </c>
      <c r="G135">
        <v>0</v>
      </c>
      <c r="H135">
        <v>775.00699999999995</v>
      </c>
      <c r="I135">
        <v>914.01199999999994</v>
      </c>
      <c r="J135">
        <v>440.25700000000001</v>
      </c>
      <c r="K135">
        <v>-66.120999999999995</v>
      </c>
      <c r="L135">
        <v>13.768000000000001</v>
      </c>
      <c r="M135">
        <v>467.13499999999999</v>
      </c>
      <c r="N135">
        <v>6</v>
      </c>
      <c r="O135">
        <v>374.387</v>
      </c>
    </row>
    <row r="136" spans="1:15" x14ac:dyDescent="0.3">
      <c r="A136" s="1">
        <v>35855</v>
      </c>
      <c r="B136">
        <v>11.561999999999999</v>
      </c>
      <c r="C136">
        <v>0</v>
      </c>
      <c r="D136">
        <v>245.435</v>
      </c>
      <c r="E136">
        <v>58.768999999999998</v>
      </c>
      <c r="F136">
        <v>137.69900000000001</v>
      </c>
      <c r="G136">
        <v>131.184</v>
      </c>
      <c r="H136">
        <v>775.00699999999995</v>
      </c>
      <c r="I136" s="2">
        <v>1333.0150000000001</v>
      </c>
      <c r="J136">
        <v>445.50299999999999</v>
      </c>
      <c r="K136">
        <v>-39.869999999999997</v>
      </c>
      <c r="L136">
        <v>41.393999999999998</v>
      </c>
      <c r="M136">
        <v>539.25800000000004</v>
      </c>
      <c r="N136">
        <v>10.252000000000001</v>
      </c>
      <c r="O136">
        <v>410.51100000000002</v>
      </c>
    </row>
    <row r="137" spans="1:15" x14ac:dyDescent="0.3">
      <c r="A137" s="1">
        <v>35886</v>
      </c>
      <c r="B137">
        <v>642.18499999999995</v>
      </c>
      <c r="C137">
        <v>0</v>
      </c>
      <c r="D137">
        <v>197.43700000000001</v>
      </c>
      <c r="E137">
        <v>649.95100000000002</v>
      </c>
      <c r="F137">
        <v>88.325999999999993</v>
      </c>
      <c r="G137">
        <v>463.82900000000001</v>
      </c>
      <c r="H137">
        <v>775.00699999999995</v>
      </c>
      <c r="I137" s="2">
        <v>1719.078</v>
      </c>
      <c r="J137">
        <v>5.6079999999999997</v>
      </c>
      <c r="K137">
        <v>10.646000000000001</v>
      </c>
      <c r="L137">
        <v>102.16200000000001</v>
      </c>
      <c r="M137">
        <v>625.67200000000003</v>
      </c>
      <c r="N137">
        <v>33.627000000000002</v>
      </c>
      <c r="O137">
        <v>397.79700000000003</v>
      </c>
    </row>
    <row r="138" spans="1:15" x14ac:dyDescent="0.3">
      <c r="A138" s="1">
        <v>35916</v>
      </c>
      <c r="B138">
        <v>955.59199999999998</v>
      </c>
      <c r="C138">
        <v>102.456</v>
      </c>
      <c r="D138">
        <v>137.32599999999999</v>
      </c>
      <c r="E138" s="2">
        <v>1057.924</v>
      </c>
      <c r="F138">
        <v>76.875</v>
      </c>
      <c r="G138">
        <v>4</v>
      </c>
      <c r="H138">
        <v>599.38099999999997</v>
      </c>
      <c r="I138" s="2">
        <v>2212.4929999999999</v>
      </c>
      <c r="J138">
        <v>0</v>
      </c>
      <c r="K138">
        <v>62.273000000000003</v>
      </c>
      <c r="L138">
        <v>190.43100000000001</v>
      </c>
      <c r="M138" s="2">
        <v>1026.8240000000001</v>
      </c>
      <c r="N138">
        <v>55.646000000000001</v>
      </c>
      <c r="O138">
        <v>351.28899999999999</v>
      </c>
    </row>
    <row r="139" spans="1:15" x14ac:dyDescent="0.3">
      <c r="A139" s="1">
        <v>35947</v>
      </c>
      <c r="B139">
        <v>990.91099999999994</v>
      </c>
      <c r="C139">
        <v>0</v>
      </c>
      <c r="D139">
        <v>222.30699999999999</v>
      </c>
      <c r="E139">
        <v>990.91099999999994</v>
      </c>
      <c r="F139">
        <v>144.10900000000001</v>
      </c>
      <c r="G139">
        <v>27.178999999999998</v>
      </c>
      <c r="H139">
        <v>775.00699999999995</v>
      </c>
      <c r="I139" s="2">
        <v>2258.7730000000001</v>
      </c>
      <c r="J139">
        <v>0</v>
      </c>
      <c r="K139">
        <v>94.9</v>
      </c>
      <c r="L139">
        <v>199.416</v>
      </c>
      <c r="M139" s="2">
        <v>1341.9880000000001</v>
      </c>
      <c r="N139">
        <v>42.414000000000001</v>
      </c>
      <c r="O139">
        <v>347.63099999999997</v>
      </c>
    </row>
    <row r="140" spans="1:15" x14ac:dyDescent="0.3">
      <c r="A140" s="1">
        <v>35977</v>
      </c>
      <c r="B140" s="2">
        <v>1132.424</v>
      </c>
      <c r="C140">
        <v>234.12799999999999</v>
      </c>
      <c r="D140">
        <v>196.23599999999999</v>
      </c>
      <c r="E140" s="2">
        <v>1365.816</v>
      </c>
      <c r="F140">
        <v>76.888999999999996</v>
      </c>
      <c r="G140">
        <v>4</v>
      </c>
      <c r="H140">
        <v>373.49</v>
      </c>
      <c r="I140" s="2">
        <v>2503.6120000000001</v>
      </c>
      <c r="J140">
        <v>0</v>
      </c>
      <c r="K140">
        <v>128.39599999999999</v>
      </c>
      <c r="L140">
        <v>260.43099999999998</v>
      </c>
      <c r="M140" s="2">
        <v>1624.269</v>
      </c>
      <c r="N140">
        <v>80.789000000000001</v>
      </c>
      <c r="O140">
        <v>312.18200000000002</v>
      </c>
    </row>
    <row r="141" spans="1:15" x14ac:dyDescent="0.3">
      <c r="A141" s="1">
        <v>36008</v>
      </c>
      <c r="B141">
        <v>809.78899999999999</v>
      </c>
      <c r="C141">
        <v>384.51600000000002</v>
      </c>
      <c r="D141">
        <v>126.254</v>
      </c>
      <c r="E141" s="2">
        <v>1194.181</v>
      </c>
      <c r="F141">
        <v>70.495999999999995</v>
      </c>
      <c r="G141">
        <v>3.7480000000000002</v>
      </c>
      <c r="H141">
        <v>230.43799999999999</v>
      </c>
      <c r="I141" s="2">
        <v>2209.5230000000001</v>
      </c>
      <c r="J141">
        <v>0</v>
      </c>
      <c r="K141">
        <v>125.021</v>
      </c>
      <c r="L141">
        <v>252.179</v>
      </c>
      <c r="M141" s="2">
        <v>1587.009</v>
      </c>
      <c r="N141">
        <v>75.039000000000001</v>
      </c>
      <c r="O141">
        <v>321.291</v>
      </c>
    </row>
    <row r="142" spans="1:15" x14ac:dyDescent="0.3">
      <c r="A142" s="1">
        <v>36039</v>
      </c>
      <c r="B142">
        <v>654.21</v>
      </c>
      <c r="C142">
        <v>0</v>
      </c>
      <c r="D142">
        <v>109.16200000000001</v>
      </c>
      <c r="E142">
        <v>654.21</v>
      </c>
      <c r="F142">
        <v>104.25</v>
      </c>
      <c r="G142">
        <v>5</v>
      </c>
      <c r="H142">
        <v>565.25800000000004</v>
      </c>
      <c r="I142" s="2">
        <v>1418.99</v>
      </c>
      <c r="J142">
        <v>0</v>
      </c>
      <c r="K142">
        <v>99.019000000000005</v>
      </c>
      <c r="L142">
        <v>194.16</v>
      </c>
      <c r="M142" s="2">
        <v>1357.3430000000001</v>
      </c>
      <c r="N142">
        <v>38.392000000000003</v>
      </c>
      <c r="O142">
        <v>335.53500000000003</v>
      </c>
    </row>
    <row r="143" spans="1:15" x14ac:dyDescent="0.3">
      <c r="A143" s="1">
        <v>36069</v>
      </c>
      <c r="B143">
        <v>440.541</v>
      </c>
      <c r="C143">
        <v>0</v>
      </c>
      <c r="D143">
        <v>146.78700000000001</v>
      </c>
      <c r="E143">
        <v>440.541</v>
      </c>
      <c r="F143">
        <v>143.63499999999999</v>
      </c>
      <c r="G143">
        <v>78.603999999999999</v>
      </c>
      <c r="H143">
        <v>775.00699999999995</v>
      </c>
      <c r="I143">
        <v>917.63199999999995</v>
      </c>
      <c r="J143">
        <v>0</v>
      </c>
      <c r="K143">
        <v>44.375</v>
      </c>
      <c r="L143">
        <v>126.16</v>
      </c>
      <c r="M143">
        <v>878.56299999999999</v>
      </c>
      <c r="N143">
        <v>27.765999999999998</v>
      </c>
      <c r="O143">
        <v>445.37700000000001</v>
      </c>
    </row>
    <row r="144" spans="1:15" x14ac:dyDescent="0.3">
      <c r="A144" s="1">
        <v>36100</v>
      </c>
      <c r="B144">
        <v>202.65100000000001</v>
      </c>
      <c r="C144">
        <v>0</v>
      </c>
      <c r="D144">
        <v>70.305000000000007</v>
      </c>
      <c r="E144">
        <v>220.38</v>
      </c>
      <c r="F144">
        <v>85.856999999999999</v>
      </c>
      <c r="G144">
        <v>64.856999999999999</v>
      </c>
      <c r="H144">
        <v>775.00699999999995</v>
      </c>
      <c r="I144">
        <v>615.20699999999999</v>
      </c>
      <c r="J144">
        <v>0.625</v>
      </c>
      <c r="K144">
        <v>-4.7309999999999999</v>
      </c>
      <c r="L144">
        <v>63.896000000000001</v>
      </c>
      <c r="M144">
        <v>593.41800000000001</v>
      </c>
      <c r="N144">
        <v>18.251999999999999</v>
      </c>
      <c r="O144">
        <v>363.64100000000002</v>
      </c>
    </row>
    <row r="145" spans="1:15" x14ac:dyDescent="0.3">
      <c r="A145" s="1">
        <v>36130</v>
      </c>
      <c r="B145">
        <v>1</v>
      </c>
      <c r="C145">
        <v>0</v>
      </c>
      <c r="D145">
        <v>-165.09</v>
      </c>
      <c r="E145">
        <v>14.375</v>
      </c>
      <c r="F145">
        <v>74.231999999999999</v>
      </c>
      <c r="G145">
        <v>11.252000000000001</v>
      </c>
      <c r="H145">
        <v>775.00699999999995</v>
      </c>
      <c r="I145">
        <v>510.87200000000001</v>
      </c>
      <c r="J145">
        <v>62.981000000000002</v>
      </c>
      <c r="K145">
        <v>-49.765999999999998</v>
      </c>
      <c r="L145">
        <v>34.627000000000002</v>
      </c>
      <c r="M145">
        <v>469.774</v>
      </c>
      <c r="N145">
        <v>13.625</v>
      </c>
      <c r="O145">
        <v>398.12</v>
      </c>
    </row>
    <row r="146" spans="1:15" x14ac:dyDescent="0.3">
      <c r="A146" s="1">
        <v>36161</v>
      </c>
      <c r="B146">
        <v>0</v>
      </c>
      <c r="C146">
        <v>0</v>
      </c>
      <c r="D146">
        <v>-73.494</v>
      </c>
      <c r="E146">
        <v>0</v>
      </c>
      <c r="F146">
        <v>156.20099999999999</v>
      </c>
      <c r="G146">
        <v>0</v>
      </c>
      <c r="H146">
        <v>775.00699999999995</v>
      </c>
      <c r="I146">
        <v>590.58299999999997</v>
      </c>
      <c r="J146">
        <v>219.18199999999999</v>
      </c>
      <c r="K146">
        <v>-100.139</v>
      </c>
      <c r="L146">
        <v>10.019</v>
      </c>
      <c r="M146">
        <v>370.77199999999999</v>
      </c>
      <c r="N146">
        <v>10</v>
      </c>
      <c r="O146">
        <v>454.76299999999998</v>
      </c>
    </row>
    <row r="147" spans="1:15" x14ac:dyDescent="0.3">
      <c r="A147" s="1">
        <v>36192</v>
      </c>
      <c r="B147">
        <v>0</v>
      </c>
      <c r="C147">
        <v>0</v>
      </c>
      <c r="D147">
        <v>16</v>
      </c>
      <c r="E147">
        <v>0</v>
      </c>
      <c r="F147">
        <v>110.57599999999999</v>
      </c>
      <c r="G147">
        <v>0</v>
      </c>
      <c r="H147">
        <v>775.00699999999995</v>
      </c>
      <c r="I147">
        <v>943.01199999999994</v>
      </c>
      <c r="J147">
        <v>329.77499999999998</v>
      </c>
      <c r="K147">
        <v>-65.495999999999995</v>
      </c>
      <c r="L147">
        <v>15.75</v>
      </c>
      <c r="M147">
        <v>403.666</v>
      </c>
      <c r="N147">
        <v>13</v>
      </c>
      <c r="O147">
        <v>424.63900000000001</v>
      </c>
    </row>
    <row r="148" spans="1:15" x14ac:dyDescent="0.3">
      <c r="A148" s="1">
        <v>36220</v>
      </c>
      <c r="B148">
        <v>176.42400000000001</v>
      </c>
      <c r="C148">
        <v>0</v>
      </c>
      <c r="D148">
        <v>196.27500000000001</v>
      </c>
      <c r="E148">
        <v>266.11200000000002</v>
      </c>
      <c r="F148">
        <v>183.57599999999999</v>
      </c>
      <c r="G148">
        <v>361.63799999999998</v>
      </c>
      <c r="H148">
        <v>775.00699999999995</v>
      </c>
      <c r="I148" s="2">
        <v>1239.652</v>
      </c>
      <c r="J148">
        <v>134.65700000000001</v>
      </c>
      <c r="K148">
        <v>-21.981000000000002</v>
      </c>
      <c r="L148">
        <v>54.393999999999998</v>
      </c>
      <c r="M148">
        <v>527.02300000000002</v>
      </c>
      <c r="N148">
        <v>18.391999999999999</v>
      </c>
      <c r="O148">
        <v>475.87400000000002</v>
      </c>
    </row>
    <row r="149" spans="1:15" x14ac:dyDescent="0.3">
      <c r="A149" s="1">
        <v>36251</v>
      </c>
      <c r="B149">
        <v>658.32799999999997</v>
      </c>
      <c r="C149">
        <v>0</v>
      </c>
      <c r="D149">
        <v>68.183999999999997</v>
      </c>
      <c r="E149">
        <v>668.56100000000004</v>
      </c>
      <c r="F149">
        <v>38.607999999999997</v>
      </c>
      <c r="G149">
        <v>105.14100000000001</v>
      </c>
      <c r="H149">
        <v>775.00699999999995</v>
      </c>
      <c r="I149" s="2">
        <v>1898.8620000000001</v>
      </c>
      <c r="J149">
        <v>1.748</v>
      </c>
      <c r="K149">
        <v>3.629</v>
      </c>
      <c r="L149">
        <v>95.021000000000001</v>
      </c>
      <c r="M149">
        <v>575.67200000000003</v>
      </c>
      <c r="N149">
        <v>33.627000000000002</v>
      </c>
      <c r="O149">
        <v>401.03199999999998</v>
      </c>
    </row>
    <row r="150" spans="1:15" x14ac:dyDescent="0.3">
      <c r="A150" s="1">
        <v>36281</v>
      </c>
      <c r="B150">
        <v>913.46400000000006</v>
      </c>
      <c r="C150">
        <v>204.446</v>
      </c>
      <c r="D150">
        <v>-182.14099999999999</v>
      </c>
      <c r="E150" s="2">
        <v>1118.145</v>
      </c>
      <c r="F150">
        <v>57.25</v>
      </c>
      <c r="G150">
        <v>3</v>
      </c>
      <c r="H150">
        <v>423.755</v>
      </c>
      <c r="I150" s="2">
        <v>2405.0189999999998</v>
      </c>
      <c r="J150">
        <v>0</v>
      </c>
      <c r="K150">
        <v>58.898000000000003</v>
      </c>
      <c r="L150">
        <v>195.41399999999999</v>
      </c>
      <c r="M150" s="2">
        <v>1014.199</v>
      </c>
      <c r="N150">
        <v>59.393999999999998</v>
      </c>
      <c r="O150">
        <v>324.16000000000003</v>
      </c>
    </row>
    <row r="151" spans="1:15" x14ac:dyDescent="0.3">
      <c r="A151" s="1">
        <v>36312</v>
      </c>
      <c r="B151">
        <v>680.99300000000005</v>
      </c>
      <c r="C151">
        <v>578.25900000000001</v>
      </c>
      <c r="D151">
        <v>-280.81599999999997</v>
      </c>
      <c r="E151" s="2">
        <v>1259.4870000000001</v>
      </c>
      <c r="F151">
        <v>52.625</v>
      </c>
      <c r="G151">
        <v>3</v>
      </c>
      <c r="H151">
        <v>245.14699999999999</v>
      </c>
      <c r="I151" s="2">
        <v>2590.08</v>
      </c>
      <c r="J151">
        <v>0</v>
      </c>
      <c r="K151">
        <v>102.666</v>
      </c>
      <c r="L151">
        <v>236.93</v>
      </c>
      <c r="M151" s="2">
        <v>1424.13</v>
      </c>
      <c r="N151">
        <v>67.554000000000002</v>
      </c>
      <c r="O151">
        <v>321.37900000000002</v>
      </c>
    </row>
    <row r="152" spans="1:15" x14ac:dyDescent="0.3">
      <c r="A152" s="1">
        <v>36342</v>
      </c>
      <c r="B152">
        <v>761.13800000000003</v>
      </c>
      <c r="C152">
        <v>576.83000000000004</v>
      </c>
      <c r="D152">
        <v>-332.03199999999998</v>
      </c>
      <c r="E152" s="2">
        <v>1337.9670000000001</v>
      </c>
      <c r="F152">
        <v>72.888999999999996</v>
      </c>
      <c r="G152">
        <v>4</v>
      </c>
      <c r="H152">
        <v>178.63499999999999</v>
      </c>
      <c r="I152" s="2">
        <v>2476.3670000000002</v>
      </c>
      <c r="J152">
        <v>0</v>
      </c>
      <c r="K152">
        <v>135.256</v>
      </c>
      <c r="L152">
        <v>259.55399999999997</v>
      </c>
      <c r="M152" s="2">
        <v>1688.0070000000001</v>
      </c>
      <c r="N152">
        <v>77.414000000000001</v>
      </c>
      <c r="O152">
        <v>303.55700000000002</v>
      </c>
    </row>
    <row r="153" spans="1:15" x14ac:dyDescent="0.3">
      <c r="A153" s="1">
        <v>36373</v>
      </c>
      <c r="B153">
        <v>844.50800000000004</v>
      </c>
      <c r="C153">
        <v>252.92500000000001</v>
      </c>
      <c r="D153">
        <v>-332.26400000000001</v>
      </c>
      <c r="E153" s="2">
        <v>1097.433</v>
      </c>
      <c r="F153">
        <v>85.262</v>
      </c>
      <c r="G153">
        <v>4</v>
      </c>
      <c r="H153">
        <v>142.02799999999999</v>
      </c>
      <c r="I153" s="2">
        <v>2049.915</v>
      </c>
      <c r="J153">
        <v>0</v>
      </c>
      <c r="K153">
        <v>127.898</v>
      </c>
      <c r="L153">
        <v>242.179</v>
      </c>
      <c r="M153" s="2">
        <v>1606.2729999999999</v>
      </c>
      <c r="N153">
        <v>64.787000000000006</v>
      </c>
      <c r="O153">
        <v>331.64800000000002</v>
      </c>
    </row>
    <row r="154" spans="1:15" x14ac:dyDescent="0.3">
      <c r="A154" s="1">
        <v>36404</v>
      </c>
      <c r="B154">
        <v>665.22199999999998</v>
      </c>
      <c r="C154">
        <v>0</v>
      </c>
      <c r="D154">
        <v>-226.77600000000001</v>
      </c>
      <c r="E154">
        <v>665.22199999999998</v>
      </c>
      <c r="F154">
        <v>159.95099999999999</v>
      </c>
      <c r="G154">
        <v>29.81</v>
      </c>
      <c r="H154">
        <v>775.00699999999995</v>
      </c>
      <c r="I154" s="2">
        <v>1554.037</v>
      </c>
      <c r="J154">
        <v>0</v>
      </c>
      <c r="K154">
        <v>97.019000000000005</v>
      </c>
      <c r="L154">
        <v>212.16</v>
      </c>
      <c r="M154" s="2">
        <v>1528.4860000000001</v>
      </c>
      <c r="N154">
        <v>34.140999999999998</v>
      </c>
      <c r="O154">
        <v>332.28300000000002</v>
      </c>
    </row>
    <row r="155" spans="1:15" x14ac:dyDescent="0.3">
      <c r="A155" s="1">
        <v>36434</v>
      </c>
      <c r="B155">
        <v>412.541</v>
      </c>
      <c r="C155">
        <v>0</v>
      </c>
      <c r="D155">
        <v>-164.86500000000001</v>
      </c>
      <c r="E155">
        <v>412.541</v>
      </c>
      <c r="F155">
        <v>107.887</v>
      </c>
      <c r="G155">
        <v>66.138999999999996</v>
      </c>
      <c r="H155">
        <v>775.00699999999995</v>
      </c>
      <c r="I155" s="2">
        <v>1053.615</v>
      </c>
      <c r="J155">
        <v>0</v>
      </c>
      <c r="K155">
        <v>26.375</v>
      </c>
      <c r="L155">
        <v>128.143</v>
      </c>
      <c r="M155">
        <v>869.69100000000003</v>
      </c>
      <c r="N155">
        <v>24.123000000000001</v>
      </c>
      <c r="O155">
        <v>420.37700000000001</v>
      </c>
    </row>
    <row r="156" spans="1:15" x14ac:dyDescent="0.3">
      <c r="A156" s="1">
        <v>36465</v>
      </c>
      <c r="B156">
        <v>247.87299999999999</v>
      </c>
      <c r="C156">
        <v>0</v>
      </c>
      <c r="D156">
        <v>-200.471</v>
      </c>
      <c r="E156">
        <v>251.23</v>
      </c>
      <c r="F156">
        <v>95.481999999999999</v>
      </c>
      <c r="G156">
        <v>70.733999999999995</v>
      </c>
      <c r="H156">
        <v>775.00699999999995</v>
      </c>
      <c r="I156">
        <v>703.74</v>
      </c>
      <c r="J156">
        <v>0</v>
      </c>
      <c r="K156">
        <v>15.252000000000001</v>
      </c>
      <c r="L156">
        <v>92.879000000000005</v>
      </c>
      <c r="M156">
        <v>736.40300000000002</v>
      </c>
      <c r="N156">
        <v>19</v>
      </c>
      <c r="O156">
        <v>412.38900000000001</v>
      </c>
    </row>
    <row r="157" spans="1:15" x14ac:dyDescent="0.3">
      <c r="A157" s="1">
        <v>36495</v>
      </c>
      <c r="B157">
        <v>3.375</v>
      </c>
      <c r="C157">
        <v>0</v>
      </c>
      <c r="D157">
        <v>-182.221</v>
      </c>
      <c r="E157">
        <v>22.643999999999998</v>
      </c>
      <c r="F157">
        <v>136.482</v>
      </c>
      <c r="G157">
        <v>37.271000000000001</v>
      </c>
      <c r="H157">
        <v>775.00699999999995</v>
      </c>
      <c r="I157">
        <v>467.35599999999999</v>
      </c>
      <c r="J157">
        <v>98.835999999999999</v>
      </c>
      <c r="K157">
        <v>-38.747999999999998</v>
      </c>
      <c r="L157">
        <v>35.627000000000002</v>
      </c>
      <c r="M157">
        <v>522.13099999999997</v>
      </c>
      <c r="N157">
        <v>10.625</v>
      </c>
      <c r="O157">
        <v>397.99700000000001</v>
      </c>
    </row>
    <row r="158" spans="1:15" x14ac:dyDescent="0.3">
      <c r="A158" s="1">
        <v>36526</v>
      </c>
      <c r="B158">
        <v>0</v>
      </c>
      <c r="C158">
        <v>0</v>
      </c>
      <c r="D158">
        <v>-83.472999999999999</v>
      </c>
      <c r="E158">
        <v>0</v>
      </c>
      <c r="F158">
        <v>159.34200000000001</v>
      </c>
      <c r="G158">
        <v>0</v>
      </c>
      <c r="H158">
        <v>775.00699999999995</v>
      </c>
      <c r="I158">
        <v>487.58300000000003</v>
      </c>
      <c r="J158">
        <v>258.30099999999999</v>
      </c>
      <c r="K158">
        <v>-104.373</v>
      </c>
      <c r="L158">
        <v>-3.3559999999999999</v>
      </c>
      <c r="M158">
        <v>390.77199999999999</v>
      </c>
      <c r="N158">
        <v>5</v>
      </c>
      <c r="O158">
        <v>482.24900000000002</v>
      </c>
    </row>
    <row r="159" spans="1:15" x14ac:dyDescent="0.3">
      <c r="A159" s="1">
        <v>36557</v>
      </c>
      <c r="B159">
        <v>0</v>
      </c>
      <c r="C159">
        <v>0</v>
      </c>
      <c r="D159">
        <v>-123.86499999999999</v>
      </c>
      <c r="E159">
        <v>0</v>
      </c>
      <c r="F159">
        <v>75.091999999999999</v>
      </c>
      <c r="G159">
        <v>0</v>
      </c>
      <c r="H159">
        <v>775.00699999999995</v>
      </c>
      <c r="I159" s="2">
        <v>1021.545</v>
      </c>
      <c r="J159">
        <v>333.39299999999997</v>
      </c>
      <c r="K159">
        <v>-100.496</v>
      </c>
      <c r="L159">
        <v>3.6269999999999998</v>
      </c>
      <c r="M159">
        <v>395.52499999999998</v>
      </c>
      <c r="N159">
        <v>6</v>
      </c>
      <c r="O159">
        <v>438.24700000000001</v>
      </c>
    </row>
    <row r="160" spans="1:15" x14ac:dyDescent="0.3">
      <c r="A160" s="1">
        <v>36586</v>
      </c>
      <c r="B160">
        <v>102.652</v>
      </c>
      <c r="C160">
        <v>0</v>
      </c>
      <c r="D160">
        <v>-113.92400000000001</v>
      </c>
      <c r="E160">
        <v>199.864</v>
      </c>
      <c r="F160">
        <v>111.092</v>
      </c>
      <c r="G160">
        <v>241.09399999999999</v>
      </c>
      <c r="H160">
        <v>775.00699999999995</v>
      </c>
      <c r="I160" s="2">
        <v>1448.5119999999999</v>
      </c>
      <c r="J160">
        <v>192.994</v>
      </c>
      <c r="K160">
        <v>-31.745999999999999</v>
      </c>
      <c r="L160">
        <v>55.271000000000001</v>
      </c>
      <c r="M160">
        <v>527.02300000000002</v>
      </c>
      <c r="N160">
        <v>17.251999999999999</v>
      </c>
      <c r="O160">
        <v>418.01400000000001</v>
      </c>
    </row>
    <row r="161" spans="1:15" x14ac:dyDescent="0.3">
      <c r="A161" s="1">
        <v>36617</v>
      </c>
      <c r="B161">
        <v>513.99</v>
      </c>
      <c r="C161">
        <v>0</v>
      </c>
      <c r="D161">
        <v>104.452</v>
      </c>
      <c r="E161">
        <v>522.23900000000003</v>
      </c>
      <c r="F161">
        <v>120.79300000000001</v>
      </c>
      <c r="G161">
        <v>258.928</v>
      </c>
      <c r="H161">
        <v>775.00699999999995</v>
      </c>
      <c r="I161" s="2">
        <v>1555.6569999999999</v>
      </c>
      <c r="J161">
        <v>3.25</v>
      </c>
      <c r="K161">
        <v>7.5060000000000002</v>
      </c>
      <c r="L161">
        <v>91.162000000000006</v>
      </c>
      <c r="M161">
        <v>680.67399999999998</v>
      </c>
      <c r="N161">
        <v>22.391999999999999</v>
      </c>
      <c r="O161">
        <v>437.14299999999997</v>
      </c>
    </row>
    <row r="162" spans="1:15" x14ac:dyDescent="0.3">
      <c r="A162" s="1">
        <v>36647</v>
      </c>
      <c r="B162">
        <v>874.33299999999997</v>
      </c>
      <c r="C162">
        <v>11.598000000000001</v>
      </c>
      <c r="D162">
        <v>90.703000000000003</v>
      </c>
      <c r="E162">
        <v>886.16600000000005</v>
      </c>
      <c r="F162">
        <v>86.875</v>
      </c>
      <c r="G162">
        <v>4.625</v>
      </c>
      <c r="H162">
        <v>754.72299999999996</v>
      </c>
      <c r="I162" s="2">
        <v>2209.9969999999998</v>
      </c>
      <c r="J162">
        <v>0</v>
      </c>
      <c r="K162">
        <v>39.15</v>
      </c>
      <c r="L162">
        <v>145.78899999999999</v>
      </c>
      <c r="M162">
        <v>856.57</v>
      </c>
      <c r="N162">
        <v>38.271000000000001</v>
      </c>
      <c r="O162">
        <v>363.64600000000002</v>
      </c>
    </row>
    <row r="163" spans="1:15" x14ac:dyDescent="0.3">
      <c r="A163" s="1">
        <v>36678</v>
      </c>
      <c r="B163">
        <v>896.73299999999995</v>
      </c>
      <c r="C163">
        <v>273.245</v>
      </c>
      <c r="D163">
        <v>-60.859000000000002</v>
      </c>
      <c r="E163" s="2">
        <v>1169.9780000000001</v>
      </c>
      <c r="F163">
        <v>47.859000000000002</v>
      </c>
      <c r="G163">
        <v>2</v>
      </c>
      <c r="H163">
        <v>315.90699999999998</v>
      </c>
      <c r="I163" s="2">
        <v>2560.8470000000002</v>
      </c>
      <c r="J163">
        <v>0</v>
      </c>
      <c r="K163">
        <v>86.9</v>
      </c>
      <c r="L163">
        <v>212.18100000000001</v>
      </c>
      <c r="M163" s="2">
        <v>1236.501</v>
      </c>
      <c r="N163">
        <v>59.414000000000001</v>
      </c>
      <c r="O163">
        <v>321.63099999999997</v>
      </c>
    </row>
    <row r="164" spans="1:15" x14ac:dyDescent="0.3">
      <c r="A164" s="1">
        <v>36708</v>
      </c>
      <c r="B164">
        <v>841.91800000000001</v>
      </c>
      <c r="C164">
        <v>381.02699999999999</v>
      </c>
      <c r="D164">
        <v>-98.626999999999995</v>
      </c>
      <c r="E164" s="2">
        <v>1222.9269999999999</v>
      </c>
      <c r="F164">
        <v>77.513999999999996</v>
      </c>
      <c r="G164">
        <v>4</v>
      </c>
      <c r="H164">
        <v>209.774</v>
      </c>
      <c r="I164" s="2">
        <v>2418.096</v>
      </c>
      <c r="J164">
        <v>0</v>
      </c>
      <c r="K164">
        <v>117.631</v>
      </c>
      <c r="L164">
        <v>237.80600000000001</v>
      </c>
      <c r="M164" s="2">
        <v>1530.0150000000001</v>
      </c>
      <c r="N164">
        <v>64.414000000000001</v>
      </c>
      <c r="O164">
        <v>296.947</v>
      </c>
    </row>
    <row r="165" spans="1:15" x14ac:dyDescent="0.3">
      <c r="A165" s="1">
        <v>36739</v>
      </c>
      <c r="B165">
        <v>548.22900000000004</v>
      </c>
      <c r="C165">
        <v>462.56700000000001</v>
      </c>
      <c r="D165">
        <v>-160.375</v>
      </c>
      <c r="E165" s="2">
        <v>1011.421</v>
      </c>
      <c r="F165">
        <v>52.747999999999998</v>
      </c>
      <c r="G165">
        <v>3</v>
      </c>
      <c r="H165">
        <v>159.90299999999999</v>
      </c>
      <c r="I165" s="2">
        <v>1968.653</v>
      </c>
      <c r="J165">
        <v>0</v>
      </c>
      <c r="K165">
        <v>124.021</v>
      </c>
      <c r="L165">
        <v>238.41399999999999</v>
      </c>
      <c r="M165" s="2">
        <v>1638.769</v>
      </c>
      <c r="N165">
        <v>56.786999999999999</v>
      </c>
      <c r="O165">
        <v>296.89999999999998</v>
      </c>
    </row>
    <row r="166" spans="1:15" x14ac:dyDescent="0.3">
      <c r="A166" s="1">
        <v>36770</v>
      </c>
      <c r="B166">
        <v>660.08199999999999</v>
      </c>
      <c r="C166">
        <v>0</v>
      </c>
      <c r="D166">
        <v>-188.10400000000001</v>
      </c>
      <c r="E166">
        <v>660.08199999999999</v>
      </c>
      <c r="F166">
        <v>80.858999999999995</v>
      </c>
      <c r="G166">
        <v>4</v>
      </c>
      <c r="H166">
        <v>269.48</v>
      </c>
      <c r="I166" s="2">
        <v>1623.252</v>
      </c>
      <c r="J166">
        <v>0</v>
      </c>
      <c r="K166">
        <v>77.896000000000001</v>
      </c>
      <c r="L166">
        <v>191.01900000000001</v>
      </c>
      <c r="M166" s="2">
        <v>1294.7339999999999</v>
      </c>
      <c r="N166">
        <v>34.140999999999998</v>
      </c>
      <c r="O166">
        <v>338.39499999999998</v>
      </c>
    </row>
    <row r="167" spans="1:15" x14ac:dyDescent="0.3">
      <c r="A167" s="1">
        <v>36800</v>
      </c>
      <c r="B167">
        <v>395.05700000000002</v>
      </c>
      <c r="C167">
        <v>0</v>
      </c>
      <c r="D167">
        <v>-181.227</v>
      </c>
      <c r="E167">
        <v>395.05700000000002</v>
      </c>
      <c r="F167">
        <v>123.652</v>
      </c>
      <c r="G167">
        <v>33.872999999999998</v>
      </c>
      <c r="H167">
        <v>775.00699999999995</v>
      </c>
      <c r="I167" s="2">
        <v>1018.504</v>
      </c>
      <c r="J167">
        <v>0</v>
      </c>
      <c r="K167">
        <v>35.375</v>
      </c>
      <c r="L167">
        <v>138.143</v>
      </c>
      <c r="M167">
        <v>954.18899999999996</v>
      </c>
      <c r="N167">
        <v>23.140999999999998</v>
      </c>
      <c r="O167">
        <v>384.24900000000002</v>
      </c>
    </row>
    <row r="168" spans="1:15" x14ac:dyDescent="0.3">
      <c r="A168" s="1">
        <v>36831</v>
      </c>
      <c r="B168">
        <v>158.02000000000001</v>
      </c>
      <c r="C168">
        <v>0</v>
      </c>
      <c r="D168">
        <v>-190.56899999999999</v>
      </c>
      <c r="E168">
        <v>161.02000000000001</v>
      </c>
      <c r="F168">
        <v>104.248</v>
      </c>
      <c r="G168">
        <v>88.248000000000005</v>
      </c>
      <c r="H168">
        <v>775.00699999999995</v>
      </c>
      <c r="I168">
        <v>383.92599999999999</v>
      </c>
      <c r="J168">
        <v>0</v>
      </c>
      <c r="K168">
        <v>18.391999999999999</v>
      </c>
      <c r="L168">
        <v>70.254000000000005</v>
      </c>
      <c r="M168">
        <v>761.16800000000001</v>
      </c>
      <c r="N168">
        <v>9</v>
      </c>
      <c r="O168">
        <v>371.78199999999998</v>
      </c>
    </row>
    <row r="169" spans="1:15" x14ac:dyDescent="0.3">
      <c r="A169" s="1">
        <v>36861</v>
      </c>
      <c r="B169">
        <v>0</v>
      </c>
      <c r="C169">
        <v>0</v>
      </c>
      <c r="D169">
        <v>-164.31700000000001</v>
      </c>
      <c r="E169">
        <v>0</v>
      </c>
      <c r="F169">
        <v>139.5</v>
      </c>
      <c r="G169">
        <v>0</v>
      </c>
      <c r="H169">
        <v>775.00699999999995</v>
      </c>
      <c r="I169">
        <v>474.49599999999998</v>
      </c>
      <c r="J169">
        <v>139.5</v>
      </c>
      <c r="K169">
        <v>-75.748000000000005</v>
      </c>
      <c r="L169">
        <v>3.6440000000000001</v>
      </c>
      <c r="M169">
        <v>399.399</v>
      </c>
      <c r="N169">
        <v>9</v>
      </c>
      <c r="O169">
        <v>467.62400000000002</v>
      </c>
    </row>
    <row r="170" spans="1:15" x14ac:dyDescent="0.3">
      <c r="A170" s="1">
        <v>36892</v>
      </c>
      <c r="B170">
        <v>0</v>
      </c>
      <c r="C170">
        <v>0</v>
      </c>
      <c r="D170">
        <v>-217.428</v>
      </c>
      <c r="E170">
        <v>0</v>
      </c>
      <c r="F170">
        <v>78.108999999999995</v>
      </c>
      <c r="G170">
        <v>0</v>
      </c>
      <c r="H170">
        <v>775.00699999999995</v>
      </c>
      <c r="I170">
        <v>631.33100000000002</v>
      </c>
      <c r="J170">
        <v>217.732</v>
      </c>
      <c r="K170">
        <v>-114.35599999999999</v>
      </c>
      <c r="L170">
        <v>-17.373000000000001</v>
      </c>
      <c r="M170">
        <v>338.63099999999997</v>
      </c>
      <c r="N170">
        <v>6</v>
      </c>
      <c r="O170">
        <v>294.02699999999999</v>
      </c>
    </row>
    <row r="171" spans="1:15" x14ac:dyDescent="0.3">
      <c r="A171" s="1">
        <v>36923</v>
      </c>
      <c r="B171">
        <v>0</v>
      </c>
      <c r="C171">
        <v>0</v>
      </c>
      <c r="D171">
        <v>-218.821</v>
      </c>
      <c r="E171">
        <v>0</v>
      </c>
      <c r="F171">
        <v>88.716999999999999</v>
      </c>
      <c r="G171">
        <v>0</v>
      </c>
      <c r="H171">
        <v>775.00699999999995</v>
      </c>
      <c r="I171">
        <v>958.01199999999994</v>
      </c>
      <c r="J171">
        <v>306.44900000000001</v>
      </c>
      <c r="K171">
        <v>-112.121</v>
      </c>
      <c r="L171">
        <v>-21.231999999999999</v>
      </c>
      <c r="M171">
        <v>330.27300000000002</v>
      </c>
      <c r="N171">
        <v>6</v>
      </c>
      <c r="O171">
        <v>440.49900000000002</v>
      </c>
    </row>
    <row r="172" spans="1:15" x14ac:dyDescent="0.3">
      <c r="A172" s="1">
        <v>36951</v>
      </c>
      <c r="B172">
        <v>0.375</v>
      </c>
      <c r="C172">
        <v>0</v>
      </c>
      <c r="D172">
        <v>-187.334</v>
      </c>
      <c r="E172">
        <v>12.879</v>
      </c>
      <c r="F172">
        <v>98.091999999999999</v>
      </c>
      <c r="G172">
        <v>18.879000000000001</v>
      </c>
      <c r="H172">
        <v>775.00699999999995</v>
      </c>
      <c r="I172" s="2">
        <v>1497.289</v>
      </c>
      <c r="J172">
        <v>386.01900000000001</v>
      </c>
      <c r="K172">
        <v>-59.746000000000002</v>
      </c>
      <c r="L172">
        <v>22.393999999999998</v>
      </c>
      <c r="M172">
        <v>422.37900000000002</v>
      </c>
      <c r="N172">
        <v>13.375</v>
      </c>
      <c r="O172">
        <v>420.76299999999998</v>
      </c>
    </row>
    <row r="173" spans="1:15" x14ac:dyDescent="0.3">
      <c r="A173" s="1">
        <v>36982</v>
      </c>
      <c r="B173">
        <v>502.50900000000001</v>
      </c>
      <c r="C173">
        <v>0</v>
      </c>
      <c r="D173">
        <v>-229.428</v>
      </c>
      <c r="E173">
        <v>532.46500000000003</v>
      </c>
      <c r="F173">
        <v>57.841999999999999</v>
      </c>
      <c r="G173">
        <v>372.13499999999999</v>
      </c>
      <c r="H173">
        <v>775.00699999999995</v>
      </c>
      <c r="I173" s="2">
        <v>1827.095</v>
      </c>
      <c r="J173">
        <v>21.834</v>
      </c>
      <c r="K173">
        <v>-12.494</v>
      </c>
      <c r="L173">
        <v>78.396000000000001</v>
      </c>
      <c r="M173">
        <v>571.548</v>
      </c>
      <c r="N173">
        <v>24.391999999999999</v>
      </c>
      <c r="O173">
        <v>369.65699999999998</v>
      </c>
    </row>
    <row r="174" spans="1:15" x14ac:dyDescent="0.3">
      <c r="A174" s="1">
        <v>37012</v>
      </c>
      <c r="B174" s="2">
        <v>1021.41</v>
      </c>
      <c r="C174">
        <v>15.356999999999999</v>
      </c>
      <c r="D174">
        <v>-228.28800000000001</v>
      </c>
      <c r="E174" s="2">
        <v>1036.7660000000001</v>
      </c>
      <c r="F174">
        <v>86.015000000000001</v>
      </c>
      <c r="G174">
        <v>8.1240000000000006</v>
      </c>
      <c r="H174">
        <v>748.66499999999996</v>
      </c>
      <c r="I174" s="2">
        <v>2300.7280000000001</v>
      </c>
      <c r="J174">
        <v>0</v>
      </c>
      <c r="K174">
        <v>47.273000000000003</v>
      </c>
      <c r="L174">
        <v>174.666</v>
      </c>
      <c r="M174">
        <v>896.17899999999997</v>
      </c>
      <c r="N174">
        <v>53.411999999999999</v>
      </c>
      <c r="O174">
        <v>336.16</v>
      </c>
    </row>
    <row r="175" spans="1:15" x14ac:dyDescent="0.3">
      <c r="A175" s="1">
        <v>37043</v>
      </c>
      <c r="B175" s="2">
        <v>1075.8</v>
      </c>
      <c r="C175">
        <v>75.466999999999999</v>
      </c>
      <c r="D175">
        <v>-190.91399999999999</v>
      </c>
      <c r="E175" s="2">
        <v>1151.0150000000001</v>
      </c>
      <c r="F175">
        <v>100.48399999999999</v>
      </c>
      <c r="G175">
        <v>5</v>
      </c>
      <c r="H175">
        <v>627.53700000000003</v>
      </c>
      <c r="I175" s="2">
        <v>2453.3850000000002</v>
      </c>
      <c r="J175">
        <v>0</v>
      </c>
      <c r="K175">
        <v>99.917000000000002</v>
      </c>
      <c r="L175">
        <v>225.18100000000001</v>
      </c>
      <c r="M175" s="2">
        <v>1422.1179999999999</v>
      </c>
      <c r="N175">
        <v>56.430999999999997</v>
      </c>
      <c r="O175">
        <v>327.61399999999998</v>
      </c>
    </row>
    <row r="176" spans="1:15" x14ac:dyDescent="0.3">
      <c r="A176" s="1">
        <v>37073</v>
      </c>
      <c r="B176">
        <v>871.79</v>
      </c>
      <c r="C176">
        <v>416.00799999999998</v>
      </c>
      <c r="D176">
        <v>-227.69800000000001</v>
      </c>
      <c r="E176" s="2">
        <v>1287.5820000000001</v>
      </c>
      <c r="F176">
        <v>54.889000000000003</v>
      </c>
      <c r="G176">
        <v>3</v>
      </c>
      <c r="H176">
        <v>278.48500000000001</v>
      </c>
      <c r="I176" s="2">
        <v>2474.893</v>
      </c>
      <c r="J176">
        <v>0</v>
      </c>
      <c r="K176">
        <v>112.631</v>
      </c>
      <c r="L176">
        <v>242.554</v>
      </c>
      <c r="M176" s="2">
        <v>1468.623</v>
      </c>
      <c r="N176">
        <v>72.414000000000001</v>
      </c>
      <c r="O176">
        <v>308.93</v>
      </c>
    </row>
    <row r="177" spans="1:15" x14ac:dyDescent="0.3">
      <c r="A177" s="1">
        <v>37104</v>
      </c>
      <c r="B177">
        <v>607.45100000000002</v>
      </c>
      <c r="C177">
        <v>575.40800000000002</v>
      </c>
      <c r="D177">
        <v>-297.81799999999998</v>
      </c>
      <c r="E177" s="2">
        <v>1182.6410000000001</v>
      </c>
      <c r="F177">
        <v>55</v>
      </c>
      <c r="G177">
        <v>3</v>
      </c>
      <c r="H177">
        <v>194.38300000000001</v>
      </c>
      <c r="I177" s="2">
        <v>2181.9830000000002</v>
      </c>
      <c r="J177">
        <v>0</v>
      </c>
      <c r="K177">
        <v>127.664</v>
      </c>
      <c r="L177">
        <v>258.16199999999998</v>
      </c>
      <c r="M177" s="2">
        <v>1650.4010000000001</v>
      </c>
      <c r="N177">
        <v>75.787000000000006</v>
      </c>
      <c r="O177">
        <v>299.64800000000002</v>
      </c>
    </row>
    <row r="178" spans="1:15" x14ac:dyDescent="0.3">
      <c r="A178" s="1">
        <v>37135</v>
      </c>
      <c r="B178">
        <v>618.61</v>
      </c>
      <c r="C178">
        <v>155.71600000000001</v>
      </c>
      <c r="D178">
        <v>-362.44200000000001</v>
      </c>
      <c r="E178">
        <v>774.20299999999997</v>
      </c>
      <c r="F178">
        <v>60.607999999999997</v>
      </c>
      <c r="G178">
        <v>3</v>
      </c>
      <c r="H178">
        <v>151.63499999999999</v>
      </c>
      <c r="I178" s="2">
        <v>1815.0170000000001</v>
      </c>
      <c r="J178">
        <v>0</v>
      </c>
      <c r="K178">
        <v>86.019000000000005</v>
      </c>
      <c r="L178">
        <v>212.16</v>
      </c>
      <c r="M178" s="2">
        <v>1362.0920000000001</v>
      </c>
      <c r="N178">
        <v>46.392000000000003</v>
      </c>
      <c r="O178">
        <v>302.14299999999997</v>
      </c>
    </row>
    <row r="179" spans="1:15" x14ac:dyDescent="0.3">
      <c r="A179" s="1">
        <v>37165</v>
      </c>
      <c r="B179">
        <v>458.05700000000002</v>
      </c>
      <c r="C179">
        <v>0</v>
      </c>
      <c r="D179">
        <v>-413.94099999999997</v>
      </c>
      <c r="E179">
        <v>458.05700000000002</v>
      </c>
      <c r="F179">
        <v>70.513999999999996</v>
      </c>
      <c r="G179">
        <v>3.7480000000000002</v>
      </c>
      <c r="H179">
        <v>364.29199999999997</v>
      </c>
      <c r="I179" s="2">
        <v>1196.269</v>
      </c>
      <c r="J179">
        <v>0</v>
      </c>
      <c r="K179">
        <v>42.375</v>
      </c>
      <c r="L179">
        <v>158.16</v>
      </c>
      <c r="M179" s="2">
        <v>1026.5820000000001</v>
      </c>
      <c r="N179">
        <v>29</v>
      </c>
      <c r="O179">
        <v>368.51799999999997</v>
      </c>
    </row>
    <row r="180" spans="1:15" x14ac:dyDescent="0.3">
      <c r="A180" s="1">
        <v>37196</v>
      </c>
      <c r="B180">
        <v>195.751</v>
      </c>
      <c r="C180">
        <v>0</v>
      </c>
      <c r="D180">
        <v>-522.51</v>
      </c>
      <c r="E180">
        <v>199.5</v>
      </c>
      <c r="F180">
        <v>80.733999999999995</v>
      </c>
      <c r="G180">
        <v>20.106999999999999</v>
      </c>
      <c r="H180">
        <v>775.00699999999995</v>
      </c>
      <c r="I180">
        <v>549.83399999999995</v>
      </c>
      <c r="J180">
        <v>0</v>
      </c>
      <c r="K180">
        <v>4.375</v>
      </c>
      <c r="L180">
        <v>85.896000000000001</v>
      </c>
      <c r="M180">
        <v>730.279</v>
      </c>
      <c r="N180">
        <v>14.877000000000001</v>
      </c>
      <c r="O180">
        <v>339.26600000000002</v>
      </c>
    </row>
    <row r="181" spans="1:15" x14ac:dyDescent="0.3">
      <c r="A181" s="1">
        <v>37226</v>
      </c>
      <c r="B181">
        <v>18.13</v>
      </c>
      <c r="C181">
        <v>0</v>
      </c>
      <c r="D181">
        <v>-591.91800000000001</v>
      </c>
      <c r="E181">
        <v>51.381999999999998</v>
      </c>
      <c r="F181">
        <v>71.25</v>
      </c>
      <c r="G181">
        <v>38.878999999999998</v>
      </c>
      <c r="H181">
        <v>775.00699999999995</v>
      </c>
      <c r="I181">
        <v>489.33800000000002</v>
      </c>
      <c r="J181">
        <v>30.353999999999999</v>
      </c>
      <c r="K181">
        <v>-25.748000000000001</v>
      </c>
      <c r="L181">
        <v>39.627000000000002</v>
      </c>
      <c r="M181">
        <v>546.38300000000004</v>
      </c>
      <c r="N181">
        <v>11.625</v>
      </c>
      <c r="O181">
        <v>349.37200000000001</v>
      </c>
    </row>
    <row r="182" spans="1:15" x14ac:dyDescent="0.3">
      <c r="A182" s="1">
        <v>37257</v>
      </c>
      <c r="B182">
        <v>0</v>
      </c>
      <c r="C182">
        <v>0</v>
      </c>
      <c r="D182">
        <v>-535.79499999999996</v>
      </c>
      <c r="E182">
        <v>0</v>
      </c>
      <c r="F182">
        <v>113.092</v>
      </c>
      <c r="G182">
        <v>0</v>
      </c>
      <c r="H182">
        <v>775.00699999999995</v>
      </c>
      <c r="I182">
        <v>487.94099999999997</v>
      </c>
      <c r="J182">
        <v>143.22800000000001</v>
      </c>
      <c r="K182">
        <v>-76.495999999999995</v>
      </c>
      <c r="L182">
        <v>-4.3730000000000002</v>
      </c>
      <c r="M182">
        <v>422.88299999999998</v>
      </c>
      <c r="N182">
        <v>4.8769999999999998</v>
      </c>
      <c r="O182">
        <v>354.88600000000002</v>
      </c>
    </row>
    <row r="183" spans="1:15" x14ac:dyDescent="0.3">
      <c r="A183" s="1">
        <v>37288</v>
      </c>
      <c r="B183">
        <v>0</v>
      </c>
      <c r="C183">
        <v>0</v>
      </c>
      <c r="D183">
        <v>-450.43900000000002</v>
      </c>
      <c r="E183">
        <v>0</v>
      </c>
      <c r="F183">
        <v>117.699</v>
      </c>
      <c r="G183">
        <v>0</v>
      </c>
      <c r="H183">
        <v>775.00699999999995</v>
      </c>
      <c r="I183">
        <v>959.15300000000002</v>
      </c>
      <c r="J183">
        <v>261.553</v>
      </c>
      <c r="K183">
        <v>-92.120999999999995</v>
      </c>
      <c r="L183">
        <v>-0.23200000000000001</v>
      </c>
      <c r="M183">
        <v>415.9</v>
      </c>
      <c r="N183">
        <v>4</v>
      </c>
      <c r="O183">
        <v>439.26400000000001</v>
      </c>
    </row>
    <row r="184" spans="1:15" x14ac:dyDescent="0.3">
      <c r="A184" s="1">
        <v>37316</v>
      </c>
      <c r="B184">
        <v>1.3919999999999999</v>
      </c>
      <c r="C184">
        <v>0</v>
      </c>
      <c r="D184">
        <v>-312.20499999999998</v>
      </c>
      <c r="E184">
        <v>22.794</v>
      </c>
      <c r="F184">
        <v>142.95099999999999</v>
      </c>
      <c r="G184">
        <v>34.420999999999999</v>
      </c>
      <c r="H184">
        <v>775.00699999999995</v>
      </c>
      <c r="I184" s="2">
        <v>1457.4010000000001</v>
      </c>
      <c r="J184">
        <v>370.08300000000003</v>
      </c>
      <c r="K184">
        <v>-53.87</v>
      </c>
      <c r="L184">
        <v>33.393999999999998</v>
      </c>
      <c r="M184">
        <v>453.02300000000002</v>
      </c>
      <c r="N184">
        <v>14.252000000000001</v>
      </c>
      <c r="O184">
        <v>411.63900000000001</v>
      </c>
    </row>
    <row r="185" spans="1:15" x14ac:dyDescent="0.3">
      <c r="A185" s="1">
        <v>37347</v>
      </c>
      <c r="B185">
        <v>506.476</v>
      </c>
      <c r="C185">
        <v>0</v>
      </c>
      <c r="D185">
        <v>-212.595</v>
      </c>
      <c r="E185">
        <v>517.45699999999999</v>
      </c>
      <c r="F185">
        <v>120.18600000000001</v>
      </c>
      <c r="G185">
        <v>432.26799999999997</v>
      </c>
      <c r="H185">
        <v>775.00699999999995</v>
      </c>
      <c r="I185" s="2">
        <v>1611.6469999999999</v>
      </c>
      <c r="J185">
        <v>7.9809999999999999</v>
      </c>
      <c r="K185">
        <v>3.6459999999999999</v>
      </c>
      <c r="L185">
        <v>84.021000000000001</v>
      </c>
      <c r="M185">
        <v>644.04700000000003</v>
      </c>
      <c r="N185">
        <v>22.391999999999999</v>
      </c>
      <c r="O185">
        <v>384.51600000000002</v>
      </c>
    </row>
    <row r="186" spans="1:15" x14ac:dyDescent="0.3">
      <c r="A186" s="1">
        <v>37377</v>
      </c>
      <c r="B186">
        <v>903.09400000000005</v>
      </c>
      <c r="C186">
        <v>97.6</v>
      </c>
      <c r="D186">
        <v>-233.47200000000001</v>
      </c>
      <c r="E186" s="2">
        <v>1000.711</v>
      </c>
      <c r="F186">
        <v>69.875</v>
      </c>
      <c r="G186">
        <v>4</v>
      </c>
      <c r="H186">
        <v>607.68399999999997</v>
      </c>
      <c r="I186" s="2">
        <v>2386.8789999999999</v>
      </c>
      <c r="J186">
        <v>0</v>
      </c>
      <c r="K186">
        <v>37.898000000000003</v>
      </c>
      <c r="L186">
        <v>155.78899999999999</v>
      </c>
      <c r="M186">
        <v>836.57</v>
      </c>
      <c r="N186">
        <v>45.393999999999998</v>
      </c>
      <c r="O186">
        <v>424.89600000000002</v>
      </c>
    </row>
    <row r="187" spans="1:15" x14ac:dyDescent="0.3">
      <c r="A187" s="1">
        <v>37408</v>
      </c>
      <c r="B187">
        <v>929.64499999999998</v>
      </c>
      <c r="C187">
        <v>88.337999999999994</v>
      </c>
      <c r="D187">
        <v>-205.61500000000001</v>
      </c>
      <c r="E187" s="2">
        <v>1018.218</v>
      </c>
      <c r="F187">
        <v>86.736000000000004</v>
      </c>
      <c r="G187">
        <v>4</v>
      </c>
      <c r="H187">
        <v>503.88799999999998</v>
      </c>
      <c r="I187" s="2">
        <v>2307.087</v>
      </c>
      <c r="J187">
        <v>0</v>
      </c>
      <c r="K187">
        <v>77.900000000000006</v>
      </c>
      <c r="L187">
        <v>193.43299999999999</v>
      </c>
      <c r="M187" s="2">
        <v>1178.874</v>
      </c>
      <c r="N187">
        <v>48.039000000000001</v>
      </c>
      <c r="O187">
        <v>323.88299999999998</v>
      </c>
    </row>
    <row r="188" spans="1:15" x14ac:dyDescent="0.3">
      <c r="A188" s="1">
        <v>37438</v>
      </c>
      <c r="B188" s="2">
        <v>1070.8130000000001</v>
      </c>
      <c r="C188">
        <v>164.89699999999999</v>
      </c>
      <c r="D188">
        <v>-175.53</v>
      </c>
      <c r="E188" s="2">
        <v>1235.9269999999999</v>
      </c>
      <c r="F188">
        <v>97.138999999999996</v>
      </c>
      <c r="G188">
        <v>5</v>
      </c>
      <c r="H188">
        <v>354.16899999999998</v>
      </c>
      <c r="I188" s="2">
        <v>2447.77</v>
      </c>
      <c r="J188">
        <v>0</v>
      </c>
      <c r="K188">
        <v>118.273</v>
      </c>
      <c r="L188">
        <v>241.43100000000001</v>
      </c>
      <c r="M188" s="2">
        <v>1559.25</v>
      </c>
      <c r="N188">
        <v>64.647999999999996</v>
      </c>
      <c r="O188">
        <v>292.18200000000002</v>
      </c>
    </row>
    <row r="189" spans="1:15" x14ac:dyDescent="0.3">
      <c r="A189" s="1">
        <v>37469</v>
      </c>
      <c r="B189">
        <v>567.25599999999997</v>
      </c>
      <c r="C189">
        <v>628.25099999999998</v>
      </c>
      <c r="D189">
        <v>-250.53200000000001</v>
      </c>
      <c r="E189" s="2">
        <v>1195.5070000000001</v>
      </c>
      <c r="F189">
        <v>45.872</v>
      </c>
      <c r="G189">
        <v>2</v>
      </c>
      <c r="H189">
        <v>223.04400000000001</v>
      </c>
      <c r="I189" s="2">
        <v>2264.2710000000002</v>
      </c>
      <c r="J189">
        <v>0</v>
      </c>
      <c r="K189">
        <v>127.021</v>
      </c>
      <c r="L189">
        <v>254.41399999999999</v>
      </c>
      <c r="M189" s="2">
        <v>1617.8979999999999</v>
      </c>
      <c r="N189">
        <v>75.021000000000001</v>
      </c>
      <c r="O189">
        <v>293.41399999999999</v>
      </c>
    </row>
    <row r="190" spans="1:15" x14ac:dyDescent="0.3">
      <c r="A190" s="1">
        <v>37500</v>
      </c>
      <c r="B190">
        <v>685.09900000000005</v>
      </c>
      <c r="C190">
        <v>0</v>
      </c>
      <c r="D190">
        <v>-183.37</v>
      </c>
      <c r="E190">
        <v>685.09900000000005</v>
      </c>
      <c r="F190">
        <v>139.10900000000001</v>
      </c>
      <c r="G190">
        <v>15.201000000000001</v>
      </c>
      <c r="H190">
        <v>775.00699999999995</v>
      </c>
      <c r="I190" s="2">
        <v>1569.0170000000001</v>
      </c>
      <c r="J190">
        <v>0</v>
      </c>
      <c r="K190">
        <v>91.896000000000001</v>
      </c>
      <c r="L190">
        <v>207.39400000000001</v>
      </c>
      <c r="M190" s="2">
        <v>1441.953</v>
      </c>
      <c r="N190">
        <v>37.017000000000003</v>
      </c>
      <c r="O190">
        <v>355.77</v>
      </c>
    </row>
    <row r="191" spans="1:15" x14ac:dyDescent="0.3">
      <c r="A191" s="1">
        <v>37530</v>
      </c>
      <c r="B191">
        <v>393.93400000000003</v>
      </c>
      <c r="C191">
        <v>0</v>
      </c>
      <c r="D191">
        <v>-159.90100000000001</v>
      </c>
      <c r="E191">
        <v>393.93400000000003</v>
      </c>
      <c r="F191">
        <v>88.262</v>
      </c>
      <c r="G191">
        <v>49.139000000000003</v>
      </c>
      <c r="H191">
        <v>775.00699999999995</v>
      </c>
      <c r="I191" s="2">
        <v>1139.7550000000001</v>
      </c>
      <c r="J191">
        <v>0</v>
      </c>
      <c r="K191">
        <v>21.251999999999999</v>
      </c>
      <c r="L191">
        <v>118.16</v>
      </c>
      <c r="M191">
        <v>825.04700000000003</v>
      </c>
      <c r="N191">
        <v>23</v>
      </c>
      <c r="O191">
        <v>378.00400000000002</v>
      </c>
    </row>
    <row r="192" spans="1:15" x14ac:dyDescent="0.3">
      <c r="A192" s="1">
        <v>37561</v>
      </c>
      <c r="B192">
        <v>118.044</v>
      </c>
      <c r="C192">
        <v>0</v>
      </c>
      <c r="D192">
        <v>153.13</v>
      </c>
      <c r="E192">
        <v>135.53800000000001</v>
      </c>
      <c r="F192">
        <v>202.982</v>
      </c>
      <c r="G192">
        <v>187.59100000000001</v>
      </c>
      <c r="H192">
        <v>775.00699999999995</v>
      </c>
      <c r="I192">
        <v>491.34800000000001</v>
      </c>
      <c r="J192">
        <v>3.3730000000000002</v>
      </c>
      <c r="K192">
        <v>-10.747999999999999</v>
      </c>
      <c r="L192">
        <v>62.018999999999998</v>
      </c>
      <c r="M192">
        <v>673.904</v>
      </c>
      <c r="N192">
        <v>8.6419999999999995</v>
      </c>
      <c r="O192">
        <v>418.00400000000002</v>
      </c>
    </row>
    <row r="193" spans="1:15" x14ac:dyDescent="0.3">
      <c r="A193" s="1">
        <v>37591</v>
      </c>
      <c r="B193">
        <v>0</v>
      </c>
      <c r="C193">
        <v>0</v>
      </c>
      <c r="D193">
        <v>119.00700000000001</v>
      </c>
      <c r="E193">
        <v>0</v>
      </c>
      <c r="F193">
        <v>125.482</v>
      </c>
      <c r="G193">
        <v>0</v>
      </c>
      <c r="H193">
        <v>775.00699999999995</v>
      </c>
      <c r="I193">
        <v>508.714</v>
      </c>
      <c r="J193">
        <v>128.85499999999999</v>
      </c>
      <c r="K193">
        <v>-65.513999999999996</v>
      </c>
      <c r="L193">
        <v>11.627000000000001</v>
      </c>
      <c r="M193">
        <v>427.25799999999998</v>
      </c>
      <c r="N193">
        <v>9.625</v>
      </c>
      <c r="O193">
        <v>425.23200000000003</v>
      </c>
    </row>
    <row r="194" spans="1:15" x14ac:dyDescent="0.3">
      <c r="A194" s="1">
        <v>37622</v>
      </c>
      <c r="B194">
        <v>0</v>
      </c>
      <c r="C194">
        <v>0</v>
      </c>
      <c r="D194">
        <v>-80.625</v>
      </c>
      <c r="E194">
        <v>0</v>
      </c>
      <c r="F194">
        <v>72.231999999999999</v>
      </c>
      <c r="G194">
        <v>0</v>
      </c>
      <c r="H194">
        <v>775.00699999999995</v>
      </c>
      <c r="I194">
        <v>585.45500000000004</v>
      </c>
      <c r="J194">
        <v>201.19900000000001</v>
      </c>
      <c r="K194">
        <v>-125.373</v>
      </c>
      <c r="L194">
        <v>-41.372999999999998</v>
      </c>
      <c r="M194">
        <v>297.14499999999998</v>
      </c>
      <c r="N194">
        <v>4.8769999999999998</v>
      </c>
      <c r="O194">
        <v>380.24900000000002</v>
      </c>
    </row>
    <row r="195" spans="1:15" x14ac:dyDescent="0.3">
      <c r="A195" s="1">
        <v>37653</v>
      </c>
      <c r="B195">
        <v>0</v>
      </c>
      <c r="C195">
        <v>0</v>
      </c>
      <c r="D195">
        <v>71.858999999999995</v>
      </c>
      <c r="E195">
        <v>0</v>
      </c>
      <c r="F195">
        <v>140.20099999999999</v>
      </c>
      <c r="G195">
        <v>0</v>
      </c>
      <c r="H195">
        <v>775.00699999999995</v>
      </c>
      <c r="I195" s="2">
        <v>1010.901</v>
      </c>
      <c r="J195">
        <v>341.52300000000002</v>
      </c>
      <c r="K195">
        <v>-126.121</v>
      </c>
      <c r="L195">
        <v>-37.231999999999999</v>
      </c>
      <c r="M195">
        <v>313.50799999999998</v>
      </c>
      <c r="N195">
        <v>4</v>
      </c>
      <c r="O195">
        <v>457.49900000000002</v>
      </c>
    </row>
    <row r="196" spans="1:15" x14ac:dyDescent="0.3">
      <c r="A196" s="1">
        <v>37681</v>
      </c>
      <c r="B196">
        <v>0</v>
      </c>
      <c r="C196">
        <v>0</v>
      </c>
      <c r="D196">
        <v>209.48599999999999</v>
      </c>
      <c r="E196">
        <v>0</v>
      </c>
      <c r="F196">
        <v>169.57599999999999</v>
      </c>
      <c r="G196">
        <v>0</v>
      </c>
      <c r="H196">
        <v>775.00699999999995</v>
      </c>
      <c r="I196" s="2">
        <v>1496.559</v>
      </c>
      <c r="J196">
        <v>511.09899999999999</v>
      </c>
      <c r="K196">
        <v>-75.103999999999999</v>
      </c>
      <c r="L196">
        <v>18.393999999999998</v>
      </c>
      <c r="M196">
        <v>448.50799999999998</v>
      </c>
      <c r="N196">
        <v>7.375</v>
      </c>
      <c r="O196">
        <v>386.76299999999998</v>
      </c>
    </row>
    <row r="197" spans="1:15" x14ac:dyDescent="0.3">
      <c r="A197" s="1">
        <v>37712</v>
      </c>
      <c r="B197">
        <v>422.53500000000003</v>
      </c>
      <c r="C197">
        <v>0</v>
      </c>
      <c r="D197">
        <v>156.62299999999999</v>
      </c>
      <c r="E197">
        <v>493.06799999999998</v>
      </c>
      <c r="F197">
        <v>69.466999999999999</v>
      </c>
      <c r="G197">
        <v>461.92399999999998</v>
      </c>
      <c r="H197">
        <v>775.00699999999995</v>
      </c>
      <c r="I197" s="2">
        <v>2023.2950000000001</v>
      </c>
      <c r="J197">
        <v>75.635999999999996</v>
      </c>
      <c r="K197">
        <v>-27.119</v>
      </c>
      <c r="L197">
        <v>76.021000000000001</v>
      </c>
      <c r="M197">
        <v>536.04499999999996</v>
      </c>
      <c r="N197">
        <v>23.75</v>
      </c>
      <c r="O197">
        <v>303.65699999999998</v>
      </c>
    </row>
    <row r="198" spans="1:15" x14ac:dyDescent="0.3">
      <c r="A198" s="1">
        <v>37742</v>
      </c>
      <c r="B198">
        <v>819.01599999999996</v>
      </c>
      <c r="C198">
        <v>0</v>
      </c>
      <c r="D198">
        <v>122.373</v>
      </c>
      <c r="E198">
        <v>819.01599999999996</v>
      </c>
      <c r="F198">
        <v>71.875</v>
      </c>
      <c r="G198">
        <v>65.725999999999999</v>
      </c>
      <c r="H198">
        <v>775.00699999999995</v>
      </c>
      <c r="I198" s="2">
        <v>1946.1379999999999</v>
      </c>
      <c r="J198">
        <v>0</v>
      </c>
      <c r="K198">
        <v>36.15</v>
      </c>
      <c r="L198">
        <v>145.78899999999999</v>
      </c>
      <c r="M198">
        <v>843.66399999999999</v>
      </c>
      <c r="N198">
        <v>39.036999999999999</v>
      </c>
      <c r="O198">
        <v>298.41199999999998</v>
      </c>
    </row>
    <row r="199" spans="1:15" x14ac:dyDescent="0.3">
      <c r="A199" s="1">
        <v>37773</v>
      </c>
      <c r="B199" s="2">
        <v>1073.962</v>
      </c>
      <c r="C199">
        <v>84.248999999999995</v>
      </c>
      <c r="D199">
        <v>123.76600000000001</v>
      </c>
      <c r="E199" s="2">
        <v>1158.211</v>
      </c>
      <c r="F199">
        <v>97.501999999999995</v>
      </c>
      <c r="G199">
        <v>5</v>
      </c>
      <c r="H199">
        <v>630.77800000000002</v>
      </c>
      <c r="I199" s="2">
        <v>2421.4549999999999</v>
      </c>
      <c r="J199">
        <v>0</v>
      </c>
      <c r="K199">
        <v>91.9</v>
      </c>
      <c r="L199">
        <v>217.18100000000001</v>
      </c>
      <c r="M199" s="2">
        <v>1259.7529999999999</v>
      </c>
      <c r="N199">
        <v>62.789000000000001</v>
      </c>
      <c r="O199">
        <v>309.63099999999997</v>
      </c>
    </row>
    <row r="200" spans="1:15" x14ac:dyDescent="0.3">
      <c r="A200" s="1">
        <v>37803</v>
      </c>
      <c r="B200">
        <v>947.029</v>
      </c>
      <c r="C200">
        <v>366.80900000000003</v>
      </c>
      <c r="D200">
        <v>68.322000000000003</v>
      </c>
      <c r="E200" s="2">
        <v>1313.6030000000001</v>
      </c>
      <c r="F200">
        <v>62.514000000000003</v>
      </c>
      <c r="G200">
        <v>3</v>
      </c>
      <c r="H200">
        <v>279.15100000000001</v>
      </c>
      <c r="I200" s="2">
        <v>2413.77</v>
      </c>
      <c r="J200">
        <v>0</v>
      </c>
      <c r="K200">
        <v>135.273</v>
      </c>
      <c r="L200">
        <v>250.43100000000001</v>
      </c>
      <c r="M200" s="2">
        <v>1644.521</v>
      </c>
      <c r="N200">
        <v>72.665999999999997</v>
      </c>
      <c r="O200">
        <v>362.93</v>
      </c>
    </row>
    <row r="201" spans="1:15" x14ac:dyDescent="0.3">
      <c r="A201" s="1">
        <v>37834</v>
      </c>
      <c r="B201">
        <v>935.404</v>
      </c>
      <c r="C201">
        <v>0</v>
      </c>
      <c r="D201">
        <v>94.73</v>
      </c>
      <c r="E201">
        <v>935.404</v>
      </c>
      <c r="F201">
        <v>110.496</v>
      </c>
      <c r="G201">
        <v>5.7480000000000002</v>
      </c>
      <c r="H201">
        <v>393.82299999999998</v>
      </c>
      <c r="I201" s="2">
        <v>1789.0160000000001</v>
      </c>
      <c r="J201">
        <v>0</v>
      </c>
      <c r="K201">
        <v>134.898</v>
      </c>
      <c r="L201">
        <v>235.41399999999999</v>
      </c>
      <c r="M201" s="2">
        <v>1720.028</v>
      </c>
      <c r="N201">
        <v>50.786999999999999</v>
      </c>
      <c r="O201">
        <v>303.666</v>
      </c>
    </row>
    <row r="202" spans="1:15" x14ac:dyDescent="0.3">
      <c r="A202" s="1">
        <v>37865</v>
      </c>
      <c r="B202">
        <v>746.87800000000004</v>
      </c>
      <c r="C202">
        <v>0.95</v>
      </c>
      <c r="D202">
        <v>-41.612000000000002</v>
      </c>
      <c r="E202">
        <v>747.93399999999997</v>
      </c>
      <c r="F202">
        <v>78.625</v>
      </c>
      <c r="G202">
        <v>4</v>
      </c>
      <c r="H202">
        <v>394.01400000000001</v>
      </c>
      <c r="I202" s="2">
        <v>1681.748</v>
      </c>
      <c r="J202">
        <v>0</v>
      </c>
      <c r="K202">
        <v>95.019000000000005</v>
      </c>
      <c r="L202">
        <v>220.01900000000001</v>
      </c>
      <c r="M202" s="2">
        <v>1458.876</v>
      </c>
      <c r="N202">
        <v>46.140999999999998</v>
      </c>
      <c r="O202">
        <v>286.26600000000002</v>
      </c>
    </row>
    <row r="203" spans="1:15" x14ac:dyDescent="0.3">
      <c r="A203" s="1">
        <v>37895</v>
      </c>
      <c r="B203">
        <v>449.41300000000001</v>
      </c>
      <c r="C203">
        <v>0</v>
      </c>
      <c r="D203">
        <v>46.850999999999999</v>
      </c>
      <c r="E203">
        <v>449.41300000000001</v>
      </c>
      <c r="F203">
        <v>156.24299999999999</v>
      </c>
      <c r="G203">
        <v>73.472999999999999</v>
      </c>
      <c r="H203">
        <v>775.00699999999995</v>
      </c>
      <c r="I203" s="2">
        <v>1061.644</v>
      </c>
      <c r="J203">
        <v>0</v>
      </c>
      <c r="K203">
        <v>42.017000000000003</v>
      </c>
      <c r="L203">
        <v>143.143</v>
      </c>
      <c r="M203">
        <v>934.95500000000004</v>
      </c>
      <c r="N203">
        <v>29.765999999999998</v>
      </c>
      <c r="O203">
        <v>373.26600000000002</v>
      </c>
    </row>
    <row r="204" spans="1:15" x14ac:dyDescent="0.3">
      <c r="A204" s="1">
        <v>37926</v>
      </c>
      <c r="B204">
        <v>237.126</v>
      </c>
      <c r="C204">
        <v>0</v>
      </c>
      <c r="D204">
        <v>-31.265000000000001</v>
      </c>
      <c r="E204">
        <v>242.875</v>
      </c>
      <c r="F204">
        <v>95.481999999999999</v>
      </c>
      <c r="G204">
        <v>71.716999999999999</v>
      </c>
      <c r="H204">
        <v>775.00699999999995</v>
      </c>
      <c r="I204">
        <v>636.58000000000004</v>
      </c>
      <c r="J204">
        <v>0</v>
      </c>
      <c r="K204">
        <v>1.3919999999999999</v>
      </c>
      <c r="L204">
        <v>82.019000000000005</v>
      </c>
      <c r="M204">
        <v>663.02700000000004</v>
      </c>
      <c r="N204">
        <v>19.016999999999999</v>
      </c>
      <c r="O204">
        <v>373.40699999999998</v>
      </c>
    </row>
    <row r="205" spans="1:15" x14ac:dyDescent="0.3">
      <c r="A205" s="1">
        <v>37956</v>
      </c>
      <c r="B205">
        <v>0.375</v>
      </c>
      <c r="C205">
        <v>0</v>
      </c>
      <c r="D205">
        <v>-49.78</v>
      </c>
      <c r="E205">
        <v>9.2520000000000007</v>
      </c>
      <c r="F205">
        <v>124.465</v>
      </c>
      <c r="G205">
        <v>14.252000000000001</v>
      </c>
      <c r="H205">
        <v>775.00699999999995</v>
      </c>
      <c r="I205">
        <v>499.608</v>
      </c>
      <c r="J205">
        <v>110.09</v>
      </c>
      <c r="K205">
        <v>-47.372999999999998</v>
      </c>
      <c r="L205">
        <v>24.643999999999998</v>
      </c>
      <c r="M205">
        <v>484.75599999999997</v>
      </c>
      <c r="N205">
        <v>10</v>
      </c>
      <c r="O205">
        <v>486.483</v>
      </c>
    </row>
    <row r="206" spans="1:15" x14ac:dyDescent="0.3">
      <c r="A206" s="1">
        <v>37987</v>
      </c>
      <c r="B206">
        <v>0</v>
      </c>
      <c r="C206">
        <v>0</v>
      </c>
      <c r="D206">
        <v>-174.136</v>
      </c>
      <c r="E206">
        <v>0</v>
      </c>
      <c r="F206">
        <v>45.625</v>
      </c>
      <c r="G206">
        <v>0</v>
      </c>
      <c r="H206">
        <v>775.00699999999995</v>
      </c>
      <c r="I206">
        <v>654.22</v>
      </c>
      <c r="J206">
        <v>155.715</v>
      </c>
      <c r="K206">
        <v>-139.37299999999999</v>
      </c>
      <c r="L206">
        <v>-59.356000000000002</v>
      </c>
      <c r="M206">
        <v>257.00400000000002</v>
      </c>
      <c r="N206">
        <v>4.625</v>
      </c>
      <c r="O206">
        <v>412.24900000000002</v>
      </c>
    </row>
    <row r="207" spans="1:15" x14ac:dyDescent="0.3">
      <c r="A207" s="1">
        <v>38018</v>
      </c>
      <c r="B207">
        <v>0</v>
      </c>
      <c r="C207">
        <v>0</v>
      </c>
      <c r="D207">
        <v>-188.61699999999999</v>
      </c>
      <c r="E207">
        <v>0</v>
      </c>
      <c r="F207">
        <v>84.108999999999995</v>
      </c>
      <c r="G207">
        <v>0</v>
      </c>
      <c r="H207">
        <v>775.00699999999995</v>
      </c>
      <c r="I207" s="2">
        <v>1085.03</v>
      </c>
      <c r="J207">
        <v>239.82400000000001</v>
      </c>
      <c r="K207">
        <v>-103.139</v>
      </c>
      <c r="L207">
        <v>-9.2319999999999993</v>
      </c>
      <c r="M207">
        <v>323.27300000000002</v>
      </c>
      <c r="N207">
        <v>10</v>
      </c>
      <c r="O207">
        <v>432.24700000000001</v>
      </c>
    </row>
    <row r="208" spans="1:15" x14ac:dyDescent="0.3">
      <c r="A208" s="1">
        <v>38047</v>
      </c>
      <c r="B208">
        <v>0.252</v>
      </c>
      <c r="C208">
        <v>0</v>
      </c>
      <c r="D208">
        <v>-212.22</v>
      </c>
      <c r="E208">
        <v>12.644</v>
      </c>
      <c r="F208">
        <v>70.483999999999995</v>
      </c>
      <c r="G208">
        <v>13.879</v>
      </c>
      <c r="H208">
        <v>775.00699999999995</v>
      </c>
      <c r="I208" s="2">
        <v>1517.0250000000001</v>
      </c>
      <c r="J208">
        <v>296.41199999999998</v>
      </c>
      <c r="K208">
        <v>-61.121000000000002</v>
      </c>
      <c r="L208">
        <v>24.036999999999999</v>
      </c>
      <c r="M208">
        <v>428.50799999999998</v>
      </c>
      <c r="N208">
        <v>13.252000000000001</v>
      </c>
      <c r="O208">
        <v>371.76299999999998</v>
      </c>
    </row>
    <row r="209" spans="1:15" x14ac:dyDescent="0.3">
      <c r="A209" s="1">
        <v>38078</v>
      </c>
      <c r="B209">
        <v>570.58000000000004</v>
      </c>
      <c r="C209">
        <v>0</v>
      </c>
      <c r="D209">
        <v>-181.71799999999999</v>
      </c>
      <c r="E209">
        <v>580.70100000000002</v>
      </c>
      <c r="F209">
        <v>97.325999999999993</v>
      </c>
      <c r="G209">
        <v>331.721</v>
      </c>
      <c r="H209">
        <v>775.00699999999995</v>
      </c>
      <c r="I209" s="2">
        <v>1598.1369999999999</v>
      </c>
      <c r="J209">
        <v>5.3730000000000002</v>
      </c>
      <c r="K209">
        <v>-0.11899999999999999</v>
      </c>
      <c r="L209">
        <v>91.162000000000006</v>
      </c>
      <c r="M209">
        <v>595.67200000000003</v>
      </c>
      <c r="N209">
        <v>29.626999999999999</v>
      </c>
      <c r="O209">
        <v>375.89100000000002</v>
      </c>
    </row>
    <row r="210" spans="1:15" x14ac:dyDescent="0.3">
      <c r="A210" s="1">
        <v>38108</v>
      </c>
      <c r="B210">
        <v>789.97199999999998</v>
      </c>
      <c r="C210">
        <v>94.968999999999994</v>
      </c>
      <c r="D210">
        <v>-205.983</v>
      </c>
      <c r="E210">
        <v>885.15899999999999</v>
      </c>
      <c r="F210">
        <v>60.484000000000002</v>
      </c>
      <c r="G210">
        <v>3</v>
      </c>
      <c r="H210">
        <v>612.10199999999998</v>
      </c>
      <c r="I210" s="2">
        <v>1925.36</v>
      </c>
      <c r="J210">
        <v>0</v>
      </c>
      <c r="K210">
        <v>41.914999999999999</v>
      </c>
      <c r="L210">
        <v>151.41399999999999</v>
      </c>
      <c r="M210">
        <v>833.78700000000003</v>
      </c>
      <c r="N210">
        <v>44.271000000000001</v>
      </c>
      <c r="O210">
        <v>382.39499999999998</v>
      </c>
    </row>
    <row r="211" spans="1:15" x14ac:dyDescent="0.3">
      <c r="A211" s="1">
        <v>38139</v>
      </c>
      <c r="B211">
        <v>888.77700000000004</v>
      </c>
      <c r="C211">
        <v>239.226</v>
      </c>
      <c r="D211">
        <v>-232.25200000000001</v>
      </c>
      <c r="E211" s="2">
        <v>1128.0029999999999</v>
      </c>
      <c r="F211">
        <v>63.484000000000002</v>
      </c>
      <c r="G211">
        <v>3</v>
      </c>
      <c r="H211">
        <v>325.08300000000003</v>
      </c>
      <c r="I211" s="2">
        <v>2648.7779999999998</v>
      </c>
      <c r="J211">
        <v>0</v>
      </c>
      <c r="K211">
        <v>74.040999999999997</v>
      </c>
      <c r="L211">
        <v>193.416</v>
      </c>
      <c r="M211" s="2">
        <v>1112.248</v>
      </c>
      <c r="N211">
        <v>53.414000000000001</v>
      </c>
      <c r="O211">
        <v>312.88299999999998</v>
      </c>
    </row>
    <row r="212" spans="1:15" x14ac:dyDescent="0.3">
      <c r="A212" s="1">
        <v>38169</v>
      </c>
      <c r="B212">
        <v>884.62900000000002</v>
      </c>
      <c r="C212">
        <v>182.90199999999999</v>
      </c>
      <c r="D212">
        <v>-220.75299999999999</v>
      </c>
      <c r="E212" s="2">
        <v>1066.778</v>
      </c>
      <c r="F212">
        <v>83.513999999999996</v>
      </c>
      <c r="G212">
        <v>4</v>
      </c>
      <c r="H212">
        <v>233.68</v>
      </c>
      <c r="I212" s="2">
        <v>1971.4880000000001</v>
      </c>
      <c r="J212">
        <v>0</v>
      </c>
      <c r="K212">
        <v>131.273</v>
      </c>
      <c r="L212">
        <v>236.78899999999999</v>
      </c>
      <c r="M212" s="2">
        <v>1606.894</v>
      </c>
      <c r="N212">
        <v>62.414000000000001</v>
      </c>
      <c r="O212">
        <v>265.93</v>
      </c>
    </row>
    <row r="213" spans="1:15" x14ac:dyDescent="0.3">
      <c r="A213" s="1">
        <v>38200</v>
      </c>
      <c r="B213" s="2">
        <v>1081.077</v>
      </c>
      <c r="C213">
        <v>0</v>
      </c>
      <c r="D213">
        <v>-155.536</v>
      </c>
      <c r="E213" s="2">
        <v>1081.077</v>
      </c>
      <c r="F213">
        <v>126.121</v>
      </c>
      <c r="G213">
        <v>6</v>
      </c>
      <c r="H213">
        <v>350.71600000000001</v>
      </c>
      <c r="I213" s="2">
        <v>2076.308</v>
      </c>
      <c r="J213">
        <v>0</v>
      </c>
      <c r="K213">
        <v>127.898</v>
      </c>
      <c r="L213">
        <v>241.53700000000001</v>
      </c>
      <c r="M213" s="2">
        <v>1654.5250000000001</v>
      </c>
      <c r="N213">
        <v>59.786999999999999</v>
      </c>
      <c r="O213">
        <v>344.64800000000002</v>
      </c>
    </row>
    <row r="214" spans="1:15" x14ac:dyDescent="0.3">
      <c r="A214" s="1">
        <v>38231</v>
      </c>
      <c r="B214">
        <v>679.68299999999999</v>
      </c>
      <c r="C214">
        <v>16.041</v>
      </c>
      <c r="D214">
        <v>-183.05699999999999</v>
      </c>
      <c r="E214">
        <v>695.84699999999998</v>
      </c>
      <c r="F214">
        <v>70.608000000000004</v>
      </c>
      <c r="G214">
        <v>3.859</v>
      </c>
      <c r="H214">
        <v>341.93599999999998</v>
      </c>
      <c r="I214" s="2">
        <v>1678.1110000000001</v>
      </c>
      <c r="J214">
        <v>0</v>
      </c>
      <c r="K214">
        <v>77.019000000000005</v>
      </c>
      <c r="L214">
        <v>192.01900000000001</v>
      </c>
      <c r="M214" s="2">
        <v>1275.828</v>
      </c>
      <c r="N214">
        <v>37.017000000000003</v>
      </c>
      <c r="O214">
        <v>379.53500000000003</v>
      </c>
    </row>
    <row r="215" spans="1:15" x14ac:dyDescent="0.3">
      <c r="A215" s="1">
        <v>38261</v>
      </c>
      <c r="B215">
        <v>433.02</v>
      </c>
      <c r="C215">
        <v>0</v>
      </c>
      <c r="D215">
        <v>-221.32599999999999</v>
      </c>
      <c r="E215">
        <v>433.02</v>
      </c>
      <c r="F215">
        <v>81.138999999999996</v>
      </c>
      <c r="G215">
        <v>4</v>
      </c>
      <c r="H215">
        <v>679.91899999999998</v>
      </c>
      <c r="I215">
        <v>920.09900000000005</v>
      </c>
      <c r="J215">
        <v>0</v>
      </c>
      <c r="K215">
        <v>44.392000000000003</v>
      </c>
      <c r="L215">
        <v>140.01900000000001</v>
      </c>
      <c r="M215">
        <v>923.81399999999996</v>
      </c>
      <c r="N215">
        <v>30</v>
      </c>
      <c r="O215">
        <v>352.51799999999997</v>
      </c>
    </row>
    <row r="216" spans="1:15" x14ac:dyDescent="0.3">
      <c r="A216" s="1">
        <v>38292</v>
      </c>
      <c r="B216">
        <v>187.56</v>
      </c>
      <c r="C216">
        <v>0</v>
      </c>
      <c r="D216">
        <v>-203.511</v>
      </c>
      <c r="E216">
        <v>210.773</v>
      </c>
      <c r="F216">
        <v>136.98400000000001</v>
      </c>
      <c r="G216">
        <v>106.68899999999999</v>
      </c>
      <c r="H216">
        <v>775.00699999999995</v>
      </c>
      <c r="I216">
        <v>578.92600000000004</v>
      </c>
      <c r="J216">
        <v>1.625</v>
      </c>
      <c r="K216">
        <v>-10.747999999999999</v>
      </c>
      <c r="L216">
        <v>64.254000000000005</v>
      </c>
      <c r="M216">
        <v>606.41800000000001</v>
      </c>
      <c r="N216">
        <v>16</v>
      </c>
      <c r="O216">
        <v>448.89299999999997</v>
      </c>
    </row>
    <row r="217" spans="1:15" x14ac:dyDescent="0.3">
      <c r="A217" s="1">
        <v>38322</v>
      </c>
      <c r="B217">
        <v>0</v>
      </c>
      <c r="C217">
        <v>0</v>
      </c>
      <c r="D217">
        <v>-184.75899999999999</v>
      </c>
      <c r="E217">
        <v>0</v>
      </c>
      <c r="F217">
        <v>134.482</v>
      </c>
      <c r="G217">
        <v>0</v>
      </c>
      <c r="H217">
        <v>775.00699999999995</v>
      </c>
      <c r="I217">
        <v>435.73099999999999</v>
      </c>
      <c r="J217">
        <v>136.107</v>
      </c>
      <c r="K217">
        <v>-70.748000000000005</v>
      </c>
      <c r="L217">
        <v>16.768000000000001</v>
      </c>
      <c r="M217">
        <v>437.38099999999997</v>
      </c>
      <c r="N217">
        <v>9</v>
      </c>
      <c r="O217">
        <v>411.60700000000003</v>
      </c>
    </row>
    <row r="218" spans="1:15" x14ac:dyDescent="0.3">
      <c r="A218" s="1">
        <v>38353</v>
      </c>
      <c r="B218">
        <v>0</v>
      </c>
      <c r="C218">
        <v>0</v>
      </c>
      <c r="D218">
        <v>-193.24100000000001</v>
      </c>
      <c r="E218">
        <v>0</v>
      </c>
      <c r="F218">
        <v>101.092</v>
      </c>
      <c r="G218">
        <v>0</v>
      </c>
      <c r="H218">
        <v>775.00699999999995</v>
      </c>
      <c r="I218">
        <v>585.45500000000004</v>
      </c>
      <c r="J218">
        <v>237.19900000000001</v>
      </c>
      <c r="K218">
        <v>-126.373</v>
      </c>
      <c r="L218">
        <v>-37.997999999999998</v>
      </c>
      <c r="M218">
        <v>306.27300000000002</v>
      </c>
      <c r="N218">
        <v>4</v>
      </c>
      <c r="O218">
        <v>411.87400000000002</v>
      </c>
    </row>
    <row r="219" spans="1:15" x14ac:dyDescent="0.3">
      <c r="A219" s="1">
        <v>38384</v>
      </c>
      <c r="B219">
        <v>0</v>
      </c>
      <c r="C219">
        <v>0</v>
      </c>
      <c r="D219">
        <v>-245.84700000000001</v>
      </c>
      <c r="E219">
        <v>0</v>
      </c>
      <c r="F219">
        <v>63.091999999999999</v>
      </c>
      <c r="G219">
        <v>0</v>
      </c>
      <c r="H219">
        <v>775.00699999999995</v>
      </c>
      <c r="I219" s="2">
        <v>1048.153</v>
      </c>
      <c r="J219">
        <v>299.43099999999998</v>
      </c>
      <c r="K219">
        <v>-100.121</v>
      </c>
      <c r="L219">
        <v>-2.2320000000000002</v>
      </c>
      <c r="M219">
        <v>364.27300000000002</v>
      </c>
      <c r="N219">
        <v>8</v>
      </c>
      <c r="O219">
        <v>327.387</v>
      </c>
    </row>
    <row r="220" spans="1:15" x14ac:dyDescent="0.3">
      <c r="A220" s="1">
        <v>38412</v>
      </c>
      <c r="B220">
        <v>1</v>
      </c>
      <c r="C220">
        <v>0</v>
      </c>
      <c r="D220">
        <v>-139.59299999999999</v>
      </c>
      <c r="E220">
        <v>18.664000000000001</v>
      </c>
      <c r="F220">
        <v>137.69900000000001</v>
      </c>
      <c r="G220">
        <v>25.774999999999999</v>
      </c>
      <c r="H220">
        <v>775.00699999999995</v>
      </c>
      <c r="I220" s="2">
        <v>1531.1559999999999</v>
      </c>
      <c r="J220">
        <v>411.233</v>
      </c>
      <c r="K220">
        <v>-56.103999999999999</v>
      </c>
      <c r="L220">
        <v>26.271000000000001</v>
      </c>
      <c r="M220">
        <v>382.37900000000002</v>
      </c>
      <c r="N220">
        <v>19.251999999999999</v>
      </c>
      <c r="O220">
        <v>434.01400000000001</v>
      </c>
    </row>
    <row r="221" spans="1:15" x14ac:dyDescent="0.3">
      <c r="A221" s="1">
        <v>38443</v>
      </c>
      <c r="B221">
        <v>676.46699999999998</v>
      </c>
      <c r="C221">
        <v>0</v>
      </c>
      <c r="D221">
        <v>-90.635999999999996</v>
      </c>
      <c r="E221">
        <v>685.44899999999996</v>
      </c>
      <c r="F221">
        <v>120.16800000000001</v>
      </c>
      <c r="G221">
        <v>458.26</v>
      </c>
      <c r="H221">
        <v>775.00699999999995</v>
      </c>
      <c r="I221" s="2">
        <v>1902.9390000000001</v>
      </c>
      <c r="J221">
        <v>5.625</v>
      </c>
      <c r="K221">
        <v>-0.35399999999999998</v>
      </c>
      <c r="L221">
        <v>104.16200000000001</v>
      </c>
      <c r="M221">
        <v>584.279</v>
      </c>
      <c r="N221">
        <v>35.643999999999998</v>
      </c>
      <c r="O221">
        <v>362.26400000000001</v>
      </c>
    </row>
    <row r="222" spans="1:15" x14ac:dyDescent="0.3">
      <c r="A222" s="1">
        <v>38473</v>
      </c>
      <c r="B222">
        <v>725.55600000000004</v>
      </c>
      <c r="C222">
        <v>0</v>
      </c>
      <c r="D222">
        <v>244.101</v>
      </c>
      <c r="E222">
        <v>725.55600000000004</v>
      </c>
      <c r="F222">
        <v>156.376</v>
      </c>
      <c r="G222">
        <v>89.747</v>
      </c>
      <c r="H222">
        <v>775.00699999999995</v>
      </c>
      <c r="I222" s="2">
        <v>1590.3530000000001</v>
      </c>
      <c r="J222">
        <v>0</v>
      </c>
      <c r="K222">
        <v>41.914999999999999</v>
      </c>
      <c r="L222">
        <v>126.789</v>
      </c>
      <c r="M222">
        <v>808.06600000000003</v>
      </c>
      <c r="N222">
        <v>34.271000000000001</v>
      </c>
      <c r="O222">
        <v>406.66399999999999</v>
      </c>
    </row>
    <row r="223" spans="1:15" x14ac:dyDescent="0.3">
      <c r="A223" s="1">
        <v>38504</v>
      </c>
      <c r="B223">
        <v>923.61900000000003</v>
      </c>
      <c r="C223">
        <v>160.26599999999999</v>
      </c>
      <c r="D223">
        <v>203.619</v>
      </c>
      <c r="E223" s="2">
        <v>1084.0129999999999</v>
      </c>
      <c r="F223">
        <v>68.483999999999995</v>
      </c>
      <c r="G223">
        <v>3</v>
      </c>
      <c r="H223">
        <v>499.50900000000001</v>
      </c>
      <c r="I223" s="2">
        <v>2369.7530000000002</v>
      </c>
      <c r="J223">
        <v>0</v>
      </c>
      <c r="K223">
        <v>94.665999999999997</v>
      </c>
      <c r="L223">
        <v>213.18100000000001</v>
      </c>
      <c r="M223" s="2">
        <v>1342.847</v>
      </c>
      <c r="N223">
        <v>52.414000000000001</v>
      </c>
      <c r="O223">
        <v>313.63099999999997</v>
      </c>
    </row>
    <row r="224" spans="1:15" x14ac:dyDescent="0.3">
      <c r="A224" s="1">
        <v>38534</v>
      </c>
      <c r="B224">
        <v>966.05</v>
      </c>
      <c r="C224">
        <v>270.08999999999997</v>
      </c>
      <c r="D224">
        <v>162.86799999999999</v>
      </c>
      <c r="E224" s="2">
        <v>1235.9059999999999</v>
      </c>
      <c r="F224">
        <v>77.513999999999996</v>
      </c>
      <c r="G224">
        <v>4</v>
      </c>
      <c r="H224">
        <v>271.13</v>
      </c>
      <c r="I224" s="2">
        <v>2380.471</v>
      </c>
      <c r="J224">
        <v>0</v>
      </c>
      <c r="K224">
        <v>127.273</v>
      </c>
      <c r="L224">
        <v>245.78899999999999</v>
      </c>
      <c r="M224" s="2">
        <v>1586.6420000000001</v>
      </c>
      <c r="N224">
        <v>70.414000000000001</v>
      </c>
      <c r="O224">
        <v>262.93</v>
      </c>
    </row>
    <row r="225" spans="1:15" x14ac:dyDescent="0.3">
      <c r="A225" s="1">
        <v>38565</v>
      </c>
      <c r="B225">
        <v>867.99599999999998</v>
      </c>
      <c r="C225">
        <v>233.38300000000001</v>
      </c>
      <c r="D225">
        <v>118.711</v>
      </c>
      <c r="E225" s="2">
        <v>1101.2560000000001</v>
      </c>
      <c r="F225">
        <v>82.730999999999995</v>
      </c>
      <c r="G225">
        <v>4</v>
      </c>
      <c r="H225">
        <v>191.38399999999999</v>
      </c>
      <c r="I225" s="2">
        <v>2088.915</v>
      </c>
      <c r="J225">
        <v>0</v>
      </c>
      <c r="K225">
        <v>126.898</v>
      </c>
      <c r="L225">
        <v>250.41399999999999</v>
      </c>
      <c r="M225" s="2">
        <v>1651.384</v>
      </c>
      <c r="N225">
        <v>67.787000000000006</v>
      </c>
      <c r="O225">
        <v>278.27300000000002</v>
      </c>
    </row>
    <row r="226" spans="1:15" x14ac:dyDescent="0.3">
      <c r="A226" s="1">
        <v>38596</v>
      </c>
      <c r="B226">
        <v>747.97</v>
      </c>
      <c r="C226">
        <v>0</v>
      </c>
      <c r="D226">
        <v>117.10299999999999</v>
      </c>
      <c r="E226">
        <v>747.97</v>
      </c>
      <c r="F226">
        <v>122.48399999999999</v>
      </c>
      <c r="G226">
        <v>6</v>
      </c>
      <c r="H226">
        <v>606.50599999999997</v>
      </c>
      <c r="I226" s="2">
        <v>1681.7380000000001</v>
      </c>
      <c r="J226">
        <v>0</v>
      </c>
      <c r="K226">
        <v>100.01900000000001</v>
      </c>
      <c r="L226">
        <v>209.16</v>
      </c>
      <c r="M226" s="2">
        <v>1424.4839999999999</v>
      </c>
      <c r="N226">
        <v>43.158000000000001</v>
      </c>
      <c r="O226">
        <v>354.39499999999998</v>
      </c>
    </row>
    <row r="227" spans="1:15" x14ac:dyDescent="0.3">
      <c r="A227" s="1">
        <v>38626</v>
      </c>
      <c r="B227">
        <v>386.178</v>
      </c>
      <c r="C227">
        <v>0</v>
      </c>
      <c r="D227">
        <v>307.33699999999999</v>
      </c>
      <c r="E227">
        <v>386.178</v>
      </c>
      <c r="F227">
        <v>230.399</v>
      </c>
      <c r="G227">
        <v>174.85300000000001</v>
      </c>
      <c r="H227">
        <v>775.00699999999995</v>
      </c>
      <c r="I227">
        <v>771.61500000000001</v>
      </c>
      <c r="J227">
        <v>0</v>
      </c>
      <c r="K227">
        <v>63.375</v>
      </c>
      <c r="L227">
        <v>144.143</v>
      </c>
      <c r="M227" s="2">
        <v>1065.9449999999999</v>
      </c>
      <c r="N227">
        <v>23.765999999999998</v>
      </c>
      <c r="O227">
        <v>404.62900000000002</v>
      </c>
    </row>
    <row r="228" spans="1:15" x14ac:dyDescent="0.3">
      <c r="A228" s="1">
        <v>38657</v>
      </c>
      <c r="B228">
        <v>227.5</v>
      </c>
      <c r="C228">
        <v>0</v>
      </c>
      <c r="D228">
        <v>314.71300000000002</v>
      </c>
      <c r="E228">
        <v>230.62299999999999</v>
      </c>
      <c r="F228">
        <v>158.59100000000001</v>
      </c>
      <c r="G228">
        <v>136.339</v>
      </c>
      <c r="H228">
        <v>775.00699999999995</v>
      </c>
      <c r="I228">
        <v>629.59900000000005</v>
      </c>
      <c r="J228">
        <v>0</v>
      </c>
      <c r="K228">
        <v>6.2519999999999998</v>
      </c>
      <c r="L228">
        <v>91.254000000000005</v>
      </c>
      <c r="M228">
        <v>726.16800000000001</v>
      </c>
      <c r="N228">
        <v>17.876999999999999</v>
      </c>
      <c r="O228">
        <v>377.38900000000001</v>
      </c>
    </row>
    <row r="229" spans="1:15" x14ac:dyDescent="0.3">
      <c r="A229" s="1">
        <v>38687</v>
      </c>
      <c r="B229">
        <v>0</v>
      </c>
      <c r="C229">
        <v>0</v>
      </c>
      <c r="D229">
        <v>319.94499999999999</v>
      </c>
      <c r="E229">
        <v>7</v>
      </c>
      <c r="F229">
        <v>157.96600000000001</v>
      </c>
      <c r="G229">
        <v>14.252000000000001</v>
      </c>
      <c r="H229">
        <v>775.00699999999995</v>
      </c>
      <c r="I229">
        <v>429.73099999999999</v>
      </c>
      <c r="J229">
        <v>144.46299999999999</v>
      </c>
      <c r="K229">
        <v>-48.747999999999998</v>
      </c>
      <c r="L229">
        <v>18.768000000000001</v>
      </c>
      <c r="M229">
        <v>460.774</v>
      </c>
      <c r="N229">
        <v>10.625</v>
      </c>
      <c r="O229">
        <v>378.108</v>
      </c>
    </row>
    <row r="230" spans="1:15" x14ac:dyDescent="0.3">
      <c r="A230" s="1">
        <v>38718</v>
      </c>
      <c r="B230">
        <v>0</v>
      </c>
      <c r="C230">
        <v>0</v>
      </c>
      <c r="D230">
        <v>261.31799999999998</v>
      </c>
      <c r="E230">
        <v>7.2519999999999998</v>
      </c>
      <c r="F230">
        <v>102.717</v>
      </c>
      <c r="G230">
        <v>16.504000000000001</v>
      </c>
      <c r="H230">
        <v>775.00699999999995</v>
      </c>
      <c r="I230">
        <v>535.95799999999997</v>
      </c>
      <c r="J230">
        <v>229.928</v>
      </c>
      <c r="K230">
        <v>-49.514000000000003</v>
      </c>
      <c r="L230">
        <v>21.768000000000001</v>
      </c>
      <c r="M230">
        <v>481.25799999999998</v>
      </c>
      <c r="N230">
        <v>9</v>
      </c>
      <c r="O230">
        <v>405.13799999999998</v>
      </c>
    </row>
    <row r="231" spans="1:15" x14ac:dyDescent="0.3">
      <c r="A231" s="1">
        <v>38749</v>
      </c>
      <c r="B231">
        <v>0</v>
      </c>
      <c r="C231">
        <v>0</v>
      </c>
      <c r="D231">
        <v>226.31800000000001</v>
      </c>
      <c r="E231">
        <v>0</v>
      </c>
      <c r="F231">
        <v>97.716999999999999</v>
      </c>
      <c r="G231">
        <v>0</v>
      </c>
      <c r="H231">
        <v>775.00699999999995</v>
      </c>
      <c r="I231" s="2">
        <v>1092.153</v>
      </c>
      <c r="J231">
        <v>327.64400000000001</v>
      </c>
      <c r="K231">
        <v>-90.120999999999995</v>
      </c>
      <c r="L231">
        <v>-9.2319999999999993</v>
      </c>
      <c r="M231">
        <v>360.64800000000002</v>
      </c>
      <c r="N231">
        <v>8</v>
      </c>
      <c r="O231">
        <v>428.49900000000002</v>
      </c>
    </row>
    <row r="232" spans="1:15" x14ac:dyDescent="0.3">
      <c r="A232" s="1">
        <v>38777</v>
      </c>
      <c r="B232">
        <v>18.102</v>
      </c>
      <c r="C232">
        <v>0</v>
      </c>
      <c r="D232">
        <v>79.188000000000002</v>
      </c>
      <c r="E232">
        <v>89.173000000000002</v>
      </c>
      <c r="F232">
        <v>35.607999999999997</v>
      </c>
      <c r="G232">
        <v>75.471000000000004</v>
      </c>
      <c r="H232">
        <v>775.00699999999995</v>
      </c>
      <c r="I232" s="2">
        <v>1674.0450000000001</v>
      </c>
      <c r="J232">
        <v>285.40600000000001</v>
      </c>
      <c r="K232">
        <v>-44.103999999999999</v>
      </c>
      <c r="L232">
        <v>46.393999999999998</v>
      </c>
      <c r="M232">
        <v>427.14499999999998</v>
      </c>
      <c r="N232">
        <v>22.251999999999999</v>
      </c>
      <c r="O232">
        <v>331.76299999999998</v>
      </c>
    </row>
    <row r="233" spans="1:15" x14ac:dyDescent="0.3">
      <c r="A233" s="1">
        <v>38808</v>
      </c>
      <c r="B233">
        <v>680.71900000000005</v>
      </c>
      <c r="C233">
        <v>0</v>
      </c>
      <c r="D233">
        <v>-185.64400000000001</v>
      </c>
      <c r="E233">
        <v>688.71900000000005</v>
      </c>
      <c r="F233">
        <v>79.325999999999993</v>
      </c>
      <c r="G233">
        <v>292.48</v>
      </c>
      <c r="H233">
        <v>775.00699999999995</v>
      </c>
      <c r="I233" s="2">
        <v>1872.2650000000001</v>
      </c>
      <c r="J233">
        <v>3.625</v>
      </c>
      <c r="K233">
        <v>8.5229999999999997</v>
      </c>
      <c r="L233">
        <v>108.145</v>
      </c>
      <c r="M233">
        <v>635.06399999999996</v>
      </c>
      <c r="N233">
        <v>33.768000000000001</v>
      </c>
      <c r="O233">
        <v>428.53300000000002</v>
      </c>
    </row>
    <row r="234" spans="1:15" x14ac:dyDescent="0.3">
      <c r="A234" s="1">
        <v>38838</v>
      </c>
      <c r="B234" s="2">
        <v>1019.857</v>
      </c>
      <c r="C234">
        <v>8.6999999999999994E-2</v>
      </c>
      <c r="D234">
        <v>-149.90799999999999</v>
      </c>
      <c r="E234" s="2">
        <v>1019.926</v>
      </c>
      <c r="F234">
        <v>108.73399999999999</v>
      </c>
      <c r="G234">
        <v>10.356999999999999</v>
      </c>
      <c r="H234">
        <v>774.86800000000005</v>
      </c>
      <c r="I234" s="2">
        <v>2197.2710000000002</v>
      </c>
      <c r="J234">
        <v>0</v>
      </c>
      <c r="K234">
        <v>59.15</v>
      </c>
      <c r="L234">
        <v>175.78899999999999</v>
      </c>
      <c r="M234">
        <v>964.82399999999996</v>
      </c>
      <c r="N234">
        <v>51.411999999999999</v>
      </c>
      <c r="O234">
        <v>381.77499999999998</v>
      </c>
    </row>
    <row r="235" spans="1:15" x14ac:dyDescent="0.3">
      <c r="A235" s="1">
        <v>38869</v>
      </c>
      <c r="B235">
        <v>927.51700000000005</v>
      </c>
      <c r="C235">
        <v>0</v>
      </c>
      <c r="D235">
        <v>209.49299999999999</v>
      </c>
      <c r="E235">
        <v>927.51700000000005</v>
      </c>
      <c r="F235">
        <v>183.22</v>
      </c>
      <c r="G235">
        <v>90.668000000000006</v>
      </c>
      <c r="H235">
        <v>775.00699999999995</v>
      </c>
      <c r="I235" s="2">
        <v>1786.123</v>
      </c>
      <c r="J235">
        <v>0</v>
      </c>
      <c r="K235">
        <v>119.041</v>
      </c>
      <c r="L235">
        <v>212.18100000000001</v>
      </c>
      <c r="M235" s="2">
        <v>1466.1479999999999</v>
      </c>
      <c r="N235">
        <v>49.789000000000001</v>
      </c>
      <c r="O235">
        <v>336.77199999999999</v>
      </c>
    </row>
    <row r="236" spans="1:15" x14ac:dyDescent="0.3">
      <c r="A236" s="1">
        <v>38899</v>
      </c>
      <c r="B236" s="2">
        <v>1301.816</v>
      </c>
      <c r="C236">
        <v>0</v>
      </c>
      <c r="D236">
        <v>314.779</v>
      </c>
      <c r="E236" s="2">
        <v>1301.816</v>
      </c>
      <c r="F236">
        <v>149.654</v>
      </c>
      <c r="G236">
        <v>19.885000000000002</v>
      </c>
      <c r="H236">
        <v>775.00699999999995</v>
      </c>
      <c r="I236" s="2">
        <v>2363.723</v>
      </c>
      <c r="J236">
        <v>0</v>
      </c>
      <c r="K236">
        <v>145.631</v>
      </c>
      <c r="L236">
        <v>257.55399999999997</v>
      </c>
      <c r="M236" s="2">
        <v>1738.0239999999999</v>
      </c>
      <c r="N236">
        <v>75.789000000000001</v>
      </c>
      <c r="O236">
        <v>310.416</v>
      </c>
    </row>
    <row r="237" spans="1:15" x14ac:dyDescent="0.3">
      <c r="A237" s="1">
        <v>38930</v>
      </c>
      <c r="B237">
        <v>948.94399999999996</v>
      </c>
      <c r="C237">
        <v>137.458</v>
      </c>
      <c r="D237">
        <v>298.8</v>
      </c>
      <c r="E237" s="2">
        <v>1085.759</v>
      </c>
      <c r="F237">
        <v>74.748000000000005</v>
      </c>
      <c r="G237">
        <v>4</v>
      </c>
      <c r="H237">
        <v>539.005</v>
      </c>
      <c r="I237" s="2">
        <v>2086.402</v>
      </c>
      <c r="J237">
        <v>0</v>
      </c>
      <c r="K237">
        <v>112.898</v>
      </c>
      <c r="L237">
        <v>230.41399999999999</v>
      </c>
      <c r="M237" s="3">
        <v>1403</v>
      </c>
      <c r="N237">
        <v>68.664000000000001</v>
      </c>
      <c r="O237">
        <v>289.52499999999998</v>
      </c>
    </row>
    <row r="238" spans="1:15" x14ac:dyDescent="0.3">
      <c r="A238" s="1">
        <v>38961</v>
      </c>
      <c r="B238">
        <v>636.07000000000005</v>
      </c>
      <c r="C238">
        <v>86.742000000000004</v>
      </c>
      <c r="D238">
        <v>216.548</v>
      </c>
      <c r="E238">
        <v>722.68899999999996</v>
      </c>
      <c r="F238">
        <v>57.607999999999997</v>
      </c>
      <c r="G238">
        <v>3</v>
      </c>
      <c r="H238">
        <v>451.17899999999997</v>
      </c>
      <c r="I238" s="2">
        <v>1687.269</v>
      </c>
      <c r="J238">
        <v>0</v>
      </c>
      <c r="K238">
        <v>83.896000000000001</v>
      </c>
      <c r="L238">
        <v>203.39400000000001</v>
      </c>
      <c r="M238" s="2">
        <v>1309.7159999999999</v>
      </c>
      <c r="N238">
        <v>44.392000000000003</v>
      </c>
      <c r="O238">
        <v>284.51799999999997</v>
      </c>
    </row>
    <row r="239" spans="1:15" x14ac:dyDescent="0.3">
      <c r="A239" s="1">
        <v>38991</v>
      </c>
      <c r="B239">
        <v>439.66500000000002</v>
      </c>
      <c r="C239">
        <v>0</v>
      </c>
      <c r="D239">
        <v>273.67200000000003</v>
      </c>
      <c r="E239">
        <v>439.66500000000002</v>
      </c>
      <c r="F239">
        <v>167.26</v>
      </c>
      <c r="G239">
        <v>91.241</v>
      </c>
      <c r="H239">
        <v>775.00699999999995</v>
      </c>
      <c r="I239">
        <v>992.755</v>
      </c>
      <c r="J239">
        <v>0</v>
      </c>
      <c r="K239">
        <v>40.392000000000003</v>
      </c>
      <c r="L239">
        <v>138.39400000000001</v>
      </c>
      <c r="M239">
        <v>913.17200000000003</v>
      </c>
      <c r="N239">
        <v>29.140999999999998</v>
      </c>
      <c r="O239">
        <v>371.75200000000001</v>
      </c>
    </row>
    <row r="240" spans="1:15" x14ac:dyDescent="0.3">
      <c r="A240" s="1">
        <v>39022</v>
      </c>
      <c r="B240">
        <v>179.5</v>
      </c>
      <c r="C240">
        <v>0</v>
      </c>
      <c r="D240">
        <v>266.28100000000001</v>
      </c>
      <c r="E240">
        <v>181.5</v>
      </c>
      <c r="F240">
        <v>140.715</v>
      </c>
      <c r="G240">
        <v>122.96599999999999</v>
      </c>
      <c r="H240">
        <v>775.00699999999995</v>
      </c>
      <c r="I240">
        <v>550.22400000000005</v>
      </c>
      <c r="J240">
        <v>0</v>
      </c>
      <c r="K240">
        <v>21.251999999999999</v>
      </c>
      <c r="L240">
        <v>97.879000000000005</v>
      </c>
      <c r="M240">
        <v>834.029</v>
      </c>
      <c r="N240">
        <v>13</v>
      </c>
      <c r="O240">
        <v>302.52999999999997</v>
      </c>
    </row>
    <row r="241" spans="1:15" x14ac:dyDescent="0.3">
      <c r="A241" s="1">
        <v>39052</v>
      </c>
      <c r="B241">
        <v>8.5039999999999996</v>
      </c>
      <c r="C241">
        <v>0</v>
      </c>
      <c r="D241">
        <v>195.672</v>
      </c>
      <c r="E241">
        <v>37.259</v>
      </c>
      <c r="F241">
        <v>114.857</v>
      </c>
      <c r="G241">
        <v>44.616999999999997</v>
      </c>
      <c r="H241">
        <v>775.00699999999995</v>
      </c>
      <c r="I241">
        <v>457.73099999999999</v>
      </c>
      <c r="J241">
        <v>69.241</v>
      </c>
      <c r="K241">
        <v>-35.747999999999998</v>
      </c>
      <c r="L241">
        <v>40.392000000000003</v>
      </c>
      <c r="M241">
        <v>526.00800000000004</v>
      </c>
      <c r="N241">
        <v>12</v>
      </c>
      <c r="O241">
        <v>405.23200000000003</v>
      </c>
    </row>
    <row r="242" spans="1:15" x14ac:dyDescent="0.3">
      <c r="A242" s="1">
        <v>39083</v>
      </c>
      <c r="B242">
        <v>0</v>
      </c>
      <c r="C242">
        <v>0</v>
      </c>
      <c r="D242">
        <v>197.279</v>
      </c>
      <c r="E242">
        <v>0</v>
      </c>
      <c r="F242">
        <v>127.717</v>
      </c>
      <c r="G242">
        <v>0</v>
      </c>
      <c r="H242">
        <v>775.00699999999995</v>
      </c>
      <c r="I242">
        <v>573.45500000000004</v>
      </c>
      <c r="J242">
        <v>196.95699999999999</v>
      </c>
      <c r="K242">
        <v>-94.495999999999995</v>
      </c>
      <c r="L242">
        <v>-1.3560000000000001</v>
      </c>
      <c r="M242">
        <v>407.63099999999997</v>
      </c>
      <c r="N242">
        <v>4.8769999999999998</v>
      </c>
      <c r="O242">
        <v>413.24900000000002</v>
      </c>
    </row>
    <row r="243" spans="1:15" x14ac:dyDescent="0.3">
      <c r="A243" s="1">
        <v>39114</v>
      </c>
      <c r="B243">
        <v>0</v>
      </c>
      <c r="C243">
        <v>0</v>
      </c>
      <c r="D243">
        <v>92.903999999999996</v>
      </c>
      <c r="E243">
        <v>0</v>
      </c>
      <c r="F243">
        <v>56.344000000000001</v>
      </c>
      <c r="G243">
        <v>0</v>
      </c>
      <c r="H243">
        <v>775.00699999999995</v>
      </c>
      <c r="I243" s="2">
        <v>1047.9010000000001</v>
      </c>
      <c r="J243">
        <v>253.30099999999999</v>
      </c>
      <c r="K243">
        <v>-130.12100000000001</v>
      </c>
      <c r="L243">
        <v>-29.231999999999999</v>
      </c>
      <c r="M243">
        <v>290.39600000000002</v>
      </c>
      <c r="N243">
        <v>7</v>
      </c>
      <c r="O243">
        <v>392.23500000000001</v>
      </c>
    </row>
    <row r="244" spans="1:15" x14ac:dyDescent="0.3">
      <c r="A244" s="1">
        <v>39142</v>
      </c>
      <c r="B244">
        <v>1</v>
      </c>
      <c r="C244">
        <v>0</v>
      </c>
      <c r="D244">
        <v>109.76300000000001</v>
      </c>
      <c r="E244">
        <v>15.271000000000001</v>
      </c>
      <c r="F244">
        <v>108.074</v>
      </c>
      <c r="G244">
        <v>18.896000000000001</v>
      </c>
      <c r="H244">
        <v>775.00699999999995</v>
      </c>
      <c r="I244" s="2">
        <v>1575.7929999999999</v>
      </c>
      <c r="J244">
        <v>342.12099999999998</v>
      </c>
      <c r="K244">
        <v>-62.746000000000002</v>
      </c>
      <c r="L244">
        <v>29.393999999999998</v>
      </c>
      <c r="M244">
        <v>417.64800000000002</v>
      </c>
      <c r="N244">
        <v>15.252000000000001</v>
      </c>
      <c r="O244">
        <v>457.87400000000002</v>
      </c>
    </row>
    <row r="245" spans="1:15" x14ac:dyDescent="0.3">
      <c r="A245" s="1">
        <v>39173</v>
      </c>
      <c r="B245">
        <v>508.64800000000002</v>
      </c>
      <c r="C245">
        <v>0</v>
      </c>
      <c r="D245">
        <v>182.96600000000001</v>
      </c>
      <c r="E245">
        <v>536.24800000000005</v>
      </c>
      <c r="F245">
        <v>130.04499999999999</v>
      </c>
      <c r="G245">
        <v>403.29399999999998</v>
      </c>
      <c r="H245">
        <v>775.00699999999995</v>
      </c>
      <c r="I245" s="2">
        <v>1637.1369999999999</v>
      </c>
      <c r="J245">
        <v>18.225999999999999</v>
      </c>
      <c r="K245">
        <v>-12.494</v>
      </c>
      <c r="L245">
        <v>80.021000000000001</v>
      </c>
      <c r="M245">
        <v>556.04499999999996</v>
      </c>
      <c r="N245">
        <v>26.391999999999999</v>
      </c>
      <c r="O245">
        <v>412.01900000000001</v>
      </c>
    </row>
    <row r="246" spans="1:15" x14ac:dyDescent="0.3">
      <c r="A246" s="1">
        <v>39203</v>
      </c>
      <c r="B246">
        <v>928.99</v>
      </c>
      <c r="C246">
        <v>32.15</v>
      </c>
      <c r="D246">
        <v>132.22999999999999</v>
      </c>
      <c r="E246">
        <v>961.37400000000002</v>
      </c>
      <c r="F246">
        <v>73.875</v>
      </c>
      <c r="G246">
        <v>4.625</v>
      </c>
      <c r="H246">
        <v>719.35699999999997</v>
      </c>
      <c r="I246" s="2">
        <v>2179.0909999999999</v>
      </c>
      <c r="J246">
        <v>0</v>
      </c>
      <c r="K246">
        <v>38.898000000000003</v>
      </c>
      <c r="L246">
        <v>154.43100000000001</v>
      </c>
      <c r="M246">
        <v>787.31799999999998</v>
      </c>
      <c r="N246">
        <v>49.411999999999999</v>
      </c>
      <c r="O246">
        <v>328.41199999999998</v>
      </c>
    </row>
    <row r="247" spans="1:15" x14ac:dyDescent="0.3">
      <c r="A247" s="1">
        <v>39234</v>
      </c>
      <c r="B247">
        <v>952.98599999999999</v>
      </c>
      <c r="C247">
        <v>203.215</v>
      </c>
      <c r="D247">
        <v>77.852999999999994</v>
      </c>
      <c r="E247" s="2">
        <v>1156.2180000000001</v>
      </c>
      <c r="F247">
        <v>67.608000000000004</v>
      </c>
      <c r="G247">
        <v>3</v>
      </c>
      <c r="H247">
        <v>409.86500000000001</v>
      </c>
      <c r="I247" s="2">
        <v>2565.6770000000001</v>
      </c>
      <c r="J247">
        <v>0</v>
      </c>
      <c r="K247">
        <v>85.917000000000002</v>
      </c>
      <c r="L247">
        <v>209.55699999999999</v>
      </c>
      <c r="M247" s="2">
        <v>1235.25</v>
      </c>
      <c r="N247">
        <v>57.414000000000001</v>
      </c>
      <c r="O247">
        <v>310.024</v>
      </c>
    </row>
    <row r="248" spans="1:15" x14ac:dyDescent="0.3">
      <c r="A248" s="1">
        <v>39264</v>
      </c>
      <c r="B248">
        <v>882.702</v>
      </c>
      <c r="C248">
        <v>315.68299999999999</v>
      </c>
      <c r="D248">
        <v>-103.863</v>
      </c>
      <c r="E248" s="2">
        <v>1198.385</v>
      </c>
      <c r="F248">
        <v>75.262</v>
      </c>
      <c r="G248">
        <v>4</v>
      </c>
      <c r="H248">
        <v>240.29599999999999</v>
      </c>
      <c r="I248" s="2">
        <v>2146.4520000000002</v>
      </c>
      <c r="J248">
        <v>0</v>
      </c>
      <c r="K248">
        <v>128.631</v>
      </c>
      <c r="L248">
        <v>248.43100000000001</v>
      </c>
      <c r="M248" s="2">
        <v>1548.39</v>
      </c>
      <c r="N248">
        <v>76.789000000000001</v>
      </c>
      <c r="O248">
        <v>269.19900000000001</v>
      </c>
    </row>
    <row r="249" spans="1:15" x14ac:dyDescent="0.3">
      <c r="A249" s="1">
        <v>39295</v>
      </c>
      <c r="B249" s="2">
        <v>1114.5630000000001</v>
      </c>
      <c r="C249">
        <v>2.3180000000000001</v>
      </c>
      <c r="D249">
        <v>-69.113</v>
      </c>
      <c r="E249" s="2">
        <v>1117.115</v>
      </c>
      <c r="F249">
        <v>119.62</v>
      </c>
      <c r="G249">
        <v>6</v>
      </c>
      <c r="H249">
        <v>262.38200000000001</v>
      </c>
      <c r="I249" s="2">
        <v>2196.7570000000001</v>
      </c>
      <c r="J249">
        <v>0</v>
      </c>
      <c r="K249">
        <v>115.898</v>
      </c>
      <c r="L249">
        <v>242.53700000000001</v>
      </c>
      <c r="M249" s="2">
        <v>1524.271</v>
      </c>
      <c r="N249">
        <v>68.664000000000001</v>
      </c>
      <c r="O249">
        <v>267.39699999999999</v>
      </c>
    </row>
    <row r="250" spans="1:15" x14ac:dyDescent="0.3">
      <c r="A250" s="1">
        <v>39326</v>
      </c>
      <c r="B250">
        <v>684.822</v>
      </c>
      <c r="C250">
        <v>79.991</v>
      </c>
      <c r="D250">
        <v>-128.11500000000001</v>
      </c>
      <c r="E250">
        <v>764.57799999999997</v>
      </c>
      <c r="F250">
        <v>68.625</v>
      </c>
      <c r="G250">
        <v>3</v>
      </c>
      <c r="H250">
        <v>230.233</v>
      </c>
      <c r="I250" s="3">
        <v>1775</v>
      </c>
      <c r="J250">
        <v>0</v>
      </c>
      <c r="K250">
        <v>83.896000000000001</v>
      </c>
      <c r="L250">
        <v>203.16</v>
      </c>
      <c r="M250" s="2">
        <v>1299.482</v>
      </c>
      <c r="N250">
        <v>45.140999999999998</v>
      </c>
      <c r="O250">
        <v>337.53500000000003</v>
      </c>
    </row>
    <row r="251" spans="1:15" x14ac:dyDescent="0.3">
      <c r="A251" s="1">
        <v>39356</v>
      </c>
      <c r="B251">
        <v>439.536</v>
      </c>
      <c r="C251">
        <v>0</v>
      </c>
      <c r="D251">
        <v>-175.221</v>
      </c>
      <c r="E251">
        <v>439.536</v>
      </c>
      <c r="F251">
        <v>92.763999999999996</v>
      </c>
      <c r="G251">
        <v>5</v>
      </c>
      <c r="H251">
        <v>672.10500000000002</v>
      </c>
      <c r="I251" s="2">
        <v>1094.3630000000001</v>
      </c>
      <c r="J251">
        <v>0</v>
      </c>
      <c r="K251">
        <v>41.375</v>
      </c>
      <c r="L251">
        <v>160.143</v>
      </c>
      <c r="M251" s="2">
        <v>1032.693</v>
      </c>
      <c r="N251">
        <v>29.140999999999998</v>
      </c>
      <c r="O251">
        <v>333.26600000000002</v>
      </c>
    </row>
    <row r="252" spans="1:15" x14ac:dyDescent="0.3">
      <c r="A252" s="1">
        <v>39387</v>
      </c>
      <c r="B252">
        <v>189.79</v>
      </c>
      <c r="C252">
        <v>0</v>
      </c>
      <c r="D252">
        <v>-118.384</v>
      </c>
      <c r="E252">
        <v>203.77099999999999</v>
      </c>
      <c r="F252">
        <v>179.339</v>
      </c>
      <c r="G252">
        <v>149.316</v>
      </c>
      <c r="H252">
        <v>775.00699999999995</v>
      </c>
      <c r="I252">
        <v>623.19000000000005</v>
      </c>
      <c r="J252">
        <v>1</v>
      </c>
      <c r="K252">
        <v>-15.625</v>
      </c>
      <c r="L252">
        <v>77.879000000000005</v>
      </c>
      <c r="M252">
        <v>650.79300000000001</v>
      </c>
      <c r="N252">
        <v>15</v>
      </c>
      <c r="O252">
        <v>402.65899999999999</v>
      </c>
    </row>
    <row r="253" spans="1:15" x14ac:dyDescent="0.3">
      <c r="A253" s="1">
        <v>39417</v>
      </c>
      <c r="B253">
        <v>0</v>
      </c>
      <c r="C253">
        <v>0</v>
      </c>
      <c r="D253">
        <v>-96.492999999999995</v>
      </c>
      <c r="E253">
        <v>0</v>
      </c>
      <c r="F253">
        <v>141.482</v>
      </c>
      <c r="G253">
        <v>0</v>
      </c>
      <c r="H253">
        <v>775.00699999999995</v>
      </c>
      <c r="I253">
        <v>450.35599999999999</v>
      </c>
      <c r="J253">
        <v>142.22999999999999</v>
      </c>
      <c r="K253">
        <v>-88.495999999999995</v>
      </c>
      <c r="L253">
        <v>2.3919999999999999</v>
      </c>
      <c r="M253">
        <v>417.25799999999998</v>
      </c>
      <c r="N253">
        <v>5</v>
      </c>
      <c r="O253">
        <v>396.23200000000003</v>
      </c>
    </row>
    <row r="254" spans="1:15" x14ac:dyDescent="0.3">
      <c r="A254" s="1">
        <v>39448</v>
      </c>
      <c r="B254">
        <v>0</v>
      </c>
      <c r="C254">
        <v>0</v>
      </c>
      <c r="D254">
        <v>-75.742999999999995</v>
      </c>
      <c r="E254">
        <v>0</v>
      </c>
      <c r="F254">
        <v>121.717</v>
      </c>
      <c r="G254">
        <v>0</v>
      </c>
      <c r="H254">
        <v>775.00699999999995</v>
      </c>
      <c r="I254">
        <v>569.95799999999997</v>
      </c>
      <c r="J254">
        <v>263.947</v>
      </c>
      <c r="K254">
        <v>-87.495999999999995</v>
      </c>
      <c r="L254">
        <v>0.627</v>
      </c>
      <c r="M254">
        <v>423.75400000000002</v>
      </c>
      <c r="N254">
        <v>4</v>
      </c>
      <c r="O254">
        <v>408.76299999999998</v>
      </c>
    </row>
    <row r="255" spans="1:15" x14ac:dyDescent="0.3">
      <c r="A255" s="1">
        <v>39479</v>
      </c>
      <c r="B255">
        <v>0</v>
      </c>
      <c r="C255">
        <v>0</v>
      </c>
      <c r="D255">
        <v>240.22399999999999</v>
      </c>
      <c r="E255">
        <v>0</v>
      </c>
      <c r="F255">
        <v>206.43299999999999</v>
      </c>
      <c r="G255">
        <v>0</v>
      </c>
      <c r="H255">
        <v>775.00699999999995</v>
      </c>
      <c r="I255">
        <v>929.52800000000002</v>
      </c>
      <c r="J255">
        <v>470.14600000000002</v>
      </c>
      <c r="K255">
        <v>-96.120999999999995</v>
      </c>
      <c r="L255">
        <v>-0.23200000000000001</v>
      </c>
      <c r="M255">
        <v>401.666</v>
      </c>
      <c r="N255">
        <v>5</v>
      </c>
      <c r="O255">
        <v>388.26400000000001</v>
      </c>
    </row>
    <row r="256" spans="1:15" x14ac:dyDescent="0.3">
      <c r="A256" s="1">
        <v>39508</v>
      </c>
      <c r="B256">
        <v>0</v>
      </c>
      <c r="C256">
        <v>0</v>
      </c>
      <c r="D256">
        <v>341.72800000000001</v>
      </c>
      <c r="E256">
        <v>0</v>
      </c>
      <c r="F256">
        <v>159.57599999999999</v>
      </c>
      <c r="G256">
        <v>0</v>
      </c>
      <c r="H256">
        <v>775.00699999999995</v>
      </c>
      <c r="I256" s="2">
        <v>1445.4010000000001</v>
      </c>
      <c r="J256">
        <v>629.82799999999997</v>
      </c>
      <c r="K256">
        <v>-76.87</v>
      </c>
      <c r="L256">
        <v>17.036999999999999</v>
      </c>
      <c r="M256">
        <v>396.63099999999997</v>
      </c>
      <c r="N256">
        <v>12.252000000000001</v>
      </c>
      <c r="O256">
        <v>428.24900000000002</v>
      </c>
    </row>
    <row r="257" spans="1:15" x14ac:dyDescent="0.3">
      <c r="A257" s="1">
        <v>39539</v>
      </c>
      <c r="B257">
        <v>672.56100000000004</v>
      </c>
      <c r="C257">
        <v>0</v>
      </c>
      <c r="D257">
        <v>246.22800000000001</v>
      </c>
      <c r="E257">
        <v>681.43700000000001</v>
      </c>
      <c r="F257">
        <v>73.325999999999993</v>
      </c>
      <c r="G257">
        <v>627.79600000000005</v>
      </c>
      <c r="H257">
        <v>775.00699999999995</v>
      </c>
      <c r="I257" s="2">
        <v>2039.3589999999999</v>
      </c>
      <c r="J257">
        <v>8.6080000000000005</v>
      </c>
      <c r="K257">
        <v>-3.3540000000000001</v>
      </c>
      <c r="L257">
        <v>110.021</v>
      </c>
      <c r="M257">
        <v>625.67200000000003</v>
      </c>
      <c r="N257">
        <v>33.627000000000002</v>
      </c>
      <c r="O257">
        <v>336.89100000000002</v>
      </c>
    </row>
    <row r="258" spans="1:15" x14ac:dyDescent="0.3">
      <c r="A258" s="1">
        <v>39569</v>
      </c>
      <c r="B258">
        <v>892.11300000000006</v>
      </c>
      <c r="C258">
        <v>78.174000000000007</v>
      </c>
      <c r="D258">
        <v>184.85499999999999</v>
      </c>
      <c r="E258">
        <v>970.52200000000005</v>
      </c>
      <c r="F258">
        <v>71.25</v>
      </c>
      <c r="G258">
        <v>4</v>
      </c>
      <c r="H258">
        <v>640.66300000000001</v>
      </c>
      <c r="I258" s="2">
        <v>2177.4520000000002</v>
      </c>
      <c r="J258">
        <v>0</v>
      </c>
      <c r="K258">
        <v>37.914999999999999</v>
      </c>
      <c r="L258">
        <v>153.43100000000001</v>
      </c>
      <c r="M258">
        <v>795.06600000000003</v>
      </c>
      <c r="N258">
        <v>48.271000000000001</v>
      </c>
      <c r="O258">
        <v>385.89800000000002</v>
      </c>
    </row>
    <row r="259" spans="1:15" x14ac:dyDescent="0.3">
      <c r="A259" s="1">
        <v>39600</v>
      </c>
      <c r="B259">
        <v>946.404</v>
      </c>
      <c r="C259">
        <v>139.20500000000001</v>
      </c>
      <c r="D259">
        <v>153.11699999999999</v>
      </c>
      <c r="E259" s="2">
        <v>1085.6079999999999</v>
      </c>
      <c r="F259">
        <v>80.483999999999995</v>
      </c>
      <c r="G259">
        <v>4</v>
      </c>
      <c r="H259">
        <v>462.2</v>
      </c>
      <c r="I259" s="2">
        <v>2406.4789999999998</v>
      </c>
      <c r="J259">
        <v>0</v>
      </c>
      <c r="K259">
        <v>97.9</v>
      </c>
      <c r="L259">
        <v>209.55699999999999</v>
      </c>
      <c r="M259" s="2">
        <v>1334.894</v>
      </c>
      <c r="N259">
        <v>52.414000000000001</v>
      </c>
      <c r="O259">
        <v>286.39699999999999</v>
      </c>
    </row>
    <row r="260" spans="1:15" x14ac:dyDescent="0.3">
      <c r="A260" s="1">
        <v>39630</v>
      </c>
      <c r="B260">
        <v>947.01499999999999</v>
      </c>
      <c r="C260">
        <v>382.923</v>
      </c>
      <c r="D260">
        <v>94.581999999999994</v>
      </c>
      <c r="E260" s="2">
        <v>1330.797</v>
      </c>
      <c r="F260">
        <v>77.748000000000005</v>
      </c>
      <c r="G260">
        <v>4</v>
      </c>
      <c r="H260">
        <v>254.34100000000001</v>
      </c>
      <c r="I260" s="2">
        <v>2431.4879999999998</v>
      </c>
      <c r="J260">
        <v>0</v>
      </c>
      <c r="K260">
        <v>138.648</v>
      </c>
      <c r="L260">
        <v>263.78899999999999</v>
      </c>
      <c r="M260" s="2">
        <v>1724.644</v>
      </c>
      <c r="N260">
        <v>79.805999999999997</v>
      </c>
      <c r="O260">
        <v>282.18200000000002</v>
      </c>
    </row>
    <row r="261" spans="1:15" x14ac:dyDescent="0.3">
      <c r="A261" s="1">
        <v>39661</v>
      </c>
      <c r="B261">
        <v>953.77700000000004</v>
      </c>
      <c r="C261">
        <v>0</v>
      </c>
      <c r="D261">
        <v>123.629</v>
      </c>
      <c r="E261">
        <v>953.77700000000004</v>
      </c>
      <c r="F261">
        <v>115.134</v>
      </c>
      <c r="G261">
        <v>6</v>
      </c>
      <c r="H261">
        <v>391.55099999999999</v>
      </c>
      <c r="I261" s="2">
        <v>1787.7819999999999</v>
      </c>
      <c r="J261">
        <v>0</v>
      </c>
      <c r="K261">
        <v>129.66399999999999</v>
      </c>
      <c r="L261">
        <v>230.179</v>
      </c>
      <c r="M261" s="2">
        <v>1590.394</v>
      </c>
      <c r="N261">
        <v>56.786999999999999</v>
      </c>
      <c r="O261">
        <v>288.666</v>
      </c>
    </row>
    <row r="262" spans="1:15" x14ac:dyDescent="0.3">
      <c r="A262" s="1">
        <v>39692</v>
      </c>
      <c r="B262">
        <v>654.08199999999999</v>
      </c>
      <c r="C262">
        <v>0</v>
      </c>
      <c r="D262">
        <v>247.25399999999999</v>
      </c>
      <c r="E262">
        <v>654.08199999999999</v>
      </c>
      <c r="F262">
        <v>176.96799999999999</v>
      </c>
      <c r="G262">
        <v>72.959000000000003</v>
      </c>
      <c r="H262">
        <v>775.00699999999995</v>
      </c>
      <c r="I262" s="2">
        <v>1469.346</v>
      </c>
      <c r="J262">
        <v>0</v>
      </c>
      <c r="K262">
        <v>87.879000000000005</v>
      </c>
      <c r="L262">
        <v>196.16</v>
      </c>
      <c r="M262" s="2">
        <v>1340.7159999999999</v>
      </c>
      <c r="N262">
        <v>37.158000000000001</v>
      </c>
      <c r="O262">
        <v>337.39499999999998</v>
      </c>
    </row>
    <row r="263" spans="1:15" x14ac:dyDescent="0.3">
      <c r="A263" s="1">
        <v>39722</v>
      </c>
      <c r="B263">
        <v>431.64699999999999</v>
      </c>
      <c r="C263">
        <v>0</v>
      </c>
      <c r="D263">
        <v>258.27499999999998</v>
      </c>
      <c r="E263">
        <v>431.64699999999999</v>
      </c>
      <c r="F263">
        <v>108.512</v>
      </c>
      <c r="G263">
        <v>65.120999999999995</v>
      </c>
      <c r="H263">
        <v>775.00699999999995</v>
      </c>
      <c r="I263" s="2">
        <v>1031.1110000000001</v>
      </c>
      <c r="J263">
        <v>0</v>
      </c>
      <c r="K263">
        <v>34.375</v>
      </c>
      <c r="L263">
        <v>135.143</v>
      </c>
      <c r="M263">
        <v>888.56299999999999</v>
      </c>
      <c r="N263">
        <v>28</v>
      </c>
      <c r="O263">
        <v>371.75200000000001</v>
      </c>
    </row>
    <row r="264" spans="1:15" x14ac:dyDescent="0.3">
      <c r="A264" s="1">
        <v>39753</v>
      </c>
      <c r="B264">
        <v>172.50200000000001</v>
      </c>
      <c r="C264">
        <v>0</v>
      </c>
      <c r="D264">
        <v>262.27699999999999</v>
      </c>
      <c r="E264">
        <v>176.14400000000001</v>
      </c>
      <c r="F264">
        <v>146.732</v>
      </c>
      <c r="G264">
        <v>129.732</v>
      </c>
      <c r="H264">
        <v>775.00699999999995</v>
      </c>
      <c r="I264">
        <v>578.096</v>
      </c>
      <c r="J264">
        <v>0</v>
      </c>
      <c r="K264">
        <v>4.3920000000000003</v>
      </c>
      <c r="L264">
        <v>81.254000000000005</v>
      </c>
      <c r="M264">
        <v>741.15099999999995</v>
      </c>
      <c r="N264">
        <v>12</v>
      </c>
      <c r="O264">
        <v>354.64100000000002</v>
      </c>
    </row>
    <row r="265" spans="1:15" x14ac:dyDescent="0.3">
      <c r="A265" s="1">
        <v>39783</v>
      </c>
      <c r="B265">
        <v>0</v>
      </c>
      <c r="C265">
        <v>0</v>
      </c>
      <c r="D265">
        <v>331.27699999999999</v>
      </c>
      <c r="E265">
        <v>5</v>
      </c>
      <c r="F265">
        <v>191.715</v>
      </c>
      <c r="G265">
        <v>15.016999999999999</v>
      </c>
      <c r="H265">
        <v>775.00699999999995</v>
      </c>
      <c r="I265">
        <v>413.49599999999998</v>
      </c>
      <c r="J265">
        <v>176.48</v>
      </c>
      <c r="K265">
        <v>-68.495999999999995</v>
      </c>
      <c r="L265">
        <v>33.768000000000001</v>
      </c>
      <c r="M265">
        <v>500.75599999999997</v>
      </c>
      <c r="N265">
        <v>7.625</v>
      </c>
      <c r="O265">
        <v>475.483</v>
      </c>
    </row>
    <row r="266" spans="1:15" x14ac:dyDescent="0.3">
      <c r="A266" s="1">
        <v>39814</v>
      </c>
      <c r="B266">
        <v>0</v>
      </c>
      <c r="C266">
        <v>0</v>
      </c>
      <c r="D266">
        <v>293.65199999999999</v>
      </c>
      <c r="E266">
        <v>0</v>
      </c>
      <c r="F266">
        <v>114.092</v>
      </c>
      <c r="G266">
        <v>0</v>
      </c>
      <c r="H266">
        <v>775.00699999999995</v>
      </c>
      <c r="I266">
        <v>624.45500000000004</v>
      </c>
      <c r="J266">
        <v>291.197</v>
      </c>
      <c r="K266">
        <v>-136.13900000000001</v>
      </c>
      <c r="L266">
        <v>-28.231999999999999</v>
      </c>
      <c r="M266">
        <v>306.02100000000002</v>
      </c>
      <c r="N266">
        <v>5</v>
      </c>
      <c r="O266">
        <v>406.24900000000002</v>
      </c>
    </row>
    <row r="267" spans="1:15" x14ac:dyDescent="0.3">
      <c r="A267" s="1">
        <v>39845</v>
      </c>
      <c r="B267">
        <v>0</v>
      </c>
      <c r="C267">
        <v>0</v>
      </c>
      <c r="D267">
        <v>266.65199999999999</v>
      </c>
      <c r="E267">
        <v>0</v>
      </c>
      <c r="F267">
        <v>103.465</v>
      </c>
      <c r="G267">
        <v>0</v>
      </c>
      <c r="H267">
        <v>775.00699999999995</v>
      </c>
      <c r="I267">
        <v>941.79700000000003</v>
      </c>
      <c r="J267">
        <v>394.03699999999998</v>
      </c>
      <c r="K267">
        <v>-91.495999999999995</v>
      </c>
      <c r="L267">
        <v>7.7679999999999998</v>
      </c>
      <c r="M267">
        <v>394.64800000000002</v>
      </c>
      <c r="N267">
        <v>8</v>
      </c>
      <c r="O267">
        <v>431.375</v>
      </c>
    </row>
    <row r="268" spans="1:15" x14ac:dyDescent="0.3">
      <c r="A268" s="1">
        <v>39873</v>
      </c>
      <c r="B268">
        <v>0.375</v>
      </c>
      <c r="C268">
        <v>0</v>
      </c>
      <c r="D268">
        <v>261.53100000000001</v>
      </c>
      <c r="E268">
        <v>13.019</v>
      </c>
      <c r="F268">
        <v>105.215</v>
      </c>
      <c r="G268">
        <v>22.271000000000001</v>
      </c>
      <c r="H268">
        <v>775.00699999999995</v>
      </c>
      <c r="I268" s="2">
        <v>1451.008</v>
      </c>
      <c r="J268">
        <v>476.99799999999999</v>
      </c>
      <c r="K268">
        <v>-66.120999999999995</v>
      </c>
      <c r="L268">
        <v>29.393999999999998</v>
      </c>
      <c r="M268">
        <v>416.63099999999997</v>
      </c>
      <c r="N268">
        <v>15.016999999999999</v>
      </c>
      <c r="O268">
        <v>400.62200000000001</v>
      </c>
    </row>
    <row r="269" spans="1:15" x14ac:dyDescent="0.3">
      <c r="A269" s="1">
        <v>39904</v>
      </c>
      <c r="B269">
        <v>680.34500000000003</v>
      </c>
      <c r="C269">
        <v>0</v>
      </c>
      <c r="D269">
        <v>294.11099999999999</v>
      </c>
      <c r="E269">
        <v>688.97</v>
      </c>
      <c r="F269">
        <v>133.04499999999999</v>
      </c>
      <c r="G269">
        <v>536.29300000000001</v>
      </c>
      <c r="H269">
        <v>775.00699999999995</v>
      </c>
      <c r="I269" s="2">
        <v>1931.9090000000001</v>
      </c>
      <c r="J269">
        <v>5.7480000000000002</v>
      </c>
      <c r="K269">
        <v>1.881</v>
      </c>
      <c r="L269">
        <v>109.16200000000001</v>
      </c>
      <c r="M269">
        <v>628.67200000000003</v>
      </c>
      <c r="N269">
        <v>33.643999999999998</v>
      </c>
      <c r="O269">
        <v>412.63900000000001</v>
      </c>
    </row>
    <row r="270" spans="1:15" x14ac:dyDescent="0.3">
      <c r="A270" s="1">
        <v>39934</v>
      </c>
      <c r="B270">
        <v>953.46299999999997</v>
      </c>
      <c r="C270">
        <v>5.1999999999999998E-2</v>
      </c>
      <c r="D270">
        <v>271.50400000000002</v>
      </c>
      <c r="E270">
        <v>953.53200000000004</v>
      </c>
      <c r="F270">
        <v>98.875</v>
      </c>
      <c r="G270">
        <v>9.4969999999999999</v>
      </c>
      <c r="H270">
        <v>774.90300000000002</v>
      </c>
      <c r="I270" s="2">
        <v>1948.4860000000001</v>
      </c>
      <c r="J270">
        <v>0</v>
      </c>
      <c r="K270">
        <v>48.898000000000003</v>
      </c>
      <c r="L270">
        <v>162.41399999999999</v>
      </c>
      <c r="M270">
        <v>845.44600000000003</v>
      </c>
      <c r="N270">
        <v>51.411999999999999</v>
      </c>
      <c r="O270">
        <v>374.27100000000002</v>
      </c>
    </row>
    <row r="271" spans="1:15" x14ac:dyDescent="0.3">
      <c r="A271" s="1">
        <v>39965</v>
      </c>
      <c r="B271" s="2">
        <v>1013.461</v>
      </c>
      <c r="C271">
        <v>0</v>
      </c>
      <c r="D271">
        <v>367.13200000000001</v>
      </c>
      <c r="E271" s="2">
        <v>1013.461</v>
      </c>
      <c r="F271">
        <v>147.34399999999999</v>
      </c>
      <c r="G271">
        <v>46.433</v>
      </c>
      <c r="H271">
        <v>775.00699999999995</v>
      </c>
      <c r="I271" s="2">
        <v>2007.491</v>
      </c>
      <c r="J271">
        <v>0</v>
      </c>
      <c r="K271">
        <v>97.665999999999997</v>
      </c>
      <c r="L271">
        <v>209.18100000000001</v>
      </c>
      <c r="M271" s="2">
        <v>1265.2670000000001</v>
      </c>
      <c r="N271">
        <v>58.430999999999997</v>
      </c>
      <c r="O271">
        <v>300.63099999999997</v>
      </c>
    </row>
    <row r="272" spans="1:15" x14ac:dyDescent="0.3">
      <c r="A272" s="1">
        <v>39995</v>
      </c>
      <c r="B272" s="2">
        <v>1143.693</v>
      </c>
      <c r="C272">
        <v>0</v>
      </c>
      <c r="D272">
        <v>469.02499999999998</v>
      </c>
      <c r="E272" s="2">
        <v>1143.693</v>
      </c>
      <c r="F272">
        <v>144.262</v>
      </c>
      <c r="G272">
        <v>29.867999999999999</v>
      </c>
      <c r="H272">
        <v>775.00699999999995</v>
      </c>
      <c r="I272" s="2">
        <v>2129.029</v>
      </c>
      <c r="J272">
        <v>0</v>
      </c>
      <c r="K272">
        <v>126.631</v>
      </c>
      <c r="L272">
        <v>234.78899999999999</v>
      </c>
      <c r="M272" s="2">
        <v>1536.625</v>
      </c>
      <c r="N272">
        <v>65.414000000000001</v>
      </c>
      <c r="O272">
        <v>302.18200000000002</v>
      </c>
    </row>
    <row r="273" spans="1:15" x14ac:dyDescent="0.3">
      <c r="A273" s="1">
        <v>40026</v>
      </c>
      <c r="B273" s="2">
        <v>1104.771</v>
      </c>
      <c r="C273">
        <v>0</v>
      </c>
      <c r="D273">
        <v>598.18499999999995</v>
      </c>
      <c r="E273" s="2">
        <v>1104.771</v>
      </c>
      <c r="F273">
        <v>174.36799999999999</v>
      </c>
      <c r="G273">
        <v>64.224999999999994</v>
      </c>
      <c r="H273">
        <v>775.00699999999995</v>
      </c>
      <c r="I273" s="2">
        <v>2046.365</v>
      </c>
      <c r="J273">
        <v>0</v>
      </c>
      <c r="K273">
        <v>130.02099999999999</v>
      </c>
      <c r="L273">
        <v>250.179</v>
      </c>
      <c r="M273" s="2">
        <v>1664.5250000000001</v>
      </c>
      <c r="N273">
        <v>67.787000000000006</v>
      </c>
      <c r="O273">
        <v>306.89999999999998</v>
      </c>
    </row>
    <row r="274" spans="1:15" x14ac:dyDescent="0.3">
      <c r="A274" s="1">
        <v>40057</v>
      </c>
      <c r="B274">
        <v>694.38800000000003</v>
      </c>
      <c r="C274">
        <v>57.938000000000002</v>
      </c>
      <c r="D274">
        <v>508.31599999999997</v>
      </c>
      <c r="E274">
        <v>752.56100000000004</v>
      </c>
      <c r="F274">
        <v>62.625</v>
      </c>
      <c r="G274">
        <v>3</v>
      </c>
      <c r="H274">
        <v>674.78800000000001</v>
      </c>
      <c r="I274" s="2">
        <v>1686.8589999999999</v>
      </c>
      <c r="J274">
        <v>0</v>
      </c>
      <c r="K274">
        <v>73.019000000000005</v>
      </c>
      <c r="L274">
        <v>199.16</v>
      </c>
      <c r="M274" s="2">
        <v>1201.48</v>
      </c>
      <c r="N274">
        <v>48.140999999999998</v>
      </c>
      <c r="O274">
        <v>318.51799999999997</v>
      </c>
    </row>
    <row r="275" spans="1:15" x14ac:dyDescent="0.3">
      <c r="A275" s="1">
        <v>40087</v>
      </c>
      <c r="B275">
        <v>367.82299999999998</v>
      </c>
      <c r="C275">
        <v>0</v>
      </c>
      <c r="D275">
        <v>610.33199999999999</v>
      </c>
      <c r="E275">
        <v>367.82299999999998</v>
      </c>
      <c r="F275">
        <v>186.774</v>
      </c>
      <c r="G275">
        <v>140.00800000000001</v>
      </c>
      <c r="H275">
        <v>775.00699999999995</v>
      </c>
      <c r="I275">
        <v>855.50400000000002</v>
      </c>
      <c r="J275">
        <v>0</v>
      </c>
      <c r="K275">
        <v>23.375</v>
      </c>
      <c r="L275">
        <v>117.16</v>
      </c>
      <c r="M275">
        <v>828.29899999999998</v>
      </c>
      <c r="N275">
        <v>22.765999999999998</v>
      </c>
      <c r="O275">
        <v>366.62900000000002</v>
      </c>
    </row>
    <row r="276" spans="1:15" x14ac:dyDescent="0.3">
      <c r="A276" s="1">
        <v>40118</v>
      </c>
      <c r="B276">
        <v>242.37100000000001</v>
      </c>
      <c r="C276">
        <v>0</v>
      </c>
      <c r="D276">
        <v>509.976</v>
      </c>
      <c r="E276">
        <v>245.99600000000001</v>
      </c>
      <c r="F276">
        <v>105.482</v>
      </c>
      <c r="G276">
        <v>81.481999999999999</v>
      </c>
      <c r="H276">
        <v>775.00699999999995</v>
      </c>
      <c r="I276">
        <v>582.81399999999996</v>
      </c>
      <c r="J276">
        <v>0</v>
      </c>
      <c r="K276">
        <v>8.3919999999999995</v>
      </c>
      <c r="L276">
        <v>102.879</v>
      </c>
      <c r="M276">
        <v>750.654</v>
      </c>
      <c r="N276">
        <v>20</v>
      </c>
      <c r="O276">
        <v>339.79899999999998</v>
      </c>
    </row>
    <row r="277" spans="1:15" x14ac:dyDescent="0.3">
      <c r="A277" s="1">
        <v>40148</v>
      </c>
      <c r="B277">
        <v>0</v>
      </c>
      <c r="C277">
        <v>0</v>
      </c>
      <c r="D277">
        <v>486.19200000000001</v>
      </c>
      <c r="E277">
        <v>5.0170000000000003</v>
      </c>
      <c r="F277">
        <v>152.482</v>
      </c>
      <c r="G277">
        <v>12.375</v>
      </c>
      <c r="H277">
        <v>775.00699999999995</v>
      </c>
      <c r="I277">
        <v>397.59</v>
      </c>
      <c r="J277">
        <v>140.09</v>
      </c>
      <c r="K277">
        <v>-47.747999999999998</v>
      </c>
      <c r="L277">
        <v>15.644</v>
      </c>
      <c r="M277">
        <v>486.505</v>
      </c>
      <c r="N277">
        <v>7</v>
      </c>
      <c r="O277">
        <v>443.61200000000002</v>
      </c>
    </row>
    <row r="278" spans="1:15" x14ac:dyDescent="0.3">
      <c r="A278" s="1">
        <v>40179</v>
      </c>
      <c r="B278">
        <v>0</v>
      </c>
      <c r="C278">
        <v>0</v>
      </c>
      <c r="D278">
        <v>439.30099999999999</v>
      </c>
      <c r="E278">
        <v>0</v>
      </c>
      <c r="F278">
        <v>117.717</v>
      </c>
      <c r="G278">
        <v>0</v>
      </c>
      <c r="H278">
        <v>775.00699999999995</v>
      </c>
      <c r="I278">
        <v>559.95799999999997</v>
      </c>
      <c r="J278">
        <v>257.80599999999998</v>
      </c>
      <c r="K278">
        <v>-67.513999999999996</v>
      </c>
      <c r="L278">
        <v>1.627</v>
      </c>
      <c r="M278">
        <v>414.77199999999999</v>
      </c>
      <c r="N278">
        <v>8</v>
      </c>
      <c r="O278">
        <v>370.99700000000001</v>
      </c>
    </row>
    <row r="279" spans="1:15" x14ac:dyDescent="0.3">
      <c r="A279" s="1">
        <v>40210</v>
      </c>
      <c r="B279">
        <v>0</v>
      </c>
      <c r="C279">
        <v>0</v>
      </c>
      <c r="D279">
        <v>372.67399999999998</v>
      </c>
      <c r="E279">
        <v>1.762</v>
      </c>
      <c r="F279">
        <v>90.716999999999999</v>
      </c>
      <c r="G279">
        <v>3.7770000000000001</v>
      </c>
      <c r="H279">
        <v>775.00699999999995</v>
      </c>
      <c r="I279">
        <v>778.76800000000003</v>
      </c>
      <c r="J279">
        <v>343.99799999999999</v>
      </c>
      <c r="K279">
        <v>-52.121000000000002</v>
      </c>
      <c r="L279">
        <v>9.7680000000000007</v>
      </c>
      <c r="M279">
        <v>435.64800000000002</v>
      </c>
      <c r="N279">
        <v>10</v>
      </c>
      <c r="O279">
        <v>414.51600000000002</v>
      </c>
    </row>
    <row r="280" spans="1:15" x14ac:dyDescent="0.3">
      <c r="A280" s="1">
        <v>40238</v>
      </c>
      <c r="B280">
        <v>223.64699999999999</v>
      </c>
      <c r="C280">
        <v>0</v>
      </c>
      <c r="D280">
        <v>350.47300000000001</v>
      </c>
      <c r="E280">
        <v>320.32600000000002</v>
      </c>
      <c r="F280">
        <v>132.69900000000001</v>
      </c>
      <c r="G280">
        <v>336.46199999999999</v>
      </c>
      <c r="H280">
        <v>775.00699999999995</v>
      </c>
      <c r="I280" s="2">
        <v>1430.67</v>
      </c>
      <c r="J280">
        <v>117.96299999999999</v>
      </c>
      <c r="K280">
        <v>-30.745999999999999</v>
      </c>
      <c r="L280">
        <v>65.394000000000005</v>
      </c>
      <c r="M280">
        <v>506.00599999999997</v>
      </c>
      <c r="N280">
        <v>22.391999999999999</v>
      </c>
      <c r="O280">
        <v>426.01400000000001</v>
      </c>
    </row>
    <row r="281" spans="1:15" x14ac:dyDescent="0.3">
      <c r="A281" s="1">
        <v>40269</v>
      </c>
      <c r="B281">
        <v>674.55899999999997</v>
      </c>
      <c r="C281">
        <v>0</v>
      </c>
      <c r="D281">
        <v>216.006</v>
      </c>
      <c r="E281">
        <v>674.55899999999997</v>
      </c>
      <c r="F281">
        <v>46.466999999999999</v>
      </c>
      <c r="G281">
        <v>97.054000000000002</v>
      </c>
      <c r="H281">
        <v>775.00699999999995</v>
      </c>
      <c r="I281" s="2">
        <v>1756.114</v>
      </c>
      <c r="J281">
        <v>0</v>
      </c>
      <c r="K281">
        <v>18.506</v>
      </c>
      <c r="L281">
        <v>122.396</v>
      </c>
      <c r="M281">
        <v>714.69100000000003</v>
      </c>
      <c r="N281">
        <v>34.768000000000001</v>
      </c>
      <c r="O281">
        <v>331.52800000000002</v>
      </c>
    </row>
    <row r="282" spans="1:15" x14ac:dyDescent="0.3">
      <c r="A282" s="1">
        <v>40299</v>
      </c>
      <c r="B282">
        <v>868.97900000000004</v>
      </c>
      <c r="C282">
        <v>214.45099999999999</v>
      </c>
      <c r="D282">
        <v>107.98699999999999</v>
      </c>
      <c r="E282" s="2">
        <v>1083.43</v>
      </c>
      <c r="F282">
        <v>52.502000000000002</v>
      </c>
      <c r="G282">
        <v>3</v>
      </c>
      <c r="H282">
        <v>406.37200000000001</v>
      </c>
      <c r="I282" s="2">
        <v>2375.8560000000002</v>
      </c>
      <c r="J282">
        <v>0</v>
      </c>
      <c r="K282">
        <v>52.15</v>
      </c>
      <c r="L282">
        <v>175.41399999999999</v>
      </c>
      <c r="M282">
        <v>909.43100000000004</v>
      </c>
      <c r="N282">
        <v>54.271000000000001</v>
      </c>
      <c r="O282">
        <v>397.42899999999997</v>
      </c>
    </row>
    <row r="283" spans="1:15" x14ac:dyDescent="0.3">
      <c r="A283" s="1">
        <v>40330</v>
      </c>
      <c r="B283" s="2">
        <v>1068.105</v>
      </c>
      <c r="C283">
        <v>0</v>
      </c>
      <c r="D283">
        <v>151.18199999999999</v>
      </c>
      <c r="E283" s="2">
        <v>1068.105</v>
      </c>
      <c r="F283">
        <v>140.09200000000001</v>
      </c>
      <c r="G283">
        <v>7</v>
      </c>
      <c r="H283">
        <v>667.81500000000005</v>
      </c>
      <c r="I283" s="2">
        <v>2299.0120000000002</v>
      </c>
      <c r="J283">
        <v>0</v>
      </c>
      <c r="K283">
        <v>95.665999999999997</v>
      </c>
      <c r="L283">
        <v>209.416</v>
      </c>
      <c r="M283" s="2">
        <v>1291.2570000000001</v>
      </c>
      <c r="N283">
        <v>55.414000000000001</v>
      </c>
      <c r="O283">
        <v>282.00599999999997</v>
      </c>
    </row>
    <row r="284" spans="1:15" x14ac:dyDescent="0.3">
      <c r="A284" s="1">
        <v>40360</v>
      </c>
      <c r="B284" s="2">
        <v>1142.556</v>
      </c>
      <c r="C284">
        <v>146.495</v>
      </c>
      <c r="D284">
        <v>150.03800000000001</v>
      </c>
      <c r="E284" s="2">
        <v>1288.9269999999999</v>
      </c>
      <c r="F284">
        <v>99.513999999999996</v>
      </c>
      <c r="G284">
        <v>5</v>
      </c>
      <c r="H284">
        <v>469.56900000000002</v>
      </c>
      <c r="I284" s="2">
        <v>2287.348</v>
      </c>
      <c r="J284">
        <v>0</v>
      </c>
      <c r="K284">
        <v>143.648</v>
      </c>
      <c r="L284">
        <v>260.43099999999998</v>
      </c>
      <c r="M284" s="2">
        <v>1739.7719999999999</v>
      </c>
      <c r="N284">
        <v>77.665999999999997</v>
      </c>
      <c r="O284">
        <v>314.18200000000002</v>
      </c>
    </row>
    <row r="285" spans="1:15" x14ac:dyDescent="0.3">
      <c r="A285" s="1">
        <v>40391</v>
      </c>
      <c r="B285">
        <v>852.70500000000004</v>
      </c>
      <c r="C285">
        <v>335.04700000000003</v>
      </c>
      <c r="D285">
        <v>76.781999999999996</v>
      </c>
      <c r="E285" s="2">
        <v>1187.752</v>
      </c>
      <c r="F285">
        <v>67.495999999999995</v>
      </c>
      <c r="G285">
        <v>3</v>
      </c>
      <c r="H285">
        <v>255.048</v>
      </c>
      <c r="I285" s="2">
        <v>2212.0390000000002</v>
      </c>
      <c r="J285">
        <v>0</v>
      </c>
      <c r="K285">
        <v>121.021</v>
      </c>
      <c r="L285">
        <v>255.53700000000001</v>
      </c>
      <c r="M285" s="2">
        <v>1554.019</v>
      </c>
      <c r="N285">
        <v>80.039000000000001</v>
      </c>
      <c r="O285">
        <v>271.64800000000002</v>
      </c>
    </row>
    <row r="286" spans="1:15" x14ac:dyDescent="0.3">
      <c r="A286" s="1">
        <v>40422</v>
      </c>
      <c r="B286">
        <v>714.351</v>
      </c>
      <c r="C286">
        <v>0</v>
      </c>
      <c r="D286">
        <v>76.801000000000002</v>
      </c>
      <c r="E286">
        <v>714.351</v>
      </c>
      <c r="F286">
        <v>118.232</v>
      </c>
      <c r="G286">
        <v>6</v>
      </c>
      <c r="H286">
        <v>665.279</v>
      </c>
      <c r="I286" s="2">
        <v>1507.6320000000001</v>
      </c>
      <c r="J286">
        <v>0</v>
      </c>
      <c r="K286">
        <v>104.01900000000001</v>
      </c>
      <c r="L286">
        <v>204.16</v>
      </c>
      <c r="M286" s="2">
        <v>1413.7360000000001</v>
      </c>
      <c r="N286">
        <v>42.392000000000003</v>
      </c>
      <c r="O286">
        <v>377.02100000000002</v>
      </c>
    </row>
    <row r="287" spans="1:15" x14ac:dyDescent="0.3">
      <c r="A287" s="1">
        <v>40452</v>
      </c>
      <c r="B287">
        <v>457.916</v>
      </c>
      <c r="C287">
        <v>0</v>
      </c>
      <c r="D287">
        <v>142.018</v>
      </c>
      <c r="E287">
        <v>457.916</v>
      </c>
      <c r="F287">
        <v>156.26</v>
      </c>
      <c r="G287">
        <v>99.584000000000003</v>
      </c>
      <c r="H287">
        <v>775.00699999999995</v>
      </c>
      <c r="I287" s="2">
        <v>1010.252</v>
      </c>
      <c r="J287">
        <v>0</v>
      </c>
      <c r="K287">
        <v>42.627000000000002</v>
      </c>
      <c r="L287">
        <v>140.16</v>
      </c>
      <c r="M287">
        <v>929.93799999999999</v>
      </c>
      <c r="N287">
        <v>29.016999999999999</v>
      </c>
      <c r="O287">
        <v>429.62900000000002</v>
      </c>
    </row>
    <row r="288" spans="1:15" x14ac:dyDescent="0.3">
      <c r="A288" s="1">
        <v>40483</v>
      </c>
      <c r="B288">
        <v>213.50200000000001</v>
      </c>
      <c r="C288">
        <v>0</v>
      </c>
      <c r="D288">
        <v>222.53899999999999</v>
      </c>
      <c r="E288">
        <v>218.14400000000001</v>
      </c>
      <c r="F288">
        <v>197.858</v>
      </c>
      <c r="G288">
        <v>176.21600000000001</v>
      </c>
      <c r="H288">
        <v>775.00699999999995</v>
      </c>
      <c r="I288">
        <v>498.44099999999997</v>
      </c>
      <c r="J288">
        <v>0</v>
      </c>
      <c r="K288">
        <v>3.2519999999999998</v>
      </c>
      <c r="L288">
        <v>81.879000000000005</v>
      </c>
      <c r="M288">
        <v>698.77599999999995</v>
      </c>
      <c r="N288">
        <v>16</v>
      </c>
      <c r="O288">
        <v>376.51799999999997</v>
      </c>
    </row>
    <row r="289" spans="1:15" x14ac:dyDescent="0.3">
      <c r="A289" s="1">
        <v>40513</v>
      </c>
      <c r="B289">
        <v>30.898</v>
      </c>
      <c r="C289">
        <v>0</v>
      </c>
      <c r="D289">
        <v>346.77199999999999</v>
      </c>
      <c r="E289">
        <v>77.664000000000001</v>
      </c>
      <c r="F289">
        <v>228.19900000000001</v>
      </c>
      <c r="G289">
        <v>141.15</v>
      </c>
      <c r="H289">
        <v>775.00699999999995</v>
      </c>
      <c r="I289">
        <v>363.74799999999999</v>
      </c>
      <c r="J289">
        <v>83.814999999999998</v>
      </c>
      <c r="K289">
        <v>-20.748000000000001</v>
      </c>
      <c r="L289">
        <v>37.75</v>
      </c>
      <c r="M289">
        <v>533.89700000000005</v>
      </c>
      <c r="N289">
        <v>13</v>
      </c>
      <c r="O289">
        <v>455.23200000000003</v>
      </c>
    </row>
    <row r="290" spans="1:15" x14ac:dyDescent="0.3">
      <c r="A290" s="1">
        <v>40544</v>
      </c>
      <c r="B290">
        <v>0</v>
      </c>
      <c r="C290">
        <v>0</v>
      </c>
      <c r="D290">
        <v>291.16399999999999</v>
      </c>
      <c r="E290">
        <v>0</v>
      </c>
      <c r="F290">
        <v>105.092</v>
      </c>
      <c r="G290">
        <v>0</v>
      </c>
      <c r="H290">
        <v>775.00699999999995</v>
      </c>
      <c r="I290">
        <v>536.70600000000002</v>
      </c>
      <c r="J290">
        <v>188.90600000000001</v>
      </c>
      <c r="K290">
        <v>-84.495999999999995</v>
      </c>
      <c r="L290">
        <v>-8.3559999999999999</v>
      </c>
      <c r="M290">
        <v>395.52</v>
      </c>
      <c r="N290">
        <v>5.8769999999999998</v>
      </c>
      <c r="O290">
        <v>376.88600000000002</v>
      </c>
    </row>
    <row r="291" spans="1:15" x14ac:dyDescent="0.3">
      <c r="A291" s="1">
        <v>40575</v>
      </c>
      <c r="B291">
        <v>0</v>
      </c>
      <c r="C291">
        <v>0</v>
      </c>
      <c r="D291">
        <v>324.14699999999999</v>
      </c>
      <c r="E291">
        <v>0</v>
      </c>
      <c r="F291">
        <v>135.32400000000001</v>
      </c>
      <c r="G291">
        <v>0</v>
      </c>
      <c r="H291">
        <v>775.00699999999995</v>
      </c>
      <c r="I291">
        <v>926.26400000000001</v>
      </c>
      <c r="J291">
        <v>324.23099999999999</v>
      </c>
      <c r="K291">
        <v>-107.121</v>
      </c>
      <c r="L291">
        <v>-3.2320000000000002</v>
      </c>
      <c r="M291">
        <v>365.9</v>
      </c>
      <c r="N291">
        <v>7</v>
      </c>
      <c r="O291">
        <v>410.75</v>
      </c>
    </row>
    <row r="292" spans="1:15" x14ac:dyDescent="0.3">
      <c r="A292" s="1">
        <v>40603</v>
      </c>
      <c r="B292">
        <v>1.252</v>
      </c>
      <c r="C292">
        <v>0</v>
      </c>
      <c r="D292">
        <v>197.184</v>
      </c>
      <c r="E292">
        <v>20.29</v>
      </c>
      <c r="F292">
        <v>44.607999999999997</v>
      </c>
      <c r="G292">
        <v>21.898</v>
      </c>
      <c r="H292">
        <v>775.00699999999995</v>
      </c>
      <c r="I292" s="2">
        <v>1614.0450000000001</v>
      </c>
      <c r="J292">
        <v>346.209</v>
      </c>
      <c r="K292">
        <v>-61.746000000000002</v>
      </c>
      <c r="L292">
        <v>36.393999999999998</v>
      </c>
      <c r="M292">
        <v>437.64800000000002</v>
      </c>
      <c r="N292">
        <v>15.375</v>
      </c>
      <c r="O292">
        <v>436.63900000000001</v>
      </c>
    </row>
    <row r="293" spans="1:15" x14ac:dyDescent="0.3">
      <c r="A293" s="1">
        <v>40634</v>
      </c>
      <c r="B293">
        <v>550.84900000000005</v>
      </c>
      <c r="C293">
        <v>0</v>
      </c>
      <c r="D293">
        <v>213.42</v>
      </c>
      <c r="E293">
        <v>560.22199999999998</v>
      </c>
      <c r="F293">
        <v>109.18600000000001</v>
      </c>
      <c r="G293">
        <v>394.50099999999998</v>
      </c>
      <c r="H293">
        <v>775.00699999999995</v>
      </c>
      <c r="I293" s="2">
        <v>1608.3589999999999</v>
      </c>
      <c r="J293">
        <v>6.25</v>
      </c>
      <c r="K293">
        <v>-4.4939999999999998</v>
      </c>
      <c r="L293">
        <v>97.162000000000006</v>
      </c>
      <c r="M293">
        <v>641.29899999999998</v>
      </c>
      <c r="N293">
        <v>25.768000000000001</v>
      </c>
      <c r="O293">
        <v>410.14299999999997</v>
      </c>
    </row>
    <row r="294" spans="1:15" x14ac:dyDescent="0.3">
      <c r="A294" s="1">
        <v>40664</v>
      </c>
      <c r="B294">
        <v>772.28700000000003</v>
      </c>
      <c r="C294">
        <v>0</v>
      </c>
      <c r="D294">
        <v>275.95100000000002</v>
      </c>
      <c r="E294">
        <v>772.28700000000003</v>
      </c>
      <c r="F294">
        <v>125.5</v>
      </c>
      <c r="G294">
        <v>54.600999999999999</v>
      </c>
      <c r="H294">
        <v>775.00699999999995</v>
      </c>
      <c r="I294" s="2">
        <v>1486.8019999999999</v>
      </c>
      <c r="J294">
        <v>0</v>
      </c>
      <c r="K294">
        <v>64.897999999999996</v>
      </c>
      <c r="L294">
        <v>159.666</v>
      </c>
      <c r="M294" s="2">
        <v>1005.327</v>
      </c>
      <c r="N294">
        <v>39.271000000000001</v>
      </c>
      <c r="O294">
        <v>420.27100000000002</v>
      </c>
    </row>
    <row r="295" spans="1:15" x14ac:dyDescent="0.3">
      <c r="A295" s="1">
        <v>40695</v>
      </c>
      <c r="B295">
        <v>861.84100000000001</v>
      </c>
      <c r="C295">
        <v>165.87299999999999</v>
      </c>
      <c r="D295">
        <v>228.096</v>
      </c>
      <c r="E295" s="2">
        <v>1027.732</v>
      </c>
      <c r="F295">
        <v>60.735999999999997</v>
      </c>
      <c r="G295">
        <v>3</v>
      </c>
      <c r="H295">
        <v>489.52800000000002</v>
      </c>
      <c r="I295" s="2">
        <v>2190.9459999999999</v>
      </c>
      <c r="J295">
        <v>0</v>
      </c>
      <c r="K295">
        <v>94.665999999999997</v>
      </c>
      <c r="L295">
        <v>202.43299999999999</v>
      </c>
      <c r="M295" s="2">
        <v>1262.3610000000001</v>
      </c>
      <c r="N295">
        <v>52.430999999999997</v>
      </c>
      <c r="O295">
        <v>312.39699999999999</v>
      </c>
    </row>
    <row r="296" spans="1:15" x14ac:dyDescent="0.3">
      <c r="A296" s="1">
        <v>40725</v>
      </c>
      <c r="B296" s="2">
        <v>1295.3969999999999</v>
      </c>
      <c r="C296">
        <v>1.762</v>
      </c>
      <c r="D296">
        <v>276.113</v>
      </c>
      <c r="E296" s="2">
        <v>1297.1600000000001</v>
      </c>
      <c r="F296">
        <v>139.51400000000001</v>
      </c>
      <c r="G296">
        <v>7</v>
      </c>
      <c r="H296">
        <v>519.73800000000006</v>
      </c>
      <c r="I296" s="2">
        <v>2308.4589999999998</v>
      </c>
      <c r="J296">
        <v>0</v>
      </c>
      <c r="K296">
        <v>132.256</v>
      </c>
      <c r="L296">
        <v>251.666</v>
      </c>
      <c r="M296" s="2">
        <v>1559.7529999999999</v>
      </c>
      <c r="N296">
        <v>80.665999999999997</v>
      </c>
      <c r="O296">
        <v>311.57400000000001</v>
      </c>
    </row>
    <row r="297" spans="1:15" x14ac:dyDescent="0.3">
      <c r="A297" s="1">
        <v>40756</v>
      </c>
      <c r="B297" s="2">
        <v>1037.701</v>
      </c>
      <c r="C297">
        <v>7.2549999999999999</v>
      </c>
      <c r="D297">
        <v>301.96300000000002</v>
      </c>
      <c r="E297" s="2">
        <v>1044.9559999999999</v>
      </c>
      <c r="F297">
        <v>109.36799999999999</v>
      </c>
      <c r="G297">
        <v>5.7480000000000002</v>
      </c>
      <c r="H297">
        <v>522.52499999999998</v>
      </c>
      <c r="I297" s="2">
        <v>1963.952</v>
      </c>
      <c r="J297">
        <v>0</v>
      </c>
      <c r="K297">
        <v>130.02099999999999</v>
      </c>
      <c r="L297">
        <v>239.41399999999999</v>
      </c>
      <c r="M297" s="2">
        <v>1654.5050000000001</v>
      </c>
      <c r="N297">
        <v>59.039000000000001</v>
      </c>
      <c r="O297">
        <v>345.27300000000002</v>
      </c>
    </row>
    <row r="298" spans="1:15" x14ac:dyDescent="0.3">
      <c r="A298" s="1">
        <v>40787</v>
      </c>
      <c r="B298">
        <v>593.92200000000003</v>
      </c>
      <c r="C298">
        <v>110.405</v>
      </c>
      <c r="D298">
        <v>219.3</v>
      </c>
      <c r="E298">
        <v>704.21500000000003</v>
      </c>
      <c r="F298">
        <v>51.502000000000002</v>
      </c>
      <c r="G298">
        <v>3</v>
      </c>
      <c r="H298">
        <v>416.75099999999998</v>
      </c>
      <c r="I298" s="2">
        <v>1589.8889999999999</v>
      </c>
      <c r="J298">
        <v>0</v>
      </c>
      <c r="K298">
        <v>99.019000000000005</v>
      </c>
      <c r="L298">
        <v>215.01900000000001</v>
      </c>
      <c r="M298" s="2">
        <v>1486.4739999999999</v>
      </c>
      <c r="N298">
        <v>41.140999999999998</v>
      </c>
      <c r="O298">
        <v>296.78699999999998</v>
      </c>
    </row>
    <row r="299" spans="1:15" x14ac:dyDescent="0.3">
      <c r="A299" s="1">
        <v>40817</v>
      </c>
      <c r="B299">
        <v>426.541</v>
      </c>
      <c r="C299">
        <v>0</v>
      </c>
      <c r="D299">
        <v>331.30799999999999</v>
      </c>
      <c r="E299">
        <v>426.541</v>
      </c>
      <c r="F299">
        <v>199.774</v>
      </c>
      <c r="G299">
        <v>120.61</v>
      </c>
      <c r="H299">
        <v>775.00699999999995</v>
      </c>
      <c r="I299">
        <v>867.61500000000001</v>
      </c>
      <c r="J299">
        <v>0</v>
      </c>
      <c r="K299">
        <v>54.392000000000003</v>
      </c>
      <c r="L299">
        <v>146.143</v>
      </c>
      <c r="M299" s="2">
        <v>1008.424</v>
      </c>
      <c r="N299">
        <v>28</v>
      </c>
      <c r="O299">
        <v>392.75200000000001</v>
      </c>
    </row>
    <row r="300" spans="1:15" x14ac:dyDescent="0.3">
      <c r="A300" s="1">
        <v>40848</v>
      </c>
      <c r="B300">
        <v>253.5</v>
      </c>
      <c r="C300">
        <v>0</v>
      </c>
      <c r="D300">
        <v>339.34500000000003</v>
      </c>
      <c r="E300">
        <v>256.5</v>
      </c>
      <c r="F300">
        <v>163.47999999999999</v>
      </c>
      <c r="G300">
        <v>138.47999999999999</v>
      </c>
      <c r="H300">
        <v>775.00699999999995</v>
      </c>
      <c r="I300">
        <v>715.33</v>
      </c>
      <c r="J300">
        <v>0</v>
      </c>
      <c r="K300">
        <v>10.391999999999999</v>
      </c>
      <c r="L300">
        <v>106.254</v>
      </c>
      <c r="M300">
        <v>764.26199999999994</v>
      </c>
      <c r="N300">
        <v>21</v>
      </c>
      <c r="O300">
        <v>373.78199999999998</v>
      </c>
    </row>
    <row r="301" spans="1:15" x14ac:dyDescent="0.3">
      <c r="A301" s="1">
        <v>40878</v>
      </c>
      <c r="B301">
        <v>6.8789999999999996</v>
      </c>
      <c r="C301">
        <v>0</v>
      </c>
      <c r="D301">
        <v>295.57900000000001</v>
      </c>
      <c r="E301">
        <v>32.381999999999998</v>
      </c>
      <c r="F301">
        <v>133.482</v>
      </c>
      <c r="G301">
        <v>50.009</v>
      </c>
      <c r="H301">
        <v>775.00699999999995</v>
      </c>
      <c r="I301">
        <v>445.608</v>
      </c>
      <c r="J301">
        <v>82.472999999999999</v>
      </c>
      <c r="K301">
        <v>-42.372999999999998</v>
      </c>
      <c r="L301">
        <v>45.643999999999998</v>
      </c>
      <c r="M301">
        <v>542.89700000000005</v>
      </c>
      <c r="N301">
        <v>10.877000000000001</v>
      </c>
      <c r="O301">
        <v>375.35500000000002</v>
      </c>
    </row>
    <row r="302" spans="1:15" x14ac:dyDescent="0.3">
      <c r="A302" s="1">
        <v>40909</v>
      </c>
      <c r="B302">
        <v>0</v>
      </c>
      <c r="C302">
        <v>0</v>
      </c>
      <c r="D302">
        <v>221.84800000000001</v>
      </c>
      <c r="E302">
        <v>0</v>
      </c>
      <c r="F302">
        <v>92.968000000000004</v>
      </c>
      <c r="G302">
        <v>0</v>
      </c>
      <c r="H302">
        <v>775.00699999999995</v>
      </c>
      <c r="I302">
        <v>564.33100000000002</v>
      </c>
      <c r="J302">
        <v>175.565</v>
      </c>
      <c r="K302">
        <v>-81.513999999999996</v>
      </c>
      <c r="L302">
        <v>8.6440000000000001</v>
      </c>
      <c r="M302">
        <v>399.63099999999997</v>
      </c>
      <c r="N302">
        <v>9</v>
      </c>
      <c r="O302">
        <v>387.13799999999998</v>
      </c>
    </row>
    <row r="303" spans="1:15" x14ac:dyDescent="0.3">
      <c r="A303" s="1">
        <v>40940</v>
      </c>
      <c r="B303">
        <v>0</v>
      </c>
      <c r="C303">
        <v>0</v>
      </c>
      <c r="D303">
        <v>173.22300000000001</v>
      </c>
      <c r="E303">
        <v>0</v>
      </c>
      <c r="F303">
        <v>87.84</v>
      </c>
      <c r="G303">
        <v>0</v>
      </c>
      <c r="H303">
        <v>775.00699999999995</v>
      </c>
      <c r="I303" s="2">
        <v>1030.0119999999999</v>
      </c>
      <c r="J303">
        <v>263.28100000000001</v>
      </c>
      <c r="K303">
        <v>-81.495999999999995</v>
      </c>
      <c r="L303">
        <v>9.7680000000000007</v>
      </c>
      <c r="M303">
        <v>401.666</v>
      </c>
      <c r="N303">
        <v>9.0169999999999995</v>
      </c>
      <c r="O303">
        <v>373.012</v>
      </c>
    </row>
    <row r="304" spans="1:15" x14ac:dyDescent="0.3">
      <c r="A304" s="1">
        <v>40969</v>
      </c>
      <c r="B304">
        <v>148.38399999999999</v>
      </c>
      <c r="C304">
        <v>0</v>
      </c>
      <c r="D304">
        <v>-188.023</v>
      </c>
      <c r="E304">
        <v>249.44399999999999</v>
      </c>
      <c r="F304">
        <v>51.484000000000002</v>
      </c>
      <c r="G304">
        <v>182.25700000000001</v>
      </c>
      <c r="H304">
        <v>775.00699999999995</v>
      </c>
      <c r="I304" s="2">
        <v>1502.0250000000001</v>
      </c>
      <c r="J304">
        <v>117.125</v>
      </c>
      <c r="K304">
        <v>-35.869999999999997</v>
      </c>
      <c r="L304">
        <v>64.394000000000005</v>
      </c>
      <c r="M304">
        <v>528.11699999999996</v>
      </c>
      <c r="N304">
        <v>19.251999999999999</v>
      </c>
      <c r="O304">
        <v>392.76299999999998</v>
      </c>
    </row>
    <row r="305" spans="1:15" x14ac:dyDescent="0.3">
      <c r="A305" s="1">
        <v>41000</v>
      </c>
      <c r="B305">
        <v>710.73199999999997</v>
      </c>
      <c r="C305">
        <v>0</v>
      </c>
      <c r="D305">
        <v>-241.38200000000001</v>
      </c>
      <c r="E305">
        <v>719.34100000000001</v>
      </c>
      <c r="F305">
        <v>70.215000000000003</v>
      </c>
      <c r="G305">
        <v>115.182</v>
      </c>
      <c r="H305">
        <v>775.00699999999995</v>
      </c>
      <c r="I305" s="2">
        <v>1958.144</v>
      </c>
      <c r="J305">
        <v>1.6080000000000001</v>
      </c>
      <c r="K305">
        <v>4.6459999999999999</v>
      </c>
      <c r="L305">
        <v>117.16200000000001</v>
      </c>
      <c r="M305">
        <v>641.81200000000001</v>
      </c>
      <c r="N305">
        <v>36.643999999999998</v>
      </c>
      <c r="O305">
        <v>381.63900000000001</v>
      </c>
    </row>
    <row r="306" spans="1:15" x14ac:dyDescent="0.3">
      <c r="A306" s="1">
        <v>41030</v>
      </c>
      <c r="B306">
        <v>811.90499999999997</v>
      </c>
      <c r="C306">
        <v>128.90799999999999</v>
      </c>
      <c r="D306">
        <v>-265.89600000000002</v>
      </c>
      <c r="E306">
        <v>940.79600000000005</v>
      </c>
      <c r="F306">
        <v>60.484000000000002</v>
      </c>
      <c r="G306">
        <v>3</v>
      </c>
      <c r="H306">
        <v>552.61699999999996</v>
      </c>
      <c r="I306" s="2">
        <v>2067.7869999999998</v>
      </c>
      <c r="J306">
        <v>0</v>
      </c>
      <c r="K306">
        <v>54.15</v>
      </c>
      <c r="L306">
        <v>180.43100000000001</v>
      </c>
      <c r="M306" s="2">
        <v>1027.45</v>
      </c>
      <c r="N306">
        <v>46.411999999999999</v>
      </c>
      <c r="O306">
        <v>326.16000000000003</v>
      </c>
    </row>
    <row r="307" spans="1:15" x14ac:dyDescent="0.3">
      <c r="A307" s="1">
        <v>41061</v>
      </c>
      <c r="B307" s="2">
        <v>1085.5139999999999</v>
      </c>
      <c r="C307">
        <v>5.4820000000000002</v>
      </c>
      <c r="D307">
        <v>-202.44800000000001</v>
      </c>
      <c r="E307" s="2">
        <v>1090.9960000000001</v>
      </c>
      <c r="F307">
        <v>116.092</v>
      </c>
      <c r="G307">
        <v>6</v>
      </c>
      <c r="H307">
        <v>569.66499999999996</v>
      </c>
      <c r="I307" s="2">
        <v>2278.7429999999999</v>
      </c>
      <c r="J307">
        <v>0</v>
      </c>
      <c r="K307">
        <v>96.040999999999997</v>
      </c>
      <c r="L307">
        <v>212.43299999999999</v>
      </c>
      <c r="M307" s="2">
        <v>1294.625</v>
      </c>
      <c r="N307">
        <v>57.430999999999997</v>
      </c>
      <c r="O307">
        <v>317.63099999999997</v>
      </c>
    </row>
    <row r="308" spans="1:15" x14ac:dyDescent="0.3">
      <c r="A308" s="1">
        <v>41091</v>
      </c>
      <c r="B308">
        <v>685.12599999999998</v>
      </c>
      <c r="C308">
        <v>713.4</v>
      </c>
      <c r="D308">
        <v>-274.03199999999998</v>
      </c>
      <c r="E308" s="2">
        <v>1398.508</v>
      </c>
      <c r="F308">
        <v>40.765999999999998</v>
      </c>
      <c r="G308">
        <v>2</v>
      </c>
      <c r="H308">
        <v>272.82900000000001</v>
      </c>
      <c r="I308" s="2">
        <v>2533.2359999999999</v>
      </c>
      <c r="J308">
        <v>0</v>
      </c>
      <c r="K308">
        <v>134.648</v>
      </c>
      <c r="L308">
        <v>264.43099999999998</v>
      </c>
      <c r="M308" s="2">
        <v>1589.6590000000001</v>
      </c>
      <c r="N308">
        <v>91.789000000000001</v>
      </c>
      <c r="O308">
        <v>265.18200000000002</v>
      </c>
    </row>
    <row r="309" spans="1:15" x14ac:dyDescent="0.3">
      <c r="A309" s="1">
        <v>41122</v>
      </c>
      <c r="B309">
        <v>689.52</v>
      </c>
      <c r="C309">
        <v>443.85700000000003</v>
      </c>
      <c r="D309">
        <v>-318.27300000000002</v>
      </c>
      <c r="E309" s="2">
        <v>1133.377</v>
      </c>
      <c r="F309">
        <v>63.982999999999997</v>
      </c>
      <c r="G309">
        <v>3</v>
      </c>
      <c r="H309">
        <v>191.86799999999999</v>
      </c>
      <c r="I309" s="2">
        <v>1941.886</v>
      </c>
      <c r="J309">
        <v>0</v>
      </c>
      <c r="K309">
        <v>141.02099999999999</v>
      </c>
      <c r="L309">
        <v>264.16199999999998</v>
      </c>
      <c r="M309" s="2">
        <v>1721.9169999999999</v>
      </c>
      <c r="N309">
        <v>81.787000000000006</v>
      </c>
      <c r="O309">
        <v>279.52499999999998</v>
      </c>
    </row>
    <row r="310" spans="1:15" x14ac:dyDescent="0.3">
      <c r="A310" s="1">
        <v>41153</v>
      </c>
      <c r="B310">
        <v>733.34299999999996</v>
      </c>
      <c r="C310">
        <v>0</v>
      </c>
      <c r="D310">
        <v>-149.09899999999999</v>
      </c>
      <c r="E310">
        <v>733.34299999999996</v>
      </c>
      <c r="F310">
        <v>202.09700000000001</v>
      </c>
      <c r="G310">
        <v>70.191000000000003</v>
      </c>
      <c r="H310">
        <v>775.00699999999995</v>
      </c>
      <c r="I310" s="2">
        <v>1483.8789999999999</v>
      </c>
      <c r="J310">
        <v>0</v>
      </c>
      <c r="K310">
        <v>98.019000000000005</v>
      </c>
      <c r="L310">
        <v>209.16</v>
      </c>
      <c r="M310" s="2">
        <v>1378.25</v>
      </c>
      <c r="N310">
        <v>47.017000000000003</v>
      </c>
      <c r="O310">
        <v>360.51799999999997</v>
      </c>
    </row>
    <row r="311" spans="1:15" x14ac:dyDescent="0.3">
      <c r="A311" s="1">
        <v>41183</v>
      </c>
      <c r="B311">
        <v>437.19600000000003</v>
      </c>
      <c r="C311">
        <v>0</v>
      </c>
      <c r="D311">
        <v>-140.95599999999999</v>
      </c>
      <c r="E311">
        <v>437.19600000000003</v>
      </c>
      <c r="F311">
        <v>80.138999999999996</v>
      </c>
      <c r="G311">
        <v>36.997999999999998</v>
      </c>
      <c r="H311">
        <v>775.00699999999995</v>
      </c>
      <c r="I311">
        <v>972.755</v>
      </c>
      <c r="J311">
        <v>0</v>
      </c>
      <c r="K311">
        <v>56.375</v>
      </c>
      <c r="L311">
        <v>157.16</v>
      </c>
      <c r="M311" s="2">
        <v>1081.0509999999999</v>
      </c>
      <c r="N311">
        <v>27.765999999999998</v>
      </c>
      <c r="O311">
        <v>401.75200000000001</v>
      </c>
    </row>
    <row r="312" spans="1:15" x14ac:dyDescent="0.3">
      <c r="A312" s="1">
        <v>41214</v>
      </c>
      <c r="B312">
        <v>188.267</v>
      </c>
      <c r="C312">
        <v>0</v>
      </c>
      <c r="D312">
        <v>-217.04599999999999</v>
      </c>
      <c r="E312">
        <v>195.99799999999999</v>
      </c>
      <c r="F312">
        <v>62.997999999999998</v>
      </c>
      <c r="G312">
        <v>43.997999999999998</v>
      </c>
      <c r="H312">
        <v>775.00699999999995</v>
      </c>
      <c r="I312">
        <v>638.93799999999999</v>
      </c>
      <c r="J312">
        <v>0</v>
      </c>
      <c r="K312">
        <v>-6.6079999999999997</v>
      </c>
      <c r="L312">
        <v>77.019000000000005</v>
      </c>
      <c r="M312">
        <v>660.91600000000005</v>
      </c>
      <c r="N312">
        <v>16</v>
      </c>
      <c r="O312">
        <v>308.26600000000002</v>
      </c>
    </row>
    <row r="313" spans="1:15" x14ac:dyDescent="0.3">
      <c r="A313" s="1">
        <v>41244</v>
      </c>
      <c r="B313">
        <v>3.375</v>
      </c>
      <c r="C313">
        <v>0</v>
      </c>
      <c r="D313">
        <v>-149.54900000000001</v>
      </c>
      <c r="E313">
        <v>23.13</v>
      </c>
      <c r="F313">
        <v>164.107</v>
      </c>
      <c r="G313">
        <v>45.756999999999998</v>
      </c>
      <c r="H313">
        <v>775.00699999999995</v>
      </c>
      <c r="I313">
        <v>391.73099999999999</v>
      </c>
      <c r="J313">
        <v>118.33199999999999</v>
      </c>
      <c r="K313">
        <v>-42.514000000000003</v>
      </c>
      <c r="L313">
        <v>39.643999999999998</v>
      </c>
      <c r="M313">
        <v>532.774</v>
      </c>
      <c r="N313">
        <v>10</v>
      </c>
      <c r="O313">
        <v>426.23200000000003</v>
      </c>
    </row>
    <row r="314" spans="1:15" x14ac:dyDescent="0.3">
      <c r="A314" s="1">
        <v>41275</v>
      </c>
      <c r="B314">
        <v>0</v>
      </c>
      <c r="C314">
        <v>0</v>
      </c>
      <c r="D314">
        <v>-257.036</v>
      </c>
      <c r="E314">
        <v>0</v>
      </c>
      <c r="F314">
        <v>49.25</v>
      </c>
      <c r="G314">
        <v>0</v>
      </c>
      <c r="H314">
        <v>775.00699999999995</v>
      </c>
      <c r="I314">
        <v>604.58299999999997</v>
      </c>
      <c r="J314">
        <v>167.70500000000001</v>
      </c>
      <c r="K314">
        <v>-108.514</v>
      </c>
      <c r="L314">
        <v>-6.3730000000000002</v>
      </c>
      <c r="M314">
        <v>364.64800000000002</v>
      </c>
      <c r="N314">
        <v>6</v>
      </c>
      <c r="O314">
        <v>434.87400000000002</v>
      </c>
    </row>
    <row r="315" spans="1:15" x14ac:dyDescent="0.3">
      <c r="A315" s="1">
        <v>41306</v>
      </c>
      <c r="B315">
        <v>0</v>
      </c>
      <c r="C315">
        <v>0</v>
      </c>
      <c r="D315">
        <v>-214.53899999999999</v>
      </c>
      <c r="E315">
        <v>0</v>
      </c>
      <c r="F315">
        <v>110.342</v>
      </c>
      <c r="G315">
        <v>0</v>
      </c>
      <c r="H315">
        <v>775.00699999999995</v>
      </c>
      <c r="I315">
        <v>943.54499999999996</v>
      </c>
      <c r="J315">
        <v>277.40499999999997</v>
      </c>
      <c r="K315">
        <v>-86.120999999999995</v>
      </c>
      <c r="L315">
        <v>-4.2320000000000002</v>
      </c>
      <c r="M315">
        <v>381.64800000000002</v>
      </c>
      <c r="N315">
        <v>8</v>
      </c>
      <c r="O315">
        <v>462.14100000000002</v>
      </c>
    </row>
    <row r="316" spans="1:15" x14ac:dyDescent="0.3">
      <c r="A316" s="1">
        <v>41334</v>
      </c>
      <c r="B316">
        <v>18.102</v>
      </c>
      <c r="C316">
        <v>0</v>
      </c>
      <c r="D316">
        <v>-216.43700000000001</v>
      </c>
      <c r="E316">
        <v>83.67</v>
      </c>
      <c r="F316">
        <v>88.091999999999999</v>
      </c>
      <c r="G316">
        <v>89.986999999999995</v>
      </c>
      <c r="H316">
        <v>775.00699999999995</v>
      </c>
      <c r="I316" s="2">
        <v>1378.652</v>
      </c>
      <c r="J316">
        <v>273.649</v>
      </c>
      <c r="K316">
        <v>-33.746000000000002</v>
      </c>
      <c r="L316">
        <v>37.271000000000001</v>
      </c>
      <c r="M316">
        <v>458.28500000000003</v>
      </c>
      <c r="N316">
        <v>18.251999999999999</v>
      </c>
      <c r="O316">
        <v>409.99700000000001</v>
      </c>
    </row>
    <row r="317" spans="1:15" x14ac:dyDescent="0.3">
      <c r="A317" s="1">
        <v>41365</v>
      </c>
      <c r="B317">
        <v>620.34699999999998</v>
      </c>
      <c r="C317">
        <v>0</v>
      </c>
      <c r="D317">
        <v>-252.541</v>
      </c>
      <c r="E317">
        <v>632.34500000000003</v>
      </c>
      <c r="F317">
        <v>69.343999999999994</v>
      </c>
      <c r="G317">
        <v>275.35000000000002</v>
      </c>
      <c r="H317">
        <v>775.00699999999995</v>
      </c>
      <c r="I317" s="2">
        <v>1914.9960000000001</v>
      </c>
      <c r="J317">
        <v>5.2320000000000002</v>
      </c>
      <c r="K317">
        <v>-9.3539999999999992</v>
      </c>
      <c r="L317">
        <v>99.162000000000006</v>
      </c>
      <c r="M317">
        <v>605.67200000000003</v>
      </c>
      <c r="N317">
        <v>29.626999999999999</v>
      </c>
      <c r="O317">
        <v>391.65699999999998</v>
      </c>
    </row>
    <row r="318" spans="1:15" x14ac:dyDescent="0.3">
      <c r="A318" s="1">
        <v>41395</v>
      </c>
      <c r="B318">
        <v>908.94399999999996</v>
      </c>
      <c r="C318">
        <v>0</v>
      </c>
      <c r="D318">
        <v>-125.18600000000001</v>
      </c>
      <c r="E318">
        <v>908.94399999999996</v>
      </c>
      <c r="F318">
        <v>146.107</v>
      </c>
      <c r="G318">
        <v>60.085999999999999</v>
      </c>
      <c r="H318">
        <v>775.00699999999995</v>
      </c>
      <c r="I318" s="2">
        <v>1961.278</v>
      </c>
      <c r="J318">
        <v>0</v>
      </c>
      <c r="K318">
        <v>55.898000000000003</v>
      </c>
      <c r="L318">
        <v>165.666</v>
      </c>
      <c r="M318">
        <v>958.68299999999999</v>
      </c>
      <c r="N318">
        <v>44.411999999999999</v>
      </c>
      <c r="O318">
        <v>386.42899999999997</v>
      </c>
    </row>
    <row r="319" spans="1:15" x14ac:dyDescent="0.3">
      <c r="A319" s="1">
        <v>41426</v>
      </c>
      <c r="B319" s="2">
        <v>1009.657</v>
      </c>
      <c r="C319">
        <v>0</v>
      </c>
      <c r="D319">
        <v>225.113</v>
      </c>
      <c r="E319" s="2">
        <v>1009.657</v>
      </c>
      <c r="F319">
        <v>153.22</v>
      </c>
      <c r="G319">
        <v>52.433</v>
      </c>
      <c r="H319">
        <v>775.00699999999995</v>
      </c>
      <c r="I319" s="2">
        <v>2145.462</v>
      </c>
      <c r="J319">
        <v>0</v>
      </c>
      <c r="K319">
        <v>98.917000000000002</v>
      </c>
      <c r="L319">
        <v>208.18100000000001</v>
      </c>
      <c r="M319" s="2">
        <v>1354.614</v>
      </c>
      <c r="N319">
        <v>49.414000000000001</v>
      </c>
      <c r="O319">
        <v>334.88299999999998</v>
      </c>
    </row>
    <row r="320" spans="1:15" x14ac:dyDescent="0.3">
      <c r="A320" s="1">
        <v>41456</v>
      </c>
      <c r="B320" s="2">
        <v>1169.3920000000001</v>
      </c>
      <c r="C320">
        <v>53.796999999999997</v>
      </c>
      <c r="D320">
        <v>277.76100000000002</v>
      </c>
      <c r="E320" s="2">
        <v>1223.1890000000001</v>
      </c>
      <c r="F320">
        <v>113.39</v>
      </c>
      <c r="G320">
        <v>6</v>
      </c>
      <c r="H320">
        <v>682.79200000000003</v>
      </c>
      <c r="I320" s="2">
        <v>2153.723</v>
      </c>
      <c r="J320">
        <v>0</v>
      </c>
      <c r="K320">
        <v>141.273</v>
      </c>
      <c r="L320">
        <v>260.43099999999998</v>
      </c>
      <c r="M320" s="2">
        <v>1755.903</v>
      </c>
      <c r="N320">
        <v>74.430999999999997</v>
      </c>
      <c r="O320">
        <v>300.322</v>
      </c>
    </row>
    <row r="321" spans="1:15" x14ac:dyDescent="0.3">
      <c r="A321" s="1">
        <v>41487</v>
      </c>
      <c r="B321">
        <v>895.84699999999998</v>
      </c>
      <c r="C321">
        <v>272.447</v>
      </c>
      <c r="D321">
        <v>215.01300000000001</v>
      </c>
      <c r="E321" s="2">
        <v>1168.6849999999999</v>
      </c>
      <c r="F321">
        <v>54.747999999999998</v>
      </c>
      <c r="G321">
        <v>3</v>
      </c>
      <c r="H321">
        <v>305.14600000000002</v>
      </c>
      <c r="I321" s="2">
        <v>2232.056</v>
      </c>
      <c r="J321">
        <v>0</v>
      </c>
      <c r="K321">
        <v>118.898</v>
      </c>
      <c r="L321">
        <v>248.53700000000001</v>
      </c>
      <c r="M321" s="2">
        <v>1577.394</v>
      </c>
      <c r="N321">
        <v>69.787000000000006</v>
      </c>
      <c r="O321">
        <v>318.666</v>
      </c>
    </row>
    <row r="322" spans="1:15" x14ac:dyDescent="0.3">
      <c r="A322" s="1">
        <v>41518</v>
      </c>
      <c r="B322">
        <v>646.09900000000005</v>
      </c>
      <c r="C322">
        <v>0</v>
      </c>
      <c r="D322">
        <v>299.24599999999998</v>
      </c>
      <c r="E322">
        <v>646.09900000000005</v>
      </c>
      <c r="F322">
        <v>162.09200000000001</v>
      </c>
      <c r="G322">
        <v>50.826000000000001</v>
      </c>
      <c r="H322">
        <v>775.00699999999995</v>
      </c>
      <c r="I322" s="2">
        <v>1403.136</v>
      </c>
      <c r="J322">
        <v>0</v>
      </c>
      <c r="K322">
        <v>92.019000000000005</v>
      </c>
      <c r="L322">
        <v>197.03700000000001</v>
      </c>
      <c r="M322" s="2">
        <v>1369.232</v>
      </c>
      <c r="N322">
        <v>36.392000000000003</v>
      </c>
      <c r="O322">
        <v>367.53500000000003</v>
      </c>
    </row>
    <row r="323" spans="1:15" x14ac:dyDescent="0.3">
      <c r="A323" s="1">
        <v>41548</v>
      </c>
      <c r="B323">
        <v>441.03800000000001</v>
      </c>
      <c r="C323">
        <v>0</v>
      </c>
      <c r="D323">
        <v>244.779</v>
      </c>
      <c r="E323">
        <v>441.03800000000001</v>
      </c>
      <c r="F323">
        <v>70.495999999999995</v>
      </c>
      <c r="G323">
        <v>26.373000000000001</v>
      </c>
      <c r="H323">
        <v>775.00699999999995</v>
      </c>
      <c r="I323" s="2">
        <v>1115.1110000000001</v>
      </c>
      <c r="J323">
        <v>0</v>
      </c>
      <c r="K323">
        <v>34.392000000000003</v>
      </c>
      <c r="L323">
        <v>152.01900000000001</v>
      </c>
      <c r="M323">
        <v>947.04899999999998</v>
      </c>
      <c r="N323">
        <v>31.016999999999999</v>
      </c>
      <c r="O323">
        <v>301.40699999999998</v>
      </c>
    </row>
    <row r="324" spans="1:15" x14ac:dyDescent="0.3">
      <c r="A324" s="1">
        <v>41579</v>
      </c>
      <c r="B324">
        <v>193.90299999999999</v>
      </c>
      <c r="C324">
        <v>0</v>
      </c>
      <c r="D324">
        <v>230.64</v>
      </c>
      <c r="E324">
        <v>213.25700000000001</v>
      </c>
      <c r="F324">
        <v>136.96600000000001</v>
      </c>
      <c r="G324">
        <v>116.107</v>
      </c>
      <c r="H324">
        <v>775.00699999999995</v>
      </c>
      <c r="I324">
        <v>570.58000000000004</v>
      </c>
      <c r="J324">
        <v>1</v>
      </c>
      <c r="K324">
        <v>-14.747999999999999</v>
      </c>
      <c r="L324">
        <v>72.019000000000005</v>
      </c>
      <c r="M324">
        <v>621.54100000000005</v>
      </c>
      <c r="N324">
        <v>16</v>
      </c>
      <c r="O324">
        <v>420.50099999999998</v>
      </c>
    </row>
    <row r="325" spans="1:15" x14ac:dyDescent="0.3">
      <c r="A325" s="1">
        <v>41609</v>
      </c>
      <c r="B325">
        <v>0</v>
      </c>
      <c r="C325">
        <v>0</v>
      </c>
      <c r="D325">
        <v>306.52699999999999</v>
      </c>
      <c r="E325">
        <v>0</v>
      </c>
      <c r="F325">
        <v>192.85499999999999</v>
      </c>
      <c r="G325">
        <v>0</v>
      </c>
      <c r="H325">
        <v>775.00699999999995</v>
      </c>
      <c r="I325">
        <v>349.74799999999999</v>
      </c>
      <c r="J325">
        <v>194.22800000000001</v>
      </c>
      <c r="K325">
        <v>-78.373000000000005</v>
      </c>
      <c r="L325">
        <v>-1.232</v>
      </c>
      <c r="M325">
        <v>425.65</v>
      </c>
      <c r="N325">
        <v>5</v>
      </c>
      <c r="O325">
        <v>362.37200000000001</v>
      </c>
    </row>
    <row r="326" spans="1:15" x14ac:dyDescent="0.3">
      <c r="A326" s="1">
        <v>41640</v>
      </c>
      <c r="B326">
        <v>0</v>
      </c>
      <c r="C326">
        <v>0</v>
      </c>
      <c r="D326">
        <v>294.15199999999999</v>
      </c>
      <c r="E326">
        <v>0</v>
      </c>
      <c r="F326">
        <v>126.593</v>
      </c>
      <c r="G326">
        <v>0</v>
      </c>
      <c r="H326">
        <v>775.00699999999995</v>
      </c>
      <c r="I326">
        <v>520.47199999999998</v>
      </c>
      <c r="J326">
        <v>320.197</v>
      </c>
      <c r="K326">
        <v>-100.496</v>
      </c>
      <c r="L326">
        <v>-2.3559999999999999</v>
      </c>
      <c r="M326">
        <v>380.77199999999999</v>
      </c>
      <c r="N326">
        <v>6</v>
      </c>
      <c r="O326">
        <v>450.24900000000002</v>
      </c>
    </row>
    <row r="327" spans="1:15" x14ac:dyDescent="0.3">
      <c r="A327" s="1">
        <v>41671</v>
      </c>
      <c r="B327">
        <v>0</v>
      </c>
      <c r="C327">
        <v>0</v>
      </c>
      <c r="D327">
        <v>314.01100000000002</v>
      </c>
      <c r="E327">
        <v>0</v>
      </c>
      <c r="F327">
        <v>128.57599999999999</v>
      </c>
      <c r="G327">
        <v>0</v>
      </c>
      <c r="H327">
        <v>775.00699999999995</v>
      </c>
      <c r="I327" s="2">
        <v>1049.884</v>
      </c>
      <c r="J327">
        <v>449.39800000000002</v>
      </c>
      <c r="K327">
        <v>-109.139</v>
      </c>
      <c r="L327">
        <v>-20.231999999999999</v>
      </c>
      <c r="M327">
        <v>330.27300000000002</v>
      </c>
      <c r="N327">
        <v>7</v>
      </c>
      <c r="O327">
        <v>368.387</v>
      </c>
    </row>
    <row r="328" spans="1:15" x14ac:dyDescent="0.3">
      <c r="A328" s="1">
        <v>41699</v>
      </c>
      <c r="B328">
        <v>0</v>
      </c>
      <c r="C328">
        <v>0</v>
      </c>
      <c r="D328">
        <v>413.24599999999998</v>
      </c>
      <c r="E328">
        <v>0</v>
      </c>
      <c r="F328">
        <v>162.57599999999999</v>
      </c>
      <c r="G328">
        <v>0</v>
      </c>
      <c r="H328">
        <v>775.00699999999995</v>
      </c>
      <c r="I328" s="2">
        <v>1469.289</v>
      </c>
      <c r="J328">
        <v>611.47199999999998</v>
      </c>
      <c r="K328">
        <v>-100.746</v>
      </c>
      <c r="L328">
        <v>0.27100000000000002</v>
      </c>
      <c r="M328">
        <v>338.37900000000002</v>
      </c>
      <c r="N328">
        <v>11.252000000000001</v>
      </c>
      <c r="O328">
        <v>410.85599999999999</v>
      </c>
    </row>
    <row r="329" spans="1:15" x14ac:dyDescent="0.3">
      <c r="A329" s="1">
        <v>41730</v>
      </c>
      <c r="B329">
        <v>523.11099999999999</v>
      </c>
      <c r="C329">
        <v>0</v>
      </c>
      <c r="D329">
        <v>415.99400000000003</v>
      </c>
      <c r="E329">
        <v>543.10500000000002</v>
      </c>
      <c r="F329">
        <v>111.934</v>
      </c>
      <c r="G329">
        <v>648.178</v>
      </c>
      <c r="H329">
        <v>775.00699999999995</v>
      </c>
      <c r="I329" s="2">
        <v>1708.2180000000001</v>
      </c>
      <c r="J329">
        <v>22.225999999999999</v>
      </c>
      <c r="K329">
        <v>-10.494</v>
      </c>
      <c r="L329">
        <v>85.021000000000001</v>
      </c>
      <c r="M329">
        <v>595.67200000000003</v>
      </c>
      <c r="N329">
        <v>24.626999999999999</v>
      </c>
      <c r="O329">
        <v>443.76799999999997</v>
      </c>
    </row>
    <row r="330" spans="1:15" x14ac:dyDescent="0.3">
      <c r="A330" s="1">
        <v>41760</v>
      </c>
      <c r="B330">
        <v>847.50400000000002</v>
      </c>
      <c r="C330">
        <v>44.167000000000002</v>
      </c>
      <c r="D330">
        <v>326.87099999999998</v>
      </c>
      <c r="E330">
        <v>891.04600000000005</v>
      </c>
      <c r="F330">
        <v>58.484000000000002</v>
      </c>
      <c r="G330">
        <v>4</v>
      </c>
      <c r="H330">
        <v>699.84100000000001</v>
      </c>
      <c r="I330" s="2">
        <v>2166.6709999999998</v>
      </c>
      <c r="J330">
        <v>0</v>
      </c>
      <c r="K330">
        <v>34.898000000000003</v>
      </c>
      <c r="L330">
        <v>157.41399999999999</v>
      </c>
      <c r="M330">
        <v>874.80399999999997</v>
      </c>
      <c r="N330">
        <v>41.393999999999998</v>
      </c>
      <c r="O330">
        <v>287.16000000000003</v>
      </c>
    </row>
    <row r="331" spans="1:15" x14ac:dyDescent="0.3">
      <c r="A331" s="1">
        <v>41791</v>
      </c>
      <c r="B331" s="2">
        <v>1106.9469999999999</v>
      </c>
      <c r="C331">
        <v>0</v>
      </c>
      <c r="D331">
        <v>360.25599999999997</v>
      </c>
      <c r="E331" s="2">
        <v>1106.9469999999999</v>
      </c>
      <c r="F331">
        <v>136.232</v>
      </c>
      <c r="G331">
        <v>18.116</v>
      </c>
      <c r="H331">
        <v>774.55700000000002</v>
      </c>
      <c r="I331" s="2">
        <v>2282.4859999999999</v>
      </c>
      <c r="J331">
        <v>0</v>
      </c>
      <c r="K331">
        <v>86.665999999999997</v>
      </c>
      <c r="L331">
        <v>217.416</v>
      </c>
      <c r="M331" s="2">
        <v>1248.25</v>
      </c>
      <c r="N331">
        <v>62.430999999999997</v>
      </c>
      <c r="O331">
        <v>289.63099999999997</v>
      </c>
    </row>
    <row r="332" spans="1:15" x14ac:dyDescent="0.3">
      <c r="A332" s="1">
        <v>41821</v>
      </c>
      <c r="B332" s="2">
        <v>1182.8599999999999</v>
      </c>
      <c r="C332">
        <v>112.249</v>
      </c>
      <c r="D332">
        <v>371.346</v>
      </c>
      <c r="E332" s="2">
        <v>1295.1089999999999</v>
      </c>
      <c r="F332">
        <v>104.39</v>
      </c>
      <c r="G332">
        <v>5</v>
      </c>
      <c r="H332">
        <v>582.54100000000005</v>
      </c>
      <c r="I332" s="2">
        <v>2357.471</v>
      </c>
      <c r="J332">
        <v>0</v>
      </c>
      <c r="K332">
        <v>130.631</v>
      </c>
      <c r="L332">
        <v>251.78899999999999</v>
      </c>
      <c r="M332" s="2">
        <v>1673.298</v>
      </c>
      <c r="N332">
        <v>69.414000000000001</v>
      </c>
      <c r="O332">
        <v>409.18200000000002</v>
      </c>
    </row>
    <row r="333" spans="1:15" x14ac:dyDescent="0.3">
      <c r="A333" s="1">
        <v>41852</v>
      </c>
      <c r="B333">
        <v>858.101</v>
      </c>
      <c r="C333">
        <v>173.06100000000001</v>
      </c>
      <c r="D333">
        <v>326.68</v>
      </c>
      <c r="E333" s="2">
        <v>1031.162</v>
      </c>
      <c r="F333">
        <v>69.872</v>
      </c>
      <c r="G333">
        <v>3.7480000000000002</v>
      </c>
      <c r="H333">
        <v>388.70499999999998</v>
      </c>
      <c r="I333" s="2">
        <v>2021.886</v>
      </c>
      <c r="J333">
        <v>0</v>
      </c>
      <c r="K333">
        <v>120.021</v>
      </c>
      <c r="L333">
        <v>237.16200000000001</v>
      </c>
      <c r="M333" s="2">
        <v>1579.143</v>
      </c>
      <c r="N333">
        <v>59.786999999999999</v>
      </c>
      <c r="O333">
        <v>281.03899999999999</v>
      </c>
    </row>
    <row r="334" spans="1:15" x14ac:dyDescent="0.3">
      <c r="A334" s="1">
        <v>41883</v>
      </c>
      <c r="B334">
        <v>753.89200000000005</v>
      </c>
      <c r="C334">
        <v>0.82699999999999996</v>
      </c>
      <c r="D334">
        <v>256.303</v>
      </c>
      <c r="E334">
        <v>754.57799999999997</v>
      </c>
      <c r="F334">
        <v>79.858999999999995</v>
      </c>
      <c r="G334">
        <v>4</v>
      </c>
      <c r="H334">
        <v>395.31299999999999</v>
      </c>
      <c r="I334" s="2">
        <v>1728.6079999999999</v>
      </c>
      <c r="J334">
        <v>0</v>
      </c>
      <c r="K334">
        <v>83.879000000000005</v>
      </c>
      <c r="L334">
        <v>206.16</v>
      </c>
      <c r="M334" s="2">
        <v>1320.0920000000001</v>
      </c>
      <c r="N334">
        <v>45.140999999999998</v>
      </c>
      <c r="O334">
        <v>332.28300000000002</v>
      </c>
    </row>
    <row r="335" spans="1:15" x14ac:dyDescent="0.3">
      <c r="A335" s="1">
        <v>41913</v>
      </c>
      <c r="B335">
        <v>460.178</v>
      </c>
      <c r="C335">
        <v>0</v>
      </c>
      <c r="D335">
        <v>259.03300000000002</v>
      </c>
      <c r="E335">
        <v>460.178</v>
      </c>
      <c r="F335">
        <v>140.512</v>
      </c>
      <c r="G335">
        <v>56.69</v>
      </c>
      <c r="H335">
        <v>775.00699999999995</v>
      </c>
      <c r="I335">
        <v>888.50400000000002</v>
      </c>
      <c r="J335">
        <v>0</v>
      </c>
      <c r="K335">
        <v>65.391999999999996</v>
      </c>
      <c r="L335">
        <v>155.143</v>
      </c>
      <c r="M335" s="2">
        <v>1059.5650000000001</v>
      </c>
      <c r="N335">
        <v>31.140999999999998</v>
      </c>
      <c r="O335">
        <v>399.51799999999997</v>
      </c>
    </row>
    <row r="336" spans="1:15" x14ac:dyDescent="0.3">
      <c r="A336" s="1">
        <v>41944</v>
      </c>
      <c r="B336">
        <v>256.12599999999998</v>
      </c>
      <c r="C336">
        <v>0</v>
      </c>
      <c r="D336">
        <v>393.66</v>
      </c>
      <c r="E336">
        <v>262.73399999999998</v>
      </c>
      <c r="F336">
        <v>249.44900000000001</v>
      </c>
      <c r="G336">
        <v>223.46600000000001</v>
      </c>
      <c r="H336">
        <v>775.00699999999995</v>
      </c>
      <c r="I336">
        <v>493.95499999999998</v>
      </c>
      <c r="J336">
        <v>0</v>
      </c>
      <c r="K336">
        <v>-1.6080000000000001</v>
      </c>
      <c r="L336">
        <v>86.019000000000005</v>
      </c>
      <c r="M336">
        <v>657.79300000000001</v>
      </c>
      <c r="N336">
        <v>20.876999999999999</v>
      </c>
      <c r="O336">
        <v>378.75200000000001</v>
      </c>
    </row>
    <row r="337" spans="1:15" x14ac:dyDescent="0.3">
      <c r="A337" s="1">
        <v>41974</v>
      </c>
      <c r="B337">
        <v>21.774999999999999</v>
      </c>
      <c r="C337">
        <v>0</v>
      </c>
      <c r="D337">
        <v>456.40800000000002</v>
      </c>
      <c r="E337">
        <v>59.668999999999997</v>
      </c>
      <c r="F337">
        <v>201.46299999999999</v>
      </c>
      <c r="G337">
        <v>117.53</v>
      </c>
      <c r="H337">
        <v>775.00699999999995</v>
      </c>
      <c r="I337">
        <v>384.49599999999998</v>
      </c>
      <c r="J337">
        <v>81.575000000000003</v>
      </c>
      <c r="K337">
        <v>-29.373000000000001</v>
      </c>
      <c r="L337">
        <v>43.768000000000001</v>
      </c>
      <c r="M337">
        <v>557.00800000000004</v>
      </c>
      <c r="N337">
        <v>11</v>
      </c>
      <c r="O337">
        <v>403.37200000000001</v>
      </c>
    </row>
    <row r="338" spans="1:15" x14ac:dyDescent="0.3">
      <c r="A338" s="1">
        <v>42005</v>
      </c>
      <c r="B338">
        <v>0</v>
      </c>
      <c r="C338">
        <v>0</v>
      </c>
      <c r="D338">
        <v>476.78300000000002</v>
      </c>
      <c r="E338">
        <v>0</v>
      </c>
      <c r="F338">
        <v>152.34200000000001</v>
      </c>
      <c r="G338">
        <v>0</v>
      </c>
      <c r="H338">
        <v>775.00699999999995</v>
      </c>
      <c r="I338">
        <v>531.70600000000002</v>
      </c>
      <c r="J338">
        <v>233.917</v>
      </c>
      <c r="K338">
        <v>-116.139</v>
      </c>
      <c r="L338">
        <v>-14.231999999999999</v>
      </c>
      <c r="M338">
        <v>322.39600000000002</v>
      </c>
      <c r="N338">
        <v>8</v>
      </c>
      <c r="O338">
        <v>431.108</v>
      </c>
    </row>
    <row r="339" spans="1:15" x14ac:dyDescent="0.3">
      <c r="A339" s="1">
        <v>42036</v>
      </c>
      <c r="B339">
        <v>0</v>
      </c>
      <c r="C339">
        <v>0</v>
      </c>
      <c r="D339">
        <v>500.41</v>
      </c>
      <c r="E339">
        <v>0</v>
      </c>
      <c r="F339">
        <v>141.20099999999999</v>
      </c>
      <c r="G339">
        <v>0</v>
      </c>
      <c r="H339">
        <v>775.00699999999995</v>
      </c>
      <c r="I339">
        <v>944.274</v>
      </c>
      <c r="J339">
        <v>374.49299999999999</v>
      </c>
      <c r="K339">
        <v>-152.12100000000001</v>
      </c>
      <c r="L339">
        <v>-51.231999999999999</v>
      </c>
      <c r="M339">
        <v>234.02099999999999</v>
      </c>
      <c r="N339">
        <v>7</v>
      </c>
      <c r="O339">
        <v>464.61</v>
      </c>
    </row>
    <row r="340" spans="1:15" x14ac:dyDescent="0.3">
      <c r="A340" s="1">
        <v>42064</v>
      </c>
      <c r="B340">
        <v>0</v>
      </c>
      <c r="C340">
        <v>0</v>
      </c>
      <c r="D340">
        <v>463.822</v>
      </c>
      <c r="E340">
        <v>0</v>
      </c>
      <c r="F340">
        <v>100.232</v>
      </c>
      <c r="G340">
        <v>0</v>
      </c>
      <c r="H340">
        <v>775.00699999999995</v>
      </c>
      <c r="I340" s="2">
        <v>1479.8679999999999</v>
      </c>
      <c r="J340">
        <v>474.70800000000003</v>
      </c>
      <c r="K340">
        <v>-91.745999999999995</v>
      </c>
      <c r="L340">
        <v>14.394</v>
      </c>
      <c r="M340">
        <v>339.39600000000002</v>
      </c>
      <c r="N340">
        <v>15.375</v>
      </c>
      <c r="O340">
        <v>421.733</v>
      </c>
    </row>
    <row r="341" spans="1:15" x14ac:dyDescent="0.3">
      <c r="A341" s="1">
        <v>42095</v>
      </c>
      <c r="B341">
        <v>547.10900000000004</v>
      </c>
      <c r="C341">
        <v>0</v>
      </c>
      <c r="D341">
        <v>382.947</v>
      </c>
      <c r="E341">
        <v>568.08600000000001</v>
      </c>
      <c r="F341">
        <v>75.325999999999993</v>
      </c>
      <c r="G341">
        <v>477.82100000000003</v>
      </c>
      <c r="H341">
        <v>775.00699999999995</v>
      </c>
      <c r="I341" s="2">
        <v>1730.2650000000001</v>
      </c>
      <c r="J341">
        <v>17.853000000000002</v>
      </c>
      <c r="K341">
        <v>-10.353999999999999</v>
      </c>
      <c r="L341">
        <v>84.039000000000001</v>
      </c>
      <c r="M341">
        <v>556.04499999999996</v>
      </c>
      <c r="N341">
        <v>28.391999999999999</v>
      </c>
      <c r="O341">
        <v>356.75</v>
      </c>
    </row>
    <row r="342" spans="1:15" x14ac:dyDescent="0.3">
      <c r="A342" s="1">
        <v>42125</v>
      </c>
      <c r="B342">
        <v>984.13699999999994</v>
      </c>
      <c r="C342">
        <v>140.666</v>
      </c>
      <c r="D342">
        <v>268.32</v>
      </c>
      <c r="E342" s="2">
        <v>1124.8030000000001</v>
      </c>
      <c r="F342">
        <v>60.25</v>
      </c>
      <c r="G342">
        <v>3.9830000000000001</v>
      </c>
      <c r="H342">
        <v>533.60799999999995</v>
      </c>
      <c r="I342" s="2">
        <v>2316.027</v>
      </c>
      <c r="J342">
        <v>0</v>
      </c>
      <c r="K342">
        <v>57.15</v>
      </c>
      <c r="L342">
        <v>184.78899999999999</v>
      </c>
      <c r="M342">
        <v>929.43100000000004</v>
      </c>
      <c r="N342">
        <v>60.287999999999997</v>
      </c>
      <c r="O342">
        <v>398.27100000000002</v>
      </c>
    </row>
    <row r="343" spans="1:15" x14ac:dyDescent="0.3">
      <c r="A343" s="1">
        <v>42156</v>
      </c>
      <c r="B343" s="2">
        <v>1068.6400000000001</v>
      </c>
      <c r="C343">
        <v>0</v>
      </c>
      <c r="D343">
        <v>384.92599999999999</v>
      </c>
      <c r="E343" s="2">
        <v>1068.6400000000001</v>
      </c>
      <c r="F343">
        <v>187.71700000000001</v>
      </c>
      <c r="G343">
        <v>57.034999999999997</v>
      </c>
      <c r="H343">
        <v>775.00699999999995</v>
      </c>
      <c r="I343" s="2">
        <v>2251.2469999999998</v>
      </c>
      <c r="J343">
        <v>0</v>
      </c>
      <c r="K343">
        <v>83.9</v>
      </c>
      <c r="L343">
        <v>199.55699999999999</v>
      </c>
      <c r="M343" s="2">
        <v>1162.857</v>
      </c>
      <c r="N343">
        <v>56.414000000000001</v>
      </c>
      <c r="O343">
        <v>342.61399999999998</v>
      </c>
    </row>
    <row r="344" spans="1:15" x14ac:dyDescent="0.3">
      <c r="A344" s="1">
        <v>42186</v>
      </c>
      <c r="B344">
        <v>968.96500000000003</v>
      </c>
      <c r="C344">
        <v>261.76299999999998</v>
      </c>
      <c r="D344">
        <v>324.21800000000002</v>
      </c>
      <c r="E344" s="2">
        <v>1230.7460000000001</v>
      </c>
      <c r="F344">
        <v>54.747999999999998</v>
      </c>
      <c r="G344">
        <v>3</v>
      </c>
      <c r="H344">
        <v>325.59300000000002</v>
      </c>
      <c r="I344" s="2">
        <v>2340.0859999999998</v>
      </c>
      <c r="J344">
        <v>0</v>
      </c>
      <c r="K344">
        <v>120.631</v>
      </c>
      <c r="L344">
        <v>247.43100000000001</v>
      </c>
      <c r="M344" s="2">
        <v>1515.25</v>
      </c>
      <c r="N344">
        <v>75.665999999999997</v>
      </c>
      <c r="O344">
        <v>237.93</v>
      </c>
    </row>
    <row r="345" spans="1:15" x14ac:dyDescent="0.3">
      <c r="A345" s="1">
        <v>42217</v>
      </c>
      <c r="B345" s="2">
        <v>1016.292</v>
      </c>
      <c r="C345">
        <v>118.357</v>
      </c>
      <c r="D345">
        <v>293.73399999999998</v>
      </c>
      <c r="E345" s="2">
        <v>1134.0229999999999</v>
      </c>
      <c r="F345">
        <v>100.496</v>
      </c>
      <c r="G345">
        <v>5</v>
      </c>
      <c r="H345">
        <v>264.38900000000001</v>
      </c>
      <c r="I345" s="2">
        <v>2050.13</v>
      </c>
      <c r="J345">
        <v>0</v>
      </c>
      <c r="K345">
        <v>133.66399999999999</v>
      </c>
      <c r="L345">
        <v>254.179</v>
      </c>
      <c r="M345" s="2">
        <v>1672.2729999999999</v>
      </c>
      <c r="N345">
        <v>72.787000000000006</v>
      </c>
      <c r="O345">
        <v>309.64800000000002</v>
      </c>
    </row>
    <row r="346" spans="1:15" x14ac:dyDescent="0.3">
      <c r="A346" s="1">
        <v>42248</v>
      </c>
      <c r="B346">
        <v>828.43700000000001</v>
      </c>
      <c r="C346">
        <v>0</v>
      </c>
      <c r="D346">
        <v>229.25</v>
      </c>
      <c r="E346">
        <v>828.43700000000001</v>
      </c>
      <c r="F346">
        <v>94.483999999999995</v>
      </c>
      <c r="G346">
        <v>5</v>
      </c>
      <c r="H346">
        <v>335.41399999999999</v>
      </c>
      <c r="I346" s="2">
        <v>1696.38</v>
      </c>
      <c r="J346">
        <v>0</v>
      </c>
      <c r="K346">
        <v>103.896</v>
      </c>
      <c r="L346">
        <v>229.01900000000001</v>
      </c>
      <c r="M346" s="2">
        <v>1487.1110000000001</v>
      </c>
      <c r="N346">
        <v>54.392000000000003</v>
      </c>
      <c r="O346">
        <v>347.53500000000003</v>
      </c>
    </row>
    <row r="347" spans="1:15" x14ac:dyDescent="0.3">
      <c r="A347" s="1">
        <v>42278</v>
      </c>
      <c r="B347">
        <v>489.66500000000002</v>
      </c>
      <c r="C347">
        <v>0</v>
      </c>
      <c r="D347">
        <v>155.48400000000001</v>
      </c>
      <c r="E347">
        <v>489.66500000000002</v>
      </c>
      <c r="F347">
        <v>93.887</v>
      </c>
      <c r="G347">
        <v>5</v>
      </c>
      <c r="H347">
        <v>740.71400000000006</v>
      </c>
      <c r="I347" s="2">
        <v>1038.1110000000001</v>
      </c>
      <c r="J347">
        <v>0</v>
      </c>
      <c r="K347">
        <v>31.375</v>
      </c>
      <c r="L347">
        <v>140.518</v>
      </c>
      <c r="M347">
        <v>853.56299999999999</v>
      </c>
      <c r="N347">
        <v>33.375</v>
      </c>
      <c r="O347">
        <v>398.62900000000002</v>
      </c>
    </row>
    <row r="348" spans="1:15" x14ac:dyDescent="0.3">
      <c r="A348" s="1">
        <v>42309</v>
      </c>
      <c r="B348">
        <v>242.64</v>
      </c>
      <c r="C348">
        <v>0</v>
      </c>
      <c r="D348">
        <v>159.209</v>
      </c>
      <c r="E348">
        <v>246.5</v>
      </c>
      <c r="F348">
        <v>149.732</v>
      </c>
      <c r="G348">
        <v>121.459</v>
      </c>
      <c r="H348">
        <v>775.00699999999995</v>
      </c>
      <c r="I348">
        <v>588.06600000000003</v>
      </c>
      <c r="J348">
        <v>0</v>
      </c>
      <c r="K348">
        <v>13.391999999999999</v>
      </c>
      <c r="L348">
        <v>91.019000000000005</v>
      </c>
      <c r="M348">
        <v>723.02700000000004</v>
      </c>
      <c r="N348">
        <v>19.876999999999999</v>
      </c>
      <c r="O348">
        <v>365.64100000000002</v>
      </c>
    </row>
    <row r="349" spans="1:15" x14ac:dyDescent="0.3">
      <c r="A349" s="1">
        <v>42339</v>
      </c>
      <c r="B349">
        <v>149.25700000000001</v>
      </c>
      <c r="C349">
        <v>0</v>
      </c>
      <c r="D349">
        <v>163.209</v>
      </c>
      <c r="E349">
        <v>170.875</v>
      </c>
      <c r="F349">
        <v>164.96600000000001</v>
      </c>
      <c r="G349">
        <v>147.34200000000001</v>
      </c>
      <c r="H349">
        <v>775.00699999999995</v>
      </c>
      <c r="I349">
        <v>382.35599999999999</v>
      </c>
      <c r="J349">
        <v>2.7480000000000002</v>
      </c>
      <c r="K349">
        <v>-6.5140000000000002</v>
      </c>
      <c r="L349">
        <v>57.627000000000002</v>
      </c>
      <c r="M349">
        <v>596.38300000000004</v>
      </c>
      <c r="N349">
        <v>15.641999999999999</v>
      </c>
      <c r="O349">
        <v>336.13799999999998</v>
      </c>
    </row>
    <row r="350" spans="1:15" x14ac:dyDescent="0.3">
      <c r="A350" s="1">
        <v>42370</v>
      </c>
      <c r="B350">
        <v>0</v>
      </c>
      <c r="C350">
        <v>0</v>
      </c>
      <c r="D350">
        <v>-142.345</v>
      </c>
      <c r="E350">
        <v>0</v>
      </c>
      <c r="F350">
        <v>58.484000000000002</v>
      </c>
      <c r="G350">
        <v>0</v>
      </c>
      <c r="H350">
        <v>775.00699999999995</v>
      </c>
      <c r="I350">
        <v>616.33100000000002</v>
      </c>
      <c r="J350">
        <v>61.091999999999999</v>
      </c>
      <c r="K350">
        <v>-72.495999999999995</v>
      </c>
      <c r="L350">
        <v>7.7679999999999998</v>
      </c>
      <c r="M350">
        <v>362.39600000000002</v>
      </c>
      <c r="N350">
        <v>10</v>
      </c>
      <c r="O350">
        <v>404.483</v>
      </c>
    </row>
    <row r="351" spans="1:15" x14ac:dyDescent="0.3">
      <c r="A351" s="1">
        <v>42401</v>
      </c>
      <c r="B351">
        <v>0</v>
      </c>
      <c r="C351">
        <v>0</v>
      </c>
      <c r="D351">
        <v>-63.750999999999998</v>
      </c>
      <c r="E351">
        <v>0</v>
      </c>
      <c r="F351">
        <v>135.93199999999999</v>
      </c>
      <c r="G351">
        <v>0</v>
      </c>
      <c r="H351">
        <v>775.00699999999995</v>
      </c>
      <c r="I351">
        <v>861.26400000000001</v>
      </c>
      <c r="J351">
        <v>196.80600000000001</v>
      </c>
      <c r="K351">
        <v>-83.120999999999995</v>
      </c>
      <c r="L351">
        <v>19.768000000000001</v>
      </c>
      <c r="M351">
        <v>420.41399999999999</v>
      </c>
      <c r="N351">
        <v>6</v>
      </c>
      <c r="O351">
        <v>444.12299999999999</v>
      </c>
    </row>
    <row r="352" spans="1:15" x14ac:dyDescent="0.3">
      <c r="A352" s="1">
        <v>42430</v>
      </c>
      <c r="B352">
        <v>65.501999999999995</v>
      </c>
      <c r="C352">
        <v>0</v>
      </c>
      <c r="D352">
        <v>37.481999999999999</v>
      </c>
      <c r="E352">
        <v>65.501999999999995</v>
      </c>
      <c r="F352">
        <v>119.699</v>
      </c>
      <c r="G352">
        <v>63.301000000000002</v>
      </c>
      <c r="H352">
        <v>775.00699999999995</v>
      </c>
      <c r="I352" s="2">
        <v>1263.8869999999999</v>
      </c>
      <c r="J352">
        <v>246.667</v>
      </c>
      <c r="K352">
        <v>-48.494</v>
      </c>
      <c r="L352">
        <v>47.271000000000001</v>
      </c>
      <c r="M352">
        <v>448.39600000000002</v>
      </c>
      <c r="N352">
        <v>15.252000000000001</v>
      </c>
      <c r="O352">
        <v>408.26600000000002</v>
      </c>
    </row>
    <row r="353" spans="1:15" x14ac:dyDescent="0.3">
      <c r="A353" s="1">
        <v>42461</v>
      </c>
      <c r="B353">
        <v>634.16099999999994</v>
      </c>
      <c r="C353">
        <v>0</v>
      </c>
      <c r="D353">
        <v>-50</v>
      </c>
      <c r="E353">
        <v>634.16099999999994</v>
      </c>
      <c r="F353">
        <v>78.45</v>
      </c>
      <c r="G353">
        <v>252.761</v>
      </c>
      <c r="H353">
        <v>775.00699999999995</v>
      </c>
      <c r="I353" s="2">
        <v>1998.9770000000001</v>
      </c>
      <c r="J353">
        <v>8.9960000000000004</v>
      </c>
      <c r="K353">
        <v>-19.119</v>
      </c>
      <c r="L353">
        <v>93.396000000000001</v>
      </c>
      <c r="M353">
        <v>536.67200000000003</v>
      </c>
      <c r="N353">
        <v>31.626999999999999</v>
      </c>
      <c r="O353">
        <v>419.89100000000002</v>
      </c>
    </row>
    <row r="354" spans="1:15" x14ac:dyDescent="0.3">
      <c r="A354" s="1">
        <v>42491</v>
      </c>
      <c r="B354">
        <v>890.88900000000001</v>
      </c>
      <c r="C354">
        <v>42.588999999999999</v>
      </c>
      <c r="D354">
        <v>-70</v>
      </c>
      <c r="E354">
        <v>933.47799999999995</v>
      </c>
      <c r="F354">
        <v>76.875</v>
      </c>
      <c r="G354">
        <v>4</v>
      </c>
      <c r="H354">
        <v>700.995</v>
      </c>
      <c r="I354" s="2">
        <v>2110.8560000000002</v>
      </c>
      <c r="J354">
        <v>0</v>
      </c>
      <c r="K354">
        <v>50.898000000000003</v>
      </c>
      <c r="L354">
        <v>167.41399999999999</v>
      </c>
      <c r="M354">
        <v>886.94500000000005</v>
      </c>
      <c r="N354">
        <v>44.271000000000001</v>
      </c>
      <c r="O354">
        <v>367.27100000000002</v>
      </c>
    </row>
    <row r="355" spans="1:15" x14ac:dyDescent="0.3">
      <c r="A355" s="1">
        <v>42522</v>
      </c>
      <c r="B355">
        <v>895.04399999999998</v>
      </c>
      <c r="C355">
        <v>271.35199999999998</v>
      </c>
      <c r="D355">
        <v>-130</v>
      </c>
      <c r="E355" s="2">
        <v>1166.396</v>
      </c>
      <c r="F355">
        <v>53.607999999999997</v>
      </c>
      <c r="G355">
        <v>3</v>
      </c>
      <c r="H355">
        <v>316.41000000000003</v>
      </c>
      <c r="I355" s="2">
        <v>2427.4859999999999</v>
      </c>
      <c r="J355">
        <v>0</v>
      </c>
      <c r="K355">
        <v>92.665999999999997</v>
      </c>
      <c r="L355">
        <v>214.416</v>
      </c>
      <c r="M355" s="2">
        <v>1171.25</v>
      </c>
      <c r="N355">
        <v>59.430999999999997</v>
      </c>
      <c r="O355">
        <v>326.61399999999998</v>
      </c>
    </row>
    <row r="356" spans="1:15" x14ac:dyDescent="0.3">
      <c r="A356" s="1">
        <v>42552</v>
      </c>
      <c r="B356">
        <v>776.12699999999995</v>
      </c>
      <c r="C356">
        <v>533.85500000000002</v>
      </c>
      <c r="D356">
        <v>-193.751</v>
      </c>
      <c r="E356" s="2">
        <v>1309.981</v>
      </c>
      <c r="F356">
        <v>70.495999999999995</v>
      </c>
      <c r="G356">
        <v>4</v>
      </c>
      <c r="H356">
        <v>209.9</v>
      </c>
      <c r="I356" s="2">
        <v>2387.4879999999998</v>
      </c>
      <c r="J356">
        <v>0</v>
      </c>
      <c r="K356">
        <v>132.631</v>
      </c>
      <c r="L356">
        <v>256.78899999999999</v>
      </c>
      <c r="M356" s="2">
        <v>1553.7650000000001</v>
      </c>
      <c r="N356">
        <v>72.789000000000001</v>
      </c>
      <c r="O356">
        <v>304.416</v>
      </c>
    </row>
    <row r="357" spans="1:15" x14ac:dyDescent="0.3">
      <c r="A357" s="1">
        <v>42583</v>
      </c>
      <c r="B357" s="2">
        <v>1034.9069999999999</v>
      </c>
      <c r="C357">
        <v>208.71299999999999</v>
      </c>
      <c r="D357">
        <v>-200</v>
      </c>
      <c r="E357" s="2">
        <v>1243.6210000000001</v>
      </c>
      <c r="F357">
        <v>103.496</v>
      </c>
      <c r="G357">
        <v>5</v>
      </c>
      <c r="H357">
        <v>160.15299999999999</v>
      </c>
      <c r="I357" s="2">
        <v>2115.6709999999998</v>
      </c>
      <c r="J357">
        <v>0</v>
      </c>
      <c r="K357">
        <v>137.898</v>
      </c>
      <c r="L357">
        <v>263.41399999999999</v>
      </c>
      <c r="M357" s="2">
        <v>1617.271</v>
      </c>
      <c r="N357">
        <v>69.787000000000006</v>
      </c>
      <c r="O357">
        <v>318.89999999999998</v>
      </c>
    </row>
    <row r="358" spans="1:15" x14ac:dyDescent="0.3">
      <c r="A358" s="1">
        <v>42614</v>
      </c>
      <c r="B358">
        <v>612.63699999999994</v>
      </c>
      <c r="C358">
        <v>230.602</v>
      </c>
      <c r="D358">
        <v>-273.75099999999998</v>
      </c>
      <c r="E358">
        <v>843.23900000000003</v>
      </c>
      <c r="F358">
        <v>61.484000000000002</v>
      </c>
      <c r="G358">
        <v>3</v>
      </c>
      <c r="H358">
        <v>130.029</v>
      </c>
      <c r="I358" s="2">
        <v>1641.4860000000001</v>
      </c>
      <c r="J358">
        <v>0</v>
      </c>
      <c r="K358">
        <v>98.896000000000001</v>
      </c>
      <c r="L358">
        <v>215.16</v>
      </c>
      <c r="M358" s="2">
        <v>1350.7159999999999</v>
      </c>
      <c r="N358">
        <v>35.140999999999998</v>
      </c>
      <c r="O358">
        <v>340.53500000000003</v>
      </c>
    </row>
    <row r="359" spans="1:15" x14ac:dyDescent="0.3">
      <c r="A359" s="1">
        <v>42644</v>
      </c>
      <c r="B359">
        <v>490.32600000000002</v>
      </c>
      <c r="C359">
        <v>0</v>
      </c>
      <c r="D359">
        <v>-300</v>
      </c>
      <c r="E359">
        <v>490.32600000000002</v>
      </c>
      <c r="F359">
        <v>106.139</v>
      </c>
      <c r="G359">
        <v>5</v>
      </c>
      <c r="H359">
        <v>649.30899999999997</v>
      </c>
      <c r="I359">
        <v>973.50400000000002</v>
      </c>
      <c r="J359">
        <v>0</v>
      </c>
      <c r="K359">
        <v>44.375</v>
      </c>
      <c r="L359">
        <v>152.16</v>
      </c>
      <c r="M359">
        <v>977.42200000000003</v>
      </c>
      <c r="N359">
        <v>24.765999999999998</v>
      </c>
      <c r="O359">
        <v>351.75200000000001</v>
      </c>
    </row>
    <row r="360" spans="1:15" x14ac:dyDescent="0.3">
      <c r="A360" s="1">
        <v>42675</v>
      </c>
      <c r="B360">
        <v>255.92099999999999</v>
      </c>
      <c r="C360">
        <v>0</v>
      </c>
      <c r="D360">
        <v>-333.75099999999998</v>
      </c>
      <c r="E360">
        <v>255.92099999999999</v>
      </c>
      <c r="F360">
        <v>110.342</v>
      </c>
      <c r="G360">
        <v>72.105000000000004</v>
      </c>
      <c r="H360">
        <v>775.00699999999995</v>
      </c>
      <c r="I360">
        <v>542.59900000000005</v>
      </c>
      <c r="J360">
        <v>0</v>
      </c>
      <c r="K360">
        <v>22.391999999999999</v>
      </c>
      <c r="L360">
        <v>91.019000000000005</v>
      </c>
      <c r="M360">
        <v>750.79300000000001</v>
      </c>
      <c r="N360">
        <v>13</v>
      </c>
      <c r="O360">
        <v>324.65899999999999</v>
      </c>
    </row>
    <row r="361" spans="1:15" x14ac:dyDescent="0.3">
      <c r="A361" s="1">
        <v>42705</v>
      </c>
      <c r="B361">
        <v>1.762</v>
      </c>
      <c r="C361">
        <v>0</v>
      </c>
      <c r="D361">
        <v>-333.75099999999998</v>
      </c>
      <c r="E361">
        <v>1.762</v>
      </c>
      <c r="F361">
        <v>116.465</v>
      </c>
      <c r="G361">
        <v>1.9970000000000001</v>
      </c>
      <c r="H361">
        <v>775.00699999999995</v>
      </c>
      <c r="I361">
        <v>428.47899999999998</v>
      </c>
      <c r="J361">
        <v>114.21599999999999</v>
      </c>
      <c r="K361">
        <v>-60.514000000000003</v>
      </c>
      <c r="L361">
        <v>20.643999999999998</v>
      </c>
      <c r="M361">
        <v>441.75599999999997</v>
      </c>
      <c r="N361">
        <v>8</v>
      </c>
      <c r="O361">
        <v>405.23200000000003</v>
      </c>
    </row>
    <row r="362" spans="1:15" x14ac:dyDescent="0.3">
      <c r="A362" s="1">
        <v>42736</v>
      </c>
      <c r="B362">
        <v>1.5109999999999999</v>
      </c>
      <c r="C362">
        <v>0</v>
      </c>
      <c r="D362">
        <v>-283.75099999999998</v>
      </c>
      <c r="E362">
        <v>1.5109999999999999</v>
      </c>
      <c r="F362">
        <v>124.699</v>
      </c>
      <c r="G362">
        <v>3.004</v>
      </c>
      <c r="H362">
        <v>775.00699999999995</v>
      </c>
      <c r="I362">
        <v>568.70600000000002</v>
      </c>
      <c r="J362">
        <v>235.77099999999999</v>
      </c>
      <c r="K362">
        <v>-62.139000000000003</v>
      </c>
      <c r="L362">
        <v>19.643999999999998</v>
      </c>
      <c r="M362">
        <v>432.39600000000002</v>
      </c>
      <c r="N362">
        <v>9</v>
      </c>
      <c r="O362">
        <v>415.01400000000001</v>
      </c>
    </row>
    <row r="363" spans="1:15" x14ac:dyDescent="0.3">
      <c r="A363" s="1">
        <v>42767</v>
      </c>
      <c r="B363">
        <v>0</v>
      </c>
      <c r="C363">
        <v>0</v>
      </c>
      <c r="D363">
        <v>-230.173</v>
      </c>
      <c r="E363">
        <v>0</v>
      </c>
      <c r="F363">
        <v>114.699</v>
      </c>
      <c r="G363">
        <v>0</v>
      </c>
      <c r="H363">
        <v>775.00699999999995</v>
      </c>
      <c r="I363" s="2">
        <v>1009.528</v>
      </c>
      <c r="J363">
        <v>350.48700000000002</v>
      </c>
      <c r="K363">
        <v>-79.120999999999995</v>
      </c>
      <c r="L363">
        <v>12.002000000000001</v>
      </c>
      <c r="M363">
        <v>424.52499999999998</v>
      </c>
      <c r="N363">
        <v>7</v>
      </c>
      <c r="O363">
        <v>427.49900000000002</v>
      </c>
    </row>
    <row r="364" spans="1:15" x14ac:dyDescent="0.3">
      <c r="A364" s="1">
        <v>42795</v>
      </c>
      <c r="B364">
        <v>0</v>
      </c>
      <c r="C364">
        <v>0</v>
      </c>
      <c r="D364">
        <v>-250</v>
      </c>
      <c r="E364">
        <v>0</v>
      </c>
      <c r="F364">
        <v>69.466999999999999</v>
      </c>
      <c r="G364">
        <v>0</v>
      </c>
      <c r="H364">
        <v>775.00699999999995</v>
      </c>
      <c r="I364" s="2">
        <v>1520.8969999999999</v>
      </c>
      <c r="J364">
        <v>419.72</v>
      </c>
      <c r="K364">
        <v>-73.745999999999995</v>
      </c>
      <c r="L364">
        <v>11.412000000000001</v>
      </c>
      <c r="M364">
        <v>368.39600000000002</v>
      </c>
      <c r="N364">
        <v>13.375</v>
      </c>
      <c r="O364">
        <v>474.125</v>
      </c>
    </row>
    <row r="365" spans="1:15" x14ac:dyDescent="0.3">
      <c r="A365" s="1">
        <v>42826</v>
      </c>
      <c r="B365">
        <v>520.02499999999998</v>
      </c>
      <c r="C365">
        <v>0</v>
      </c>
      <c r="D365">
        <v>-270</v>
      </c>
      <c r="E365">
        <v>520.02499999999998</v>
      </c>
      <c r="F365">
        <v>66.325999999999993</v>
      </c>
      <c r="G365">
        <v>428.77699999999999</v>
      </c>
      <c r="H365">
        <v>775.00699999999995</v>
      </c>
      <c r="I365" s="2">
        <v>1688.5830000000001</v>
      </c>
      <c r="J365">
        <v>4.9829999999999997</v>
      </c>
      <c r="K365">
        <v>10.523</v>
      </c>
      <c r="L365">
        <v>104.039</v>
      </c>
      <c r="M365">
        <v>710.78300000000002</v>
      </c>
      <c r="N365">
        <v>26.626999999999999</v>
      </c>
      <c r="O365">
        <v>359.28300000000002</v>
      </c>
    </row>
    <row r="366" spans="1:15" x14ac:dyDescent="0.3">
      <c r="A366" s="1">
        <v>42856</v>
      </c>
      <c r="B366">
        <v>849.17399999999998</v>
      </c>
      <c r="C366">
        <v>0</v>
      </c>
      <c r="D366">
        <v>-170</v>
      </c>
      <c r="E366">
        <v>849.17399999999998</v>
      </c>
      <c r="F366">
        <v>130.35900000000001</v>
      </c>
      <c r="G366">
        <v>50.104999999999997</v>
      </c>
      <c r="H366">
        <v>775.00699999999995</v>
      </c>
      <c r="I366" s="2">
        <v>1893.0139999999999</v>
      </c>
      <c r="J366">
        <v>0</v>
      </c>
      <c r="K366">
        <v>50.914999999999999</v>
      </c>
      <c r="L366">
        <v>156.41399999999999</v>
      </c>
      <c r="M366">
        <v>896.94500000000005</v>
      </c>
      <c r="N366">
        <v>43.411999999999999</v>
      </c>
      <c r="O366">
        <v>390.41199999999998</v>
      </c>
    </row>
    <row r="367" spans="1:15" x14ac:dyDescent="0.3">
      <c r="A367" s="1">
        <v>42887</v>
      </c>
      <c r="B367" s="2">
        <v>1054.9670000000001</v>
      </c>
      <c r="C367">
        <v>63.817999999999998</v>
      </c>
      <c r="D367">
        <v>-130</v>
      </c>
      <c r="E367" s="2">
        <v>1118.7860000000001</v>
      </c>
      <c r="F367">
        <v>99.466999999999999</v>
      </c>
      <c r="G367">
        <v>5</v>
      </c>
      <c r="H367">
        <v>665.40599999999995</v>
      </c>
      <c r="I367" s="2">
        <v>2368.62</v>
      </c>
      <c r="J367">
        <v>0</v>
      </c>
      <c r="K367">
        <v>89.917000000000002</v>
      </c>
      <c r="L367">
        <v>215.18100000000001</v>
      </c>
      <c r="M367" s="2">
        <v>1256.25</v>
      </c>
      <c r="N367">
        <v>55.789000000000001</v>
      </c>
      <c r="O367">
        <v>382.88299999999998</v>
      </c>
    </row>
    <row r="368" spans="1:15" x14ac:dyDescent="0.3">
      <c r="A368" s="1">
        <v>42917</v>
      </c>
      <c r="B368">
        <v>770.952</v>
      </c>
      <c r="C368">
        <v>476.11</v>
      </c>
      <c r="D368">
        <v>-180</v>
      </c>
      <c r="E368" s="2">
        <v>1247.0619999999999</v>
      </c>
      <c r="F368">
        <v>40.765999999999998</v>
      </c>
      <c r="G368">
        <v>2</v>
      </c>
      <c r="H368">
        <v>282.13400000000001</v>
      </c>
      <c r="I368" s="2">
        <v>2432.34</v>
      </c>
      <c r="J368">
        <v>0</v>
      </c>
      <c r="K368">
        <v>122.631</v>
      </c>
      <c r="L368">
        <v>250.43100000000001</v>
      </c>
      <c r="M368" s="2">
        <v>1547.876</v>
      </c>
      <c r="N368">
        <v>75.789000000000001</v>
      </c>
      <c r="O368">
        <v>261.18200000000002</v>
      </c>
    </row>
    <row r="369" spans="1:15" x14ac:dyDescent="0.3">
      <c r="A369" s="1">
        <v>42948</v>
      </c>
      <c r="B369">
        <v>634.63499999999999</v>
      </c>
      <c r="C369">
        <v>506.608</v>
      </c>
      <c r="D369">
        <v>-250</v>
      </c>
      <c r="E369" s="2">
        <v>1141.2429999999999</v>
      </c>
      <c r="F369">
        <v>57.747999999999998</v>
      </c>
      <c r="G369">
        <v>3</v>
      </c>
      <c r="H369">
        <v>195.77799999999999</v>
      </c>
      <c r="I369" s="2">
        <v>2090.2710000000002</v>
      </c>
      <c r="J369">
        <v>0</v>
      </c>
      <c r="K369">
        <v>120.898</v>
      </c>
      <c r="L369">
        <v>245.41399999999999</v>
      </c>
      <c r="M369" s="2">
        <v>1503.271</v>
      </c>
      <c r="N369">
        <v>66.787000000000006</v>
      </c>
      <c r="O369">
        <v>294.64800000000002</v>
      </c>
    </row>
    <row r="370" spans="1:15" x14ac:dyDescent="0.3">
      <c r="A370" s="1">
        <v>42979</v>
      </c>
      <c r="B370">
        <v>581.19899999999996</v>
      </c>
      <c r="C370">
        <v>180.06299999999999</v>
      </c>
      <c r="D370">
        <v>-317.65499999999997</v>
      </c>
      <c r="E370">
        <v>761.26199999999994</v>
      </c>
      <c r="F370">
        <v>56.625</v>
      </c>
      <c r="G370">
        <v>3</v>
      </c>
      <c r="H370">
        <v>152.012</v>
      </c>
      <c r="I370" s="2">
        <v>1511.2149999999999</v>
      </c>
      <c r="J370">
        <v>0</v>
      </c>
      <c r="K370">
        <v>106.01900000000001</v>
      </c>
      <c r="L370">
        <v>220.03700000000001</v>
      </c>
      <c r="M370" s="2">
        <v>1490.7159999999999</v>
      </c>
      <c r="N370">
        <v>36.783000000000001</v>
      </c>
      <c r="O370">
        <v>342.53500000000003</v>
      </c>
    </row>
    <row r="371" spans="1:15" x14ac:dyDescent="0.3">
      <c r="A371" s="1">
        <v>43009</v>
      </c>
      <c r="B371">
        <v>552.024</v>
      </c>
      <c r="C371">
        <v>0</v>
      </c>
      <c r="D371">
        <v>-350</v>
      </c>
      <c r="E371">
        <v>552.024</v>
      </c>
      <c r="F371">
        <v>96.494</v>
      </c>
      <c r="G371">
        <v>5</v>
      </c>
      <c r="H371">
        <v>515.06200000000001</v>
      </c>
      <c r="I371" s="2">
        <v>1198.269</v>
      </c>
      <c r="J371">
        <v>0</v>
      </c>
      <c r="K371">
        <v>67.251999999999995</v>
      </c>
      <c r="L371">
        <v>179.143</v>
      </c>
      <c r="M371" s="2">
        <v>1169.674</v>
      </c>
      <c r="N371">
        <v>30.765999999999998</v>
      </c>
      <c r="O371">
        <v>392.51799999999997</v>
      </c>
    </row>
    <row r="372" spans="1:15" x14ac:dyDescent="0.3">
      <c r="A372" s="1">
        <v>43040</v>
      </c>
      <c r="B372">
        <v>258.00799999999998</v>
      </c>
      <c r="C372">
        <v>0</v>
      </c>
      <c r="D372">
        <v>-381.40699999999998</v>
      </c>
      <c r="E372">
        <v>258.00799999999998</v>
      </c>
      <c r="F372">
        <v>127.107</v>
      </c>
      <c r="G372">
        <v>74.712999999999994</v>
      </c>
      <c r="H372">
        <v>775.00699999999995</v>
      </c>
      <c r="I372">
        <v>629.97199999999998</v>
      </c>
      <c r="J372">
        <v>0</v>
      </c>
      <c r="K372">
        <v>-14.731</v>
      </c>
      <c r="L372">
        <v>80.879000000000005</v>
      </c>
      <c r="M372">
        <v>654.79300000000001</v>
      </c>
      <c r="N372">
        <v>14.016999999999999</v>
      </c>
      <c r="O372">
        <v>397.51799999999997</v>
      </c>
    </row>
    <row r="373" spans="1:15" x14ac:dyDescent="0.3">
      <c r="A373" s="1">
        <v>43070</v>
      </c>
      <c r="B373">
        <v>0</v>
      </c>
      <c r="C373">
        <v>0</v>
      </c>
      <c r="D373">
        <v>-361.40699999999998</v>
      </c>
      <c r="E373">
        <v>0</v>
      </c>
      <c r="F373">
        <v>125.107</v>
      </c>
      <c r="G373">
        <v>0</v>
      </c>
      <c r="H373">
        <v>775.00699999999995</v>
      </c>
      <c r="I373">
        <v>407.47899999999998</v>
      </c>
      <c r="J373">
        <v>125.465</v>
      </c>
      <c r="K373">
        <v>-79.39</v>
      </c>
      <c r="L373">
        <v>-0.60799999999999998</v>
      </c>
      <c r="M373">
        <v>407.66300000000001</v>
      </c>
      <c r="N373">
        <v>7</v>
      </c>
      <c r="O373">
        <v>395.483</v>
      </c>
    </row>
    <row r="374" spans="1:15" x14ac:dyDescent="0.3">
      <c r="A374" s="1">
        <v>43101</v>
      </c>
      <c r="B374">
        <v>0</v>
      </c>
      <c r="C374">
        <v>0</v>
      </c>
      <c r="D374">
        <v>-263.75099999999998</v>
      </c>
      <c r="E374">
        <v>0</v>
      </c>
      <c r="F374">
        <v>148.32400000000001</v>
      </c>
      <c r="G374">
        <v>0</v>
      </c>
      <c r="H374">
        <v>775.00699999999995</v>
      </c>
      <c r="I374">
        <v>545.59500000000003</v>
      </c>
      <c r="J374">
        <v>273.43099999999998</v>
      </c>
      <c r="K374">
        <v>-98.262</v>
      </c>
      <c r="L374">
        <v>-2.9980000000000002</v>
      </c>
      <c r="M374">
        <v>379.25599999999997</v>
      </c>
      <c r="N374">
        <v>6.766</v>
      </c>
      <c r="O374">
        <v>503.55799999999999</v>
      </c>
    </row>
    <row r="375" spans="1:15" x14ac:dyDescent="0.3">
      <c r="A375" s="1">
        <v>43132</v>
      </c>
      <c r="B375">
        <v>1.2589999999999999</v>
      </c>
      <c r="C375">
        <v>0</v>
      </c>
      <c r="D375">
        <v>-223.92400000000001</v>
      </c>
      <c r="E375">
        <v>1.2589999999999999</v>
      </c>
      <c r="F375">
        <v>107.342</v>
      </c>
      <c r="G375">
        <v>4.0289999999999999</v>
      </c>
      <c r="H375">
        <v>775.00699999999995</v>
      </c>
      <c r="I375">
        <v>805.77300000000002</v>
      </c>
      <c r="J375">
        <v>376.85</v>
      </c>
      <c r="K375">
        <v>-71.87</v>
      </c>
      <c r="L375">
        <v>28.001999999999999</v>
      </c>
      <c r="M375">
        <v>477.50799999999998</v>
      </c>
      <c r="N375">
        <v>10</v>
      </c>
      <c r="O375">
        <v>403.55799999999999</v>
      </c>
    </row>
    <row r="376" spans="1:15" x14ac:dyDescent="0.3">
      <c r="A376" s="1">
        <v>43160</v>
      </c>
      <c r="B376">
        <v>45.131</v>
      </c>
      <c r="C376">
        <v>0</v>
      </c>
      <c r="D376">
        <v>-240.173</v>
      </c>
      <c r="E376">
        <v>45.131</v>
      </c>
      <c r="F376">
        <v>78.466999999999999</v>
      </c>
      <c r="G376">
        <v>56.738999999999997</v>
      </c>
      <c r="H376">
        <v>775.00699999999995</v>
      </c>
      <c r="I376" s="2">
        <v>1314.904</v>
      </c>
      <c r="J376">
        <v>393.82799999999997</v>
      </c>
      <c r="K376">
        <v>-35.981000000000002</v>
      </c>
      <c r="L376">
        <v>28.018999999999998</v>
      </c>
      <c r="M376">
        <v>439.77199999999999</v>
      </c>
      <c r="N376">
        <v>9.6270000000000007</v>
      </c>
      <c r="O376">
        <v>553.55799999999999</v>
      </c>
    </row>
    <row r="377" spans="1:15" x14ac:dyDescent="0.3">
      <c r="A377" s="1">
        <v>43191</v>
      </c>
      <c r="B377">
        <v>453.13200000000001</v>
      </c>
      <c r="C377">
        <v>0</v>
      </c>
      <c r="D377">
        <v>-123.92400000000001</v>
      </c>
      <c r="E377">
        <v>453.13200000000001</v>
      </c>
      <c r="F377">
        <v>125.79300000000001</v>
      </c>
      <c r="G377">
        <v>430.09399999999999</v>
      </c>
      <c r="H377">
        <v>775.00699999999995</v>
      </c>
      <c r="I377" s="2">
        <v>1634.1369999999999</v>
      </c>
      <c r="J377">
        <v>44.039000000000001</v>
      </c>
      <c r="K377">
        <v>-21.353999999999999</v>
      </c>
      <c r="L377">
        <v>76.021000000000001</v>
      </c>
      <c r="M377">
        <v>566.67200000000003</v>
      </c>
      <c r="N377">
        <v>26.768000000000001</v>
      </c>
      <c r="O377">
        <v>432.32400000000001</v>
      </c>
    </row>
    <row r="378" spans="1:15" x14ac:dyDescent="0.3">
      <c r="A378" s="1">
        <v>43221</v>
      </c>
      <c r="B378" s="2">
        <v>1036.537</v>
      </c>
      <c r="C378">
        <v>27.29</v>
      </c>
      <c r="D378">
        <v>-173.92400000000001</v>
      </c>
      <c r="E378" s="2">
        <v>1063.828</v>
      </c>
      <c r="F378">
        <v>67.25</v>
      </c>
      <c r="G378">
        <v>11.856</v>
      </c>
      <c r="H378">
        <v>728.35400000000004</v>
      </c>
      <c r="I378" s="2">
        <v>2465.3530000000001</v>
      </c>
      <c r="J378">
        <v>0</v>
      </c>
      <c r="K378">
        <v>48.524999999999999</v>
      </c>
      <c r="L378">
        <v>183.666</v>
      </c>
      <c r="M378">
        <v>912.197</v>
      </c>
      <c r="N378">
        <v>53.786999999999999</v>
      </c>
      <c r="O378">
        <v>373.55799999999999</v>
      </c>
    </row>
    <row r="379" spans="1:15" x14ac:dyDescent="0.3">
      <c r="A379" s="1">
        <v>43252</v>
      </c>
      <c r="B379" s="2">
        <v>1164.454</v>
      </c>
      <c r="C379">
        <v>0</v>
      </c>
      <c r="D379">
        <v>-83.924000000000007</v>
      </c>
      <c r="E379" s="2">
        <v>1164.454</v>
      </c>
      <c r="F379">
        <v>153.10900000000001</v>
      </c>
      <c r="G379">
        <v>31.792999999999999</v>
      </c>
      <c r="H379">
        <v>775.00699999999995</v>
      </c>
      <c r="I379" s="2">
        <v>2400.953</v>
      </c>
      <c r="J379">
        <v>0</v>
      </c>
      <c r="K379">
        <v>81.917000000000002</v>
      </c>
      <c r="L379">
        <v>214.43299999999999</v>
      </c>
      <c r="M379" s="2">
        <v>1160.501</v>
      </c>
      <c r="N379">
        <v>54.302999999999997</v>
      </c>
      <c r="O379">
        <v>357.30900000000003</v>
      </c>
    </row>
    <row r="380" spans="1:15" x14ac:dyDescent="0.3">
      <c r="A380" s="1">
        <v>43282</v>
      </c>
      <c r="B380">
        <v>797.45500000000004</v>
      </c>
      <c r="C380">
        <v>561.37900000000002</v>
      </c>
      <c r="D380">
        <v>-163.751</v>
      </c>
      <c r="E380" s="2">
        <v>1358.8340000000001</v>
      </c>
      <c r="F380">
        <v>32.625</v>
      </c>
      <c r="G380">
        <v>2</v>
      </c>
      <c r="H380">
        <v>285.04199999999997</v>
      </c>
      <c r="I380" s="2">
        <v>2412.61</v>
      </c>
      <c r="J380">
        <v>0</v>
      </c>
      <c r="K380">
        <v>139.648</v>
      </c>
      <c r="L380">
        <v>270.78899999999999</v>
      </c>
      <c r="M380" s="2">
        <v>1687.876</v>
      </c>
      <c r="N380">
        <v>75.694999999999993</v>
      </c>
      <c r="O380">
        <v>333.73099999999999</v>
      </c>
    </row>
    <row r="381" spans="1:15" x14ac:dyDescent="0.3">
      <c r="A381" s="1">
        <v>43313</v>
      </c>
      <c r="B381" s="2">
        <v>1187.4469999999999</v>
      </c>
      <c r="C381">
        <v>1.762</v>
      </c>
      <c r="D381">
        <v>-123.751</v>
      </c>
      <c r="E381" s="2">
        <v>1189.21</v>
      </c>
      <c r="F381">
        <v>128.262</v>
      </c>
      <c r="G381">
        <v>6.1230000000000002</v>
      </c>
      <c r="H381">
        <v>316.13200000000001</v>
      </c>
      <c r="I381" s="2">
        <v>2106.4189999999999</v>
      </c>
      <c r="J381">
        <v>0</v>
      </c>
      <c r="K381">
        <v>145.898</v>
      </c>
      <c r="L381">
        <v>270.41399999999999</v>
      </c>
      <c r="M381" s="2">
        <v>1824.13</v>
      </c>
      <c r="N381">
        <v>61.051000000000002</v>
      </c>
      <c r="O381">
        <v>287.30900000000003</v>
      </c>
    </row>
    <row r="382" spans="1:15" x14ac:dyDescent="0.3">
      <c r="A382" s="1">
        <v>43344</v>
      </c>
      <c r="B382">
        <v>690.53200000000004</v>
      </c>
      <c r="C382">
        <v>215.471</v>
      </c>
      <c r="D382">
        <v>-203.751</v>
      </c>
      <c r="E382">
        <v>906.00300000000004</v>
      </c>
      <c r="F382">
        <v>61.859000000000002</v>
      </c>
      <c r="G382">
        <v>3</v>
      </c>
      <c r="H382">
        <v>212.50700000000001</v>
      </c>
      <c r="I382" s="2">
        <v>1552.1110000000001</v>
      </c>
      <c r="J382">
        <v>0</v>
      </c>
      <c r="K382">
        <v>97.896000000000001</v>
      </c>
      <c r="L382">
        <v>223.39400000000001</v>
      </c>
      <c r="M382" s="2">
        <v>1251.6400000000001</v>
      </c>
      <c r="N382">
        <v>40.158000000000001</v>
      </c>
      <c r="O382">
        <v>313.73099999999999</v>
      </c>
    </row>
    <row r="383" spans="1:15" x14ac:dyDescent="0.3">
      <c r="A383" s="1">
        <v>43374</v>
      </c>
      <c r="B383">
        <v>374.15300000000002</v>
      </c>
      <c r="C383">
        <v>0</v>
      </c>
      <c r="D383">
        <v>-173.751</v>
      </c>
      <c r="E383">
        <v>374.15300000000002</v>
      </c>
      <c r="F383">
        <v>145.40100000000001</v>
      </c>
      <c r="G383">
        <v>51.633000000000003</v>
      </c>
      <c r="H383">
        <v>775.00699999999995</v>
      </c>
      <c r="I383">
        <v>820.00699999999995</v>
      </c>
      <c r="J383">
        <v>0</v>
      </c>
      <c r="K383">
        <v>29.626999999999999</v>
      </c>
      <c r="L383">
        <v>123.143</v>
      </c>
      <c r="M383">
        <v>931.67399999999998</v>
      </c>
      <c r="N383">
        <v>24.765999999999998</v>
      </c>
      <c r="O383">
        <v>413.55799999999999</v>
      </c>
    </row>
    <row r="384" spans="1:15" x14ac:dyDescent="0.3">
      <c r="A384" s="1">
        <v>43405</v>
      </c>
      <c r="B384">
        <v>108.361</v>
      </c>
      <c r="C384">
        <v>0</v>
      </c>
      <c r="D384">
        <v>133.751</v>
      </c>
      <c r="E384">
        <v>108.361</v>
      </c>
      <c r="F384">
        <v>208.964</v>
      </c>
      <c r="G384">
        <v>166.61699999999999</v>
      </c>
      <c r="H384">
        <v>775.00699999999995</v>
      </c>
      <c r="I384">
        <v>530.45899999999995</v>
      </c>
      <c r="J384">
        <v>30.861000000000001</v>
      </c>
      <c r="K384">
        <v>-18.373000000000001</v>
      </c>
      <c r="L384">
        <v>48.253999999999998</v>
      </c>
      <c r="M384">
        <v>624.79300000000001</v>
      </c>
      <c r="N384">
        <v>10.877000000000001</v>
      </c>
      <c r="O384">
        <v>526.07600000000002</v>
      </c>
    </row>
    <row r="385" spans="1:15" x14ac:dyDescent="0.3">
      <c r="A385" s="1">
        <v>43435</v>
      </c>
      <c r="B385">
        <v>8.2520000000000007</v>
      </c>
      <c r="C385">
        <v>0</v>
      </c>
      <c r="D385">
        <v>90</v>
      </c>
      <c r="E385">
        <v>8.2520000000000007</v>
      </c>
      <c r="F385">
        <v>117.482</v>
      </c>
      <c r="G385">
        <v>12.016999999999999</v>
      </c>
      <c r="H385">
        <v>775.00699999999995</v>
      </c>
      <c r="I385">
        <v>500.73099999999999</v>
      </c>
      <c r="J385">
        <v>135.95099999999999</v>
      </c>
      <c r="K385">
        <v>-63.372999999999998</v>
      </c>
      <c r="L385">
        <v>35.643999999999998</v>
      </c>
      <c r="M385">
        <v>470.63299999999998</v>
      </c>
      <c r="N385">
        <v>6</v>
      </c>
      <c r="O385">
        <v>392.32400000000001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>
      <selection activeCell="X36" sqref="X36"/>
    </sheetView>
  </sheetViews>
  <sheetFormatPr defaultRowHeight="14.4" x14ac:dyDescent="0.3"/>
  <cols>
    <col min="1" max="1" width="15.33203125" style="5" bestFit="1" customWidth="1"/>
    <col min="2" max="13" width="8.88671875" style="5"/>
    <col min="14" max="14" width="9" style="5" customWidth="1"/>
    <col min="15" max="15" width="8.88671875" style="5"/>
    <col min="16" max="16" width="4.5546875" style="4" bestFit="1" customWidth="1"/>
  </cols>
  <sheetData>
    <row r="1" spans="1:2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t="s">
        <v>3</v>
      </c>
      <c r="R1" t="s">
        <v>16</v>
      </c>
      <c r="S1" t="s">
        <v>18</v>
      </c>
      <c r="T1" t="s">
        <v>17</v>
      </c>
      <c r="U1" t="s">
        <v>19</v>
      </c>
    </row>
    <row r="2" spans="1:21" x14ac:dyDescent="0.3">
      <c r="A2" s="6">
        <v>31778</v>
      </c>
      <c r="B2" s="5">
        <v>0</v>
      </c>
      <c r="C2" s="5">
        <v>0</v>
      </c>
      <c r="D2" s="5">
        <v>140.93199999999999</v>
      </c>
      <c r="E2" s="5">
        <v>0</v>
      </c>
      <c r="F2" s="5">
        <v>138.57599999999999</v>
      </c>
      <c r="G2" s="5">
        <v>0</v>
      </c>
      <c r="H2" s="5">
        <v>775.00699999999995</v>
      </c>
      <c r="I2" s="5">
        <v>583.33100000000002</v>
      </c>
      <c r="J2" s="5">
        <v>247.785</v>
      </c>
      <c r="K2" s="5">
        <v>-113.373</v>
      </c>
      <c r="L2" s="5">
        <v>-21.120999999999999</v>
      </c>
      <c r="M2" s="5">
        <v>308.77199999999999</v>
      </c>
      <c r="N2" s="5">
        <v>8</v>
      </c>
      <c r="O2" s="5">
        <v>378.24900000000002</v>
      </c>
      <c r="P2" s="4">
        <v>1</v>
      </c>
      <c r="Q2">
        <v>140.93199999999999</v>
      </c>
      <c r="R2">
        <f>Q2</f>
        <v>140.93199999999999</v>
      </c>
      <c r="S2">
        <f>R2</f>
        <v>140.93199999999999</v>
      </c>
      <c r="T2">
        <f>Q2</f>
        <v>140.93199999999999</v>
      </c>
      <c r="U2">
        <f>T2</f>
        <v>140.93199999999999</v>
      </c>
    </row>
    <row r="3" spans="1:21" x14ac:dyDescent="0.3">
      <c r="A3" s="6">
        <v>31809</v>
      </c>
      <c r="B3" s="5">
        <v>0</v>
      </c>
      <c r="C3" s="5">
        <v>0</v>
      </c>
      <c r="D3" s="5">
        <v>-158.102</v>
      </c>
      <c r="E3" s="5">
        <v>0</v>
      </c>
      <c r="F3" s="5">
        <v>48.981000000000002</v>
      </c>
      <c r="G3" s="5">
        <v>0</v>
      </c>
      <c r="H3" s="5">
        <v>775.00699999999995</v>
      </c>
      <c r="I3" s="7">
        <v>1105.405</v>
      </c>
      <c r="J3" s="5">
        <v>296.78300000000002</v>
      </c>
      <c r="K3" s="5">
        <v>-112.121</v>
      </c>
      <c r="L3" s="5">
        <v>-29.373000000000001</v>
      </c>
      <c r="M3" s="5">
        <v>273.02100000000002</v>
      </c>
      <c r="N3" s="5">
        <v>10.234</v>
      </c>
      <c r="O3" s="5">
        <v>445.49900000000002</v>
      </c>
      <c r="P3" s="4">
        <v>2</v>
      </c>
      <c r="Q3">
        <v>-158.102</v>
      </c>
      <c r="R3">
        <f>MAX(Q2:Q4)</f>
        <v>140.93199999999999</v>
      </c>
      <c r="S3">
        <f>AVERAGE(R2:R4)</f>
        <v>45.294333333333327</v>
      </c>
      <c r="T3">
        <f>MIN(Q2:Q4)</f>
        <v>-158.102</v>
      </c>
      <c r="U3">
        <f>AVERAGE(T2:T4)</f>
        <v>-68.580333333333343</v>
      </c>
    </row>
    <row r="4" spans="1:21" x14ac:dyDescent="0.3">
      <c r="A4" s="6">
        <v>31837</v>
      </c>
      <c r="B4" s="5">
        <v>0.252</v>
      </c>
      <c r="C4" s="5">
        <v>0</v>
      </c>
      <c r="D4" s="5">
        <v>-145.98099999999999</v>
      </c>
      <c r="E4" s="5">
        <v>4.7709999999999999</v>
      </c>
      <c r="F4" s="5">
        <v>90.215000000000003</v>
      </c>
      <c r="G4" s="5">
        <v>6.5060000000000002</v>
      </c>
      <c r="H4" s="5">
        <v>775.00699999999995</v>
      </c>
      <c r="I4" s="7">
        <v>1400.5409999999999</v>
      </c>
      <c r="J4" s="5">
        <v>381.11700000000002</v>
      </c>
      <c r="K4" s="5">
        <v>-66.87</v>
      </c>
      <c r="L4" s="5">
        <v>26.393999999999998</v>
      </c>
      <c r="M4" s="5">
        <v>422.37900000000002</v>
      </c>
      <c r="N4" s="5">
        <v>13.375</v>
      </c>
      <c r="O4" s="5">
        <v>381.49299999999999</v>
      </c>
      <c r="P4" s="4">
        <v>3</v>
      </c>
      <c r="Q4">
        <v>-145.98099999999999</v>
      </c>
      <c r="R4">
        <f t="shared" ref="R4:R67" si="0">MAX(Q3:Q5)</f>
        <v>-145.98099999999999</v>
      </c>
      <c r="S4">
        <f t="shared" ref="S4:S67" si="1">AVERAGE(R3:R5)</f>
        <v>-50.343333333333334</v>
      </c>
      <c r="T4">
        <f t="shared" ref="T4:T67" si="2">MIN(Q3:Q5)</f>
        <v>-188.571</v>
      </c>
      <c r="U4">
        <f t="shared" ref="U4:U67" si="3">AVERAGE(T3:T5)</f>
        <v>-192.42100000000002</v>
      </c>
    </row>
    <row r="5" spans="1:21" x14ac:dyDescent="0.3">
      <c r="A5" s="6">
        <v>31868</v>
      </c>
      <c r="B5" s="5">
        <v>622.70600000000002</v>
      </c>
      <c r="C5" s="5">
        <v>0</v>
      </c>
      <c r="D5" s="5">
        <v>-188.571</v>
      </c>
      <c r="E5" s="5">
        <v>627.08000000000004</v>
      </c>
      <c r="F5" s="5">
        <v>69.466999999999999</v>
      </c>
      <c r="G5" s="5">
        <v>385.08300000000003</v>
      </c>
      <c r="H5" s="5">
        <v>775.00699999999995</v>
      </c>
      <c r="I5" s="7">
        <v>1651.761</v>
      </c>
      <c r="J5" s="5">
        <v>2.5</v>
      </c>
      <c r="K5" s="5">
        <v>12.523</v>
      </c>
      <c r="L5" s="5">
        <v>118.021</v>
      </c>
      <c r="M5" s="5">
        <v>727.67399999999998</v>
      </c>
      <c r="N5" s="5">
        <v>30.626999999999999</v>
      </c>
      <c r="O5" s="5">
        <v>406.03199999999998</v>
      </c>
      <c r="P5" s="4">
        <v>4</v>
      </c>
      <c r="Q5">
        <v>-188.571</v>
      </c>
      <c r="R5">
        <f t="shared" si="0"/>
        <v>-145.98099999999999</v>
      </c>
      <c r="S5">
        <f t="shared" si="1"/>
        <v>-160.17766666666668</v>
      </c>
      <c r="T5">
        <f t="shared" si="2"/>
        <v>-230.59</v>
      </c>
      <c r="U5">
        <f t="shared" si="3"/>
        <v>-216.58366666666666</v>
      </c>
    </row>
    <row r="6" spans="1:21" x14ac:dyDescent="0.3">
      <c r="A6" s="6">
        <v>31898</v>
      </c>
      <c r="B6" s="5">
        <v>928.67600000000004</v>
      </c>
      <c r="C6" s="5">
        <v>162.43600000000001</v>
      </c>
      <c r="D6" s="5">
        <v>-230.59</v>
      </c>
      <c r="E6" s="7">
        <v>1091.1289999999999</v>
      </c>
      <c r="F6" s="5">
        <v>65.483999999999995</v>
      </c>
      <c r="G6" s="5">
        <v>3.625</v>
      </c>
      <c r="H6" s="5">
        <v>496.62200000000001</v>
      </c>
      <c r="I6" s="7">
        <v>2388.1309999999999</v>
      </c>
      <c r="J6" s="5">
        <v>0</v>
      </c>
      <c r="K6" s="5">
        <v>41.15</v>
      </c>
      <c r="L6" s="5">
        <v>167.666</v>
      </c>
      <c r="M6" s="5">
        <v>793.31799999999998</v>
      </c>
      <c r="N6" s="5">
        <v>57.646000000000001</v>
      </c>
      <c r="O6" s="5">
        <v>369.39499999999998</v>
      </c>
      <c r="P6" s="4">
        <v>5</v>
      </c>
      <c r="Q6">
        <v>-230.59</v>
      </c>
      <c r="R6">
        <f t="shared" si="0"/>
        <v>-188.571</v>
      </c>
      <c r="S6">
        <f t="shared" si="1"/>
        <v>-181.179</v>
      </c>
      <c r="T6">
        <f t="shared" si="2"/>
        <v>-230.59</v>
      </c>
      <c r="U6">
        <f t="shared" si="3"/>
        <v>-247.93466666666669</v>
      </c>
    </row>
    <row r="7" spans="1:21" x14ac:dyDescent="0.3">
      <c r="A7" s="6">
        <v>31929</v>
      </c>
      <c r="B7" s="7">
        <v>1042.481</v>
      </c>
      <c r="C7" s="5">
        <v>100.24</v>
      </c>
      <c r="D7" s="5">
        <v>-208.98500000000001</v>
      </c>
      <c r="E7" s="7">
        <v>1142.721</v>
      </c>
      <c r="F7" s="5">
        <v>100.467</v>
      </c>
      <c r="G7" s="5">
        <v>5</v>
      </c>
      <c r="H7" s="5">
        <v>407.58300000000003</v>
      </c>
      <c r="I7" s="7">
        <v>2401.2269999999999</v>
      </c>
      <c r="J7" s="5">
        <v>0</v>
      </c>
      <c r="K7" s="5">
        <v>89.917000000000002</v>
      </c>
      <c r="L7" s="5">
        <v>209.416</v>
      </c>
      <c r="M7" s="7">
        <v>1205.605</v>
      </c>
      <c r="N7" s="5">
        <v>61.665999999999997</v>
      </c>
      <c r="O7" s="5">
        <v>328.63099999999997</v>
      </c>
      <c r="P7" s="4">
        <v>6</v>
      </c>
      <c r="Q7">
        <v>-208.98500000000001</v>
      </c>
      <c r="R7">
        <f t="shared" si="0"/>
        <v>-208.98500000000001</v>
      </c>
      <c r="S7">
        <f t="shared" si="1"/>
        <v>-202.18033333333335</v>
      </c>
      <c r="T7">
        <f t="shared" si="2"/>
        <v>-282.62400000000002</v>
      </c>
      <c r="U7">
        <f t="shared" si="3"/>
        <v>-293.27800000000002</v>
      </c>
    </row>
    <row r="8" spans="1:21" x14ac:dyDescent="0.3">
      <c r="A8" s="6">
        <v>31959</v>
      </c>
      <c r="B8" s="5">
        <v>591.202</v>
      </c>
      <c r="C8" s="5">
        <v>693.82</v>
      </c>
      <c r="D8" s="5">
        <v>-282.62400000000002</v>
      </c>
      <c r="E8" s="7">
        <v>1285.0219999999999</v>
      </c>
      <c r="F8" s="5">
        <v>44.765999999999998</v>
      </c>
      <c r="G8" s="5">
        <v>2</v>
      </c>
      <c r="H8" s="5">
        <v>240.34</v>
      </c>
      <c r="I8" s="7">
        <v>2473.2289999999998</v>
      </c>
      <c r="J8" s="5">
        <v>0</v>
      </c>
      <c r="K8" s="5">
        <v>125.396</v>
      </c>
      <c r="L8" s="5">
        <v>246.78899999999999</v>
      </c>
      <c r="M8" s="7">
        <v>1527.1379999999999</v>
      </c>
      <c r="N8" s="5">
        <v>76.414000000000001</v>
      </c>
      <c r="O8" s="5">
        <v>252.678</v>
      </c>
      <c r="P8" s="4">
        <v>7</v>
      </c>
      <c r="Q8">
        <v>-282.62400000000002</v>
      </c>
      <c r="R8">
        <f t="shared" si="0"/>
        <v>-208.98500000000001</v>
      </c>
      <c r="S8">
        <f t="shared" si="1"/>
        <v>-226.11199999999999</v>
      </c>
      <c r="T8">
        <f t="shared" si="2"/>
        <v>-366.62</v>
      </c>
      <c r="U8">
        <f t="shared" si="3"/>
        <v>-338.62133333333333</v>
      </c>
    </row>
    <row r="9" spans="1:21" x14ac:dyDescent="0.3">
      <c r="A9" s="6">
        <v>31990</v>
      </c>
      <c r="B9" s="5">
        <v>447.96</v>
      </c>
      <c r="C9" s="5">
        <v>709.76400000000001</v>
      </c>
      <c r="D9" s="5">
        <v>-366.62</v>
      </c>
      <c r="E9" s="7">
        <v>1158.1320000000001</v>
      </c>
      <c r="F9" s="5">
        <v>40.747999999999998</v>
      </c>
      <c r="G9" s="5">
        <v>2</v>
      </c>
      <c r="H9" s="5">
        <v>175.74</v>
      </c>
      <c r="I9" s="7">
        <v>2234.54</v>
      </c>
      <c r="J9" s="5">
        <v>0</v>
      </c>
      <c r="K9" s="5">
        <v>107.664</v>
      </c>
      <c r="L9" s="5">
        <v>240.41399999999999</v>
      </c>
      <c r="M9" s="7">
        <v>1400.7650000000001</v>
      </c>
      <c r="N9" s="5">
        <v>75.039000000000001</v>
      </c>
      <c r="O9" s="5">
        <v>280.50799999999998</v>
      </c>
      <c r="P9" s="4">
        <v>8</v>
      </c>
      <c r="Q9">
        <v>-366.62</v>
      </c>
      <c r="R9">
        <f t="shared" si="0"/>
        <v>-260.36599999999999</v>
      </c>
      <c r="S9">
        <f t="shared" si="1"/>
        <v>-212.13800000000001</v>
      </c>
      <c r="T9">
        <f t="shared" si="2"/>
        <v>-366.62</v>
      </c>
      <c r="U9">
        <f t="shared" si="3"/>
        <v>-366.62000000000006</v>
      </c>
    </row>
    <row r="10" spans="1:21" x14ac:dyDescent="0.3">
      <c r="A10" s="6">
        <v>32021</v>
      </c>
      <c r="B10" s="5">
        <v>684.21</v>
      </c>
      <c r="C10" s="5">
        <v>0</v>
      </c>
      <c r="D10" s="5">
        <v>-260.36599999999999</v>
      </c>
      <c r="E10" s="5">
        <v>684.21</v>
      </c>
      <c r="F10" s="5">
        <v>157.71700000000001</v>
      </c>
      <c r="G10" s="5">
        <v>29.201000000000001</v>
      </c>
      <c r="H10" s="5">
        <v>775.00699999999995</v>
      </c>
      <c r="I10" s="7">
        <v>1452.521</v>
      </c>
      <c r="J10" s="5">
        <v>0</v>
      </c>
      <c r="K10" s="5">
        <v>97.896000000000001</v>
      </c>
      <c r="L10" s="5">
        <v>191.16</v>
      </c>
      <c r="M10" s="7">
        <v>1315.857</v>
      </c>
      <c r="N10" s="5">
        <v>40.252000000000002</v>
      </c>
      <c r="O10" s="5">
        <v>388.78699999999998</v>
      </c>
      <c r="P10" s="4">
        <v>9</v>
      </c>
      <c r="Q10">
        <v>-260.36599999999999</v>
      </c>
      <c r="R10">
        <f t="shared" si="0"/>
        <v>-167.06299999999999</v>
      </c>
      <c r="S10">
        <f t="shared" si="1"/>
        <v>-183.70000000000002</v>
      </c>
      <c r="T10">
        <f t="shared" si="2"/>
        <v>-366.62</v>
      </c>
      <c r="U10">
        <f t="shared" si="3"/>
        <v>-331.202</v>
      </c>
    </row>
    <row r="11" spans="1:21" x14ac:dyDescent="0.3">
      <c r="A11" s="6">
        <v>32051</v>
      </c>
      <c r="B11" s="5">
        <v>417.27199999999999</v>
      </c>
      <c r="C11" s="5">
        <v>0</v>
      </c>
      <c r="D11" s="5">
        <v>-167.06299999999999</v>
      </c>
      <c r="E11" s="5">
        <v>417.27199999999999</v>
      </c>
      <c r="F11" s="5">
        <v>126.262</v>
      </c>
      <c r="G11" s="5">
        <v>84.278999999999996</v>
      </c>
      <c r="H11" s="5">
        <v>775.00699999999995</v>
      </c>
      <c r="I11" s="7">
        <v>1026.7190000000001</v>
      </c>
      <c r="J11" s="5">
        <v>0</v>
      </c>
      <c r="K11" s="5">
        <v>37.392000000000003</v>
      </c>
      <c r="L11" s="5">
        <v>144.785</v>
      </c>
      <c r="M11" s="5">
        <v>948.79700000000003</v>
      </c>
      <c r="N11" s="5">
        <v>28</v>
      </c>
      <c r="O11" s="5">
        <v>320.64100000000002</v>
      </c>
      <c r="P11" s="4">
        <v>10</v>
      </c>
      <c r="Q11">
        <v>-167.06299999999999</v>
      </c>
      <c r="R11">
        <f t="shared" si="0"/>
        <v>-123.67100000000001</v>
      </c>
      <c r="S11">
        <f t="shared" si="1"/>
        <v>-138.13499999999999</v>
      </c>
      <c r="T11">
        <f t="shared" si="2"/>
        <v>-260.36599999999999</v>
      </c>
      <c r="U11">
        <f t="shared" si="3"/>
        <v>-264.68299999999999</v>
      </c>
    </row>
    <row r="12" spans="1:21" x14ac:dyDescent="0.3">
      <c r="A12" s="6">
        <v>32082</v>
      </c>
      <c r="B12" s="5">
        <v>145.631</v>
      </c>
      <c r="C12" s="5">
        <v>0</v>
      </c>
      <c r="D12" s="5">
        <v>-123.67100000000001</v>
      </c>
      <c r="E12" s="5">
        <v>172.85599999999999</v>
      </c>
      <c r="F12" s="5">
        <v>143.98400000000001</v>
      </c>
      <c r="G12" s="5">
        <v>125.482</v>
      </c>
      <c r="H12" s="5">
        <v>775.00699999999995</v>
      </c>
      <c r="I12" s="5">
        <v>585.58199999999999</v>
      </c>
      <c r="J12" s="5">
        <v>3.3730000000000002</v>
      </c>
      <c r="K12" s="5">
        <v>-17.373000000000001</v>
      </c>
      <c r="L12" s="5">
        <v>64.13</v>
      </c>
      <c r="M12" s="5">
        <v>613.77599999999995</v>
      </c>
      <c r="N12" s="5">
        <v>14</v>
      </c>
      <c r="O12" s="5">
        <v>397.64100000000002</v>
      </c>
      <c r="P12" s="4">
        <v>11</v>
      </c>
      <c r="Q12">
        <v>-123.67100000000001</v>
      </c>
      <c r="R12">
        <f t="shared" si="0"/>
        <v>-123.67100000000001</v>
      </c>
      <c r="S12">
        <f t="shared" si="1"/>
        <v>-123.67100000000001</v>
      </c>
      <c r="T12">
        <f t="shared" si="2"/>
        <v>-167.06299999999999</v>
      </c>
      <c r="U12">
        <f t="shared" si="3"/>
        <v>-203.24799999999996</v>
      </c>
    </row>
    <row r="13" spans="1:21" x14ac:dyDescent="0.3">
      <c r="A13" s="6">
        <v>32112</v>
      </c>
      <c r="B13" s="5">
        <v>0</v>
      </c>
      <c r="C13" s="5">
        <v>0</v>
      </c>
      <c r="D13" s="5">
        <v>-125.315</v>
      </c>
      <c r="E13" s="5">
        <v>0</v>
      </c>
      <c r="F13" s="5">
        <v>127.465</v>
      </c>
      <c r="G13" s="5">
        <v>0</v>
      </c>
      <c r="H13" s="5">
        <v>775.00699999999995</v>
      </c>
      <c r="I13" s="5">
        <v>424.608</v>
      </c>
      <c r="J13" s="5">
        <v>131.58600000000001</v>
      </c>
      <c r="K13" s="5">
        <v>-56.747999999999998</v>
      </c>
      <c r="L13" s="5">
        <v>0.627</v>
      </c>
      <c r="M13" s="5">
        <v>423.38099999999997</v>
      </c>
      <c r="N13" s="5">
        <v>8.625</v>
      </c>
      <c r="O13" s="5">
        <v>432.38900000000001</v>
      </c>
      <c r="P13" s="4">
        <v>12</v>
      </c>
      <c r="Q13">
        <v>-125.315</v>
      </c>
      <c r="R13">
        <f t="shared" si="0"/>
        <v>-123.67100000000001</v>
      </c>
      <c r="S13">
        <f t="shared" si="1"/>
        <v>-34.851000000000006</v>
      </c>
      <c r="T13">
        <f t="shared" si="2"/>
        <v>-182.315</v>
      </c>
      <c r="U13">
        <f t="shared" si="3"/>
        <v>-177.23099999999999</v>
      </c>
    </row>
    <row r="14" spans="1:21" x14ac:dyDescent="0.3">
      <c r="A14" s="6">
        <v>32143</v>
      </c>
      <c r="B14" s="5">
        <v>0</v>
      </c>
      <c r="C14" s="5">
        <v>0</v>
      </c>
      <c r="D14" s="5">
        <v>-182.315</v>
      </c>
      <c r="E14" s="5">
        <v>0</v>
      </c>
      <c r="F14" s="5">
        <v>78.108999999999995</v>
      </c>
      <c r="G14" s="5">
        <v>0</v>
      </c>
      <c r="H14" s="5">
        <v>775.00699999999995</v>
      </c>
      <c r="I14" s="5">
        <v>616.72400000000005</v>
      </c>
      <c r="J14" s="5">
        <v>209.69499999999999</v>
      </c>
      <c r="K14" s="5">
        <v>-107.121</v>
      </c>
      <c r="L14" s="5">
        <v>-10.231999999999999</v>
      </c>
      <c r="M14" s="5">
        <v>351.39600000000002</v>
      </c>
      <c r="N14" s="5">
        <v>7</v>
      </c>
      <c r="O14" s="5">
        <v>394.76299999999998</v>
      </c>
      <c r="P14" s="4">
        <v>13</v>
      </c>
      <c r="Q14">
        <v>-182.315</v>
      </c>
      <c r="R14">
        <f t="shared" si="0"/>
        <v>142.78899999999999</v>
      </c>
      <c r="S14">
        <f t="shared" si="1"/>
        <v>53.968999999999994</v>
      </c>
      <c r="T14">
        <f t="shared" si="2"/>
        <v>-182.315</v>
      </c>
      <c r="U14">
        <f t="shared" si="3"/>
        <v>-182.31499999999997</v>
      </c>
    </row>
    <row r="15" spans="1:21" x14ac:dyDescent="0.3">
      <c r="A15" s="6">
        <v>32174</v>
      </c>
      <c r="B15" s="5">
        <v>0</v>
      </c>
      <c r="C15" s="5">
        <v>0</v>
      </c>
      <c r="D15" s="5">
        <v>142.78899999999999</v>
      </c>
      <c r="E15" s="5">
        <v>0</v>
      </c>
      <c r="F15" s="5">
        <v>163.82599999999999</v>
      </c>
      <c r="G15" s="5">
        <v>0</v>
      </c>
      <c r="H15" s="5">
        <v>775.00699999999995</v>
      </c>
      <c r="I15" s="5">
        <v>987.40499999999997</v>
      </c>
      <c r="J15" s="5">
        <v>372.89600000000002</v>
      </c>
      <c r="K15" s="5">
        <v>-115.121</v>
      </c>
      <c r="L15" s="5">
        <v>3.7679999999999998</v>
      </c>
      <c r="M15" s="5">
        <v>360.64800000000002</v>
      </c>
      <c r="N15" s="5">
        <v>8</v>
      </c>
      <c r="O15" s="5">
        <v>433.13600000000002</v>
      </c>
      <c r="P15" s="4">
        <v>14</v>
      </c>
      <c r="Q15">
        <v>142.78899999999999</v>
      </c>
      <c r="R15">
        <f t="shared" si="0"/>
        <v>142.78899999999999</v>
      </c>
      <c r="S15">
        <f t="shared" si="1"/>
        <v>142.78899999999999</v>
      </c>
      <c r="T15">
        <f t="shared" si="2"/>
        <v>-182.315</v>
      </c>
      <c r="U15">
        <f t="shared" si="3"/>
        <v>-151.91133333333332</v>
      </c>
    </row>
    <row r="16" spans="1:21" x14ac:dyDescent="0.3">
      <c r="A16" s="6">
        <v>32203</v>
      </c>
      <c r="B16" s="5">
        <v>2.879</v>
      </c>
      <c r="C16" s="5">
        <v>0</v>
      </c>
      <c r="D16" s="5">
        <v>-91.103999999999999</v>
      </c>
      <c r="E16" s="5">
        <v>35.44</v>
      </c>
      <c r="F16" s="5">
        <v>47.110999999999997</v>
      </c>
      <c r="G16" s="5">
        <v>37.299999999999997</v>
      </c>
      <c r="H16" s="5">
        <v>775.00699999999995</v>
      </c>
      <c r="I16" s="7">
        <v>1617.4939999999999</v>
      </c>
      <c r="J16" s="5">
        <v>382.70800000000003</v>
      </c>
      <c r="K16" s="5">
        <v>-50.746000000000002</v>
      </c>
      <c r="L16" s="5">
        <v>35.393999999999998</v>
      </c>
      <c r="M16" s="5">
        <v>409.39600000000002</v>
      </c>
      <c r="N16" s="5">
        <v>19.391999999999999</v>
      </c>
      <c r="O16" s="5">
        <v>431.01400000000001</v>
      </c>
      <c r="P16" s="4">
        <v>15</v>
      </c>
      <c r="Q16">
        <v>-91.103999999999999</v>
      </c>
      <c r="R16">
        <f t="shared" si="0"/>
        <v>142.78899999999999</v>
      </c>
      <c r="S16">
        <f t="shared" si="1"/>
        <v>141.62766666666667</v>
      </c>
      <c r="T16">
        <f t="shared" si="2"/>
        <v>-91.103999999999999</v>
      </c>
      <c r="U16">
        <f t="shared" si="3"/>
        <v>-121.50766666666665</v>
      </c>
    </row>
    <row r="17" spans="1:21" x14ac:dyDescent="0.3">
      <c r="A17" s="6">
        <v>32234</v>
      </c>
      <c r="B17" s="5">
        <v>494.09300000000002</v>
      </c>
      <c r="C17" s="5">
        <v>0</v>
      </c>
      <c r="D17" s="5">
        <v>139.30500000000001</v>
      </c>
      <c r="E17" s="5">
        <v>506.464</v>
      </c>
      <c r="F17" s="5">
        <v>137.934</v>
      </c>
      <c r="G17" s="5">
        <v>462.017</v>
      </c>
      <c r="H17" s="5">
        <v>775.00699999999995</v>
      </c>
      <c r="I17" s="7">
        <v>1479.8620000000001</v>
      </c>
      <c r="J17" s="5">
        <v>9.6059999999999999</v>
      </c>
      <c r="K17" s="5">
        <v>2.5059999999999998</v>
      </c>
      <c r="L17" s="5">
        <v>81.039000000000001</v>
      </c>
      <c r="M17" s="5">
        <v>629.79499999999996</v>
      </c>
      <c r="N17" s="5">
        <v>22.626999999999999</v>
      </c>
      <c r="O17" s="5">
        <v>464.89100000000002</v>
      </c>
      <c r="P17" s="4">
        <v>16</v>
      </c>
      <c r="Q17">
        <v>139.30500000000001</v>
      </c>
      <c r="R17">
        <f t="shared" si="0"/>
        <v>139.30500000000001</v>
      </c>
      <c r="S17">
        <f t="shared" si="1"/>
        <v>140.46633333333332</v>
      </c>
      <c r="T17">
        <f t="shared" si="2"/>
        <v>-91.103999999999999</v>
      </c>
      <c r="U17">
        <f t="shared" si="3"/>
        <v>-67.742333333333335</v>
      </c>
    </row>
    <row r="18" spans="1:21" x14ac:dyDescent="0.3">
      <c r="A18" s="6">
        <v>32264</v>
      </c>
      <c r="B18" s="5">
        <v>837.69200000000001</v>
      </c>
      <c r="C18" s="5">
        <v>116.953</v>
      </c>
      <c r="D18" s="5">
        <v>69.661000000000001</v>
      </c>
      <c r="E18" s="5">
        <v>954.64499999999998</v>
      </c>
      <c r="F18" s="5">
        <v>57.997999999999998</v>
      </c>
      <c r="G18" s="5">
        <v>3</v>
      </c>
      <c r="H18" s="5">
        <v>573.96900000000005</v>
      </c>
      <c r="I18" s="7">
        <v>2099.8490000000002</v>
      </c>
      <c r="J18" s="5">
        <v>0</v>
      </c>
      <c r="K18" s="5">
        <v>48.15</v>
      </c>
      <c r="L18" s="5">
        <v>171.666</v>
      </c>
      <c r="M18" s="5">
        <v>945.32</v>
      </c>
      <c r="N18" s="5">
        <v>46.646000000000001</v>
      </c>
      <c r="O18" s="5">
        <v>368.16</v>
      </c>
      <c r="P18" s="4">
        <v>17</v>
      </c>
      <c r="Q18">
        <v>69.661000000000001</v>
      </c>
      <c r="R18">
        <f t="shared" si="0"/>
        <v>139.30500000000001</v>
      </c>
      <c r="S18">
        <f t="shared" si="1"/>
        <v>138.79900000000001</v>
      </c>
      <c r="T18">
        <f t="shared" si="2"/>
        <v>-21.018999999999998</v>
      </c>
      <c r="U18">
        <f t="shared" si="3"/>
        <v>-44.380666666666663</v>
      </c>
    </row>
    <row r="19" spans="1:21" x14ac:dyDescent="0.3">
      <c r="A19" s="6">
        <v>32295</v>
      </c>
      <c r="B19" s="5">
        <v>942.87599999999998</v>
      </c>
      <c r="C19" s="5">
        <v>153.82900000000001</v>
      </c>
      <c r="D19" s="5">
        <v>-21.018999999999998</v>
      </c>
      <c r="E19" s="7">
        <v>1097.329</v>
      </c>
      <c r="F19" s="5">
        <v>81.718999999999994</v>
      </c>
      <c r="G19" s="5">
        <v>4</v>
      </c>
      <c r="H19" s="5">
        <v>405.82100000000003</v>
      </c>
      <c r="I19" s="7">
        <v>2357.9459999999999</v>
      </c>
      <c r="J19" s="5">
        <v>0</v>
      </c>
      <c r="K19" s="5">
        <v>77.665999999999997</v>
      </c>
      <c r="L19" s="5">
        <v>200.416</v>
      </c>
      <c r="M19" s="7">
        <v>1139.874</v>
      </c>
      <c r="N19" s="5">
        <v>56.665999999999997</v>
      </c>
      <c r="O19" s="5">
        <v>342.75400000000002</v>
      </c>
      <c r="P19" s="4">
        <v>18</v>
      </c>
      <c r="Q19">
        <v>-21.018999999999998</v>
      </c>
      <c r="R19">
        <f t="shared" si="0"/>
        <v>137.78700000000001</v>
      </c>
      <c r="S19">
        <f t="shared" si="1"/>
        <v>138.29300000000001</v>
      </c>
      <c r="T19">
        <f t="shared" si="2"/>
        <v>-21.018999999999998</v>
      </c>
      <c r="U19">
        <f t="shared" si="3"/>
        <v>-21.018999999999998</v>
      </c>
    </row>
    <row r="20" spans="1:21" x14ac:dyDescent="0.3">
      <c r="A20" s="6">
        <v>32325</v>
      </c>
      <c r="B20" s="7">
        <v>1142.5329999999999</v>
      </c>
      <c r="C20" s="5">
        <v>0</v>
      </c>
      <c r="D20" s="5">
        <v>137.78700000000001</v>
      </c>
      <c r="E20" s="7">
        <v>1142.5329999999999</v>
      </c>
      <c r="F20" s="5">
        <v>154.017</v>
      </c>
      <c r="G20" s="5">
        <v>8</v>
      </c>
      <c r="H20" s="5">
        <v>725.79499999999996</v>
      </c>
      <c r="I20" s="7">
        <v>2103.9920000000002</v>
      </c>
      <c r="J20" s="5">
        <v>0</v>
      </c>
      <c r="K20" s="5">
        <v>134.39599999999999</v>
      </c>
      <c r="L20" s="5">
        <v>249.43100000000001</v>
      </c>
      <c r="M20" s="7">
        <v>1690.672</v>
      </c>
      <c r="N20" s="5">
        <v>66.665999999999997</v>
      </c>
      <c r="O20" s="5">
        <v>265.322</v>
      </c>
      <c r="P20" s="4">
        <v>19</v>
      </c>
      <c r="Q20">
        <v>137.78700000000001</v>
      </c>
      <c r="R20">
        <f t="shared" si="0"/>
        <v>137.78700000000001</v>
      </c>
      <c r="S20">
        <f t="shared" si="1"/>
        <v>137.78700000000001</v>
      </c>
      <c r="T20">
        <f t="shared" si="2"/>
        <v>-21.018999999999998</v>
      </c>
      <c r="U20">
        <f t="shared" si="3"/>
        <v>10.776333333333335</v>
      </c>
    </row>
    <row r="21" spans="1:21" x14ac:dyDescent="0.3">
      <c r="A21" s="6">
        <v>32356</v>
      </c>
      <c r="B21" s="5">
        <v>884.02099999999996</v>
      </c>
      <c r="C21" s="5">
        <v>126.167</v>
      </c>
      <c r="D21" s="5">
        <v>135.512</v>
      </c>
      <c r="E21" s="7">
        <v>1010.171</v>
      </c>
      <c r="F21" s="5">
        <v>72.852000000000004</v>
      </c>
      <c r="G21" s="5">
        <v>3.7480000000000002</v>
      </c>
      <c r="H21" s="5">
        <v>533.154</v>
      </c>
      <c r="I21" s="7">
        <v>1926.296</v>
      </c>
      <c r="J21" s="5">
        <v>0</v>
      </c>
      <c r="K21" s="5">
        <v>134.02099999999999</v>
      </c>
      <c r="L21" s="5">
        <v>244.53700000000001</v>
      </c>
      <c r="M21" s="7">
        <v>1773.806</v>
      </c>
      <c r="N21" s="5">
        <v>54.411999999999999</v>
      </c>
      <c r="O21" s="5">
        <v>338.666</v>
      </c>
      <c r="P21" s="4">
        <v>20</v>
      </c>
      <c r="Q21">
        <v>135.512</v>
      </c>
      <c r="R21">
        <f t="shared" si="0"/>
        <v>137.78700000000001</v>
      </c>
      <c r="S21">
        <f t="shared" si="1"/>
        <v>137.02866666666668</v>
      </c>
      <c r="T21">
        <f t="shared" si="2"/>
        <v>74.367000000000004</v>
      </c>
      <c r="U21">
        <f t="shared" si="3"/>
        <v>42.571666666666665</v>
      </c>
    </row>
    <row r="22" spans="1:21" x14ac:dyDescent="0.3">
      <c r="A22" s="6">
        <v>32387</v>
      </c>
      <c r="B22" s="5">
        <v>640.59400000000005</v>
      </c>
      <c r="C22" s="5">
        <v>55.991</v>
      </c>
      <c r="D22" s="5">
        <v>74.367000000000004</v>
      </c>
      <c r="E22" s="5">
        <v>696.58500000000004</v>
      </c>
      <c r="F22" s="5">
        <v>61.859000000000002</v>
      </c>
      <c r="G22" s="5">
        <v>3</v>
      </c>
      <c r="H22" s="5">
        <v>477.87200000000001</v>
      </c>
      <c r="I22" s="7">
        <v>1689.269</v>
      </c>
      <c r="J22" s="5">
        <v>0</v>
      </c>
      <c r="K22" s="5">
        <v>77.019000000000005</v>
      </c>
      <c r="L22" s="5">
        <v>179.39400000000001</v>
      </c>
      <c r="M22" s="7">
        <v>1177.463</v>
      </c>
      <c r="N22" s="5">
        <v>38.392000000000003</v>
      </c>
      <c r="O22" s="5">
        <v>365.53500000000003</v>
      </c>
      <c r="P22" s="4">
        <v>21</v>
      </c>
      <c r="Q22">
        <v>74.367000000000004</v>
      </c>
      <c r="R22">
        <f t="shared" si="0"/>
        <v>135.512</v>
      </c>
      <c r="S22">
        <f t="shared" si="1"/>
        <v>156.43533333333332</v>
      </c>
      <c r="T22">
        <f t="shared" si="2"/>
        <v>74.367000000000004</v>
      </c>
      <c r="U22">
        <f t="shared" si="3"/>
        <v>74.367000000000004</v>
      </c>
    </row>
    <row r="23" spans="1:21" x14ac:dyDescent="0.3">
      <c r="A23" s="6">
        <v>32417</v>
      </c>
      <c r="B23" s="5">
        <v>398.02800000000002</v>
      </c>
      <c r="C23" s="5">
        <v>0</v>
      </c>
      <c r="D23" s="5">
        <v>117.642</v>
      </c>
      <c r="E23" s="5">
        <v>398.02800000000002</v>
      </c>
      <c r="F23" s="5">
        <v>146.65199999999999</v>
      </c>
      <c r="G23" s="5">
        <v>77.486000000000004</v>
      </c>
      <c r="H23" s="5">
        <v>775.00699999999995</v>
      </c>
      <c r="I23" s="5">
        <v>990.99</v>
      </c>
      <c r="J23" s="5">
        <v>0</v>
      </c>
      <c r="K23" s="5">
        <v>32.627000000000002</v>
      </c>
      <c r="L23" s="5">
        <v>119.39400000000001</v>
      </c>
      <c r="M23" s="5">
        <v>852.42200000000003</v>
      </c>
      <c r="N23" s="5">
        <v>24</v>
      </c>
      <c r="O23" s="5">
        <v>404.51799999999997</v>
      </c>
      <c r="P23" s="4">
        <v>22</v>
      </c>
      <c r="Q23">
        <v>117.642</v>
      </c>
      <c r="R23">
        <f t="shared" si="0"/>
        <v>196.00700000000001</v>
      </c>
      <c r="S23">
        <f t="shared" si="1"/>
        <v>175.84200000000001</v>
      </c>
      <c r="T23">
        <f t="shared" si="2"/>
        <v>74.367000000000004</v>
      </c>
      <c r="U23">
        <f t="shared" si="3"/>
        <v>48.154666666666664</v>
      </c>
    </row>
    <row r="24" spans="1:21" x14ac:dyDescent="0.3">
      <c r="A24" s="6">
        <v>32448</v>
      </c>
      <c r="B24" s="5">
        <v>264.76900000000001</v>
      </c>
      <c r="C24" s="5">
        <v>0</v>
      </c>
      <c r="D24" s="5">
        <v>196.00700000000001</v>
      </c>
      <c r="E24" s="5">
        <v>268.892</v>
      </c>
      <c r="F24" s="5">
        <v>199.233</v>
      </c>
      <c r="G24" s="5">
        <v>172.46799999999999</v>
      </c>
      <c r="H24" s="5">
        <v>775.00699999999995</v>
      </c>
      <c r="I24" s="5">
        <v>638.20699999999999</v>
      </c>
      <c r="J24" s="5">
        <v>0</v>
      </c>
      <c r="K24" s="5">
        <v>9.2520000000000007</v>
      </c>
      <c r="L24" s="5">
        <v>86.879000000000005</v>
      </c>
      <c r="M24" s="5">
        <v>694.01</v>
      </c>
      <c r="N24" s="5">
        <v>19.876999999999999</v>
      </c>
      <c r="O24" s="5">
        <v>461.26799999999997</v>
      </c>
      <c r="P24" s="4">
        <v>23</v>
      </c>
      <c r="Q24">
        <v>196.00700000000001</v>
      </c>
      <c r="R24">
        <f t="shared" si="0"/>
        <v>196.00700000000001</v>
      </c>
      <c r="S24">
        <f t="shared" si="1"/>
        <v>196.00699999999998</v>
      </c>
      <c r="T24">
        <f t="shared" si="2"/>
        <v>-4.2699999999999996</v>
      </c>
      <c r="U24">
        <f t="shared" si="3"/>
        <v>-38.419666666666664</v>
      </c>
    </row>
    <row r="25" spans="1:21" x14ac:dyDescent="0.3">
      <c r="A25" s="6">
        <v>32478</v>
      </c>
      <c r="B25" s="5">
        <v>0</v>
      </c>
      <c r="C25" s="5">
        <v>0</v>
      </c>
      <c r="D25" s="5">
        <v>-4.2699999999999996</v>
      </c>
      <c r="E25" s="5">
        <v>0</v>
      </c>
      <c r="F25" s="5">
        <v>68.25</v>
      </c>
      <c r="G25" s="5">
        <v>0</v>
      </c>
      <c r="H25" s="5">
        <v>775.00699999999995</v>
      </c>
      <c r="I25" s="5">
        <v>540.73099999999999</v>
      </c>
      <c r="J25" s="5">
        <v>68.25</v>
      </c>
      <c r="K25" s="5">
        <v>-81.373000000000005</v>
      </c>
      <c r="L25" s="5">
        <v>5.6269999999999998</v>
      </c>
      <c r="M25" s="5">
        <v>383.89499999999998</v>
      </c>
      <c r="N25" s="5">
        <v>10</v>
      </c>
      <c r="O25" s="5">
        <v>398.23200000000003</v>
      </c>
      <c r="P25" s="4">
        <v>24</v>
      </c>
      <c r="Q25">
        <v>-4.2699999999999996</v>
      </c>
      <c r="R25">
        <f t="shared" si="0"/>
        <v>196.00700000000001</v>
      </c>
      <c r="S25">
        <f t="shared" si="1"/>
        <v>129.24800000000002</v>
      </c>
      <c r="T25">
        <f t="shared" si="2"/>
        <v>-185.35599999999999</v>
      </c>
      <c r="U25">
        <f t="shared" si="3"/>
        <v>-124.99399999999999</v>
      </c>
    </row>
    <row r="26" spans="1:21" x14ac:dyDescent="0.3">
      <c r="A26" s="6">
        <v>32509</v>
      </c>
      <c r="B26" s="5">
        <v>0</v>
      </c>
      <c r="C26" s="5">
        <v>0</v>
      </c>
      <c r="D26" s="5">
        <v>-185.35599999999999</v>
      </c>
      <c r="E26" s="5">
        <v>0</v>
      </c>
      <c r="F26" s="5">
        <v>72.231999999999999</v>
      </c>
      <c r="G26" s="5">
        <v>0</v>
      </c>
      <c r="H26" s="5">
        <v>775.00699999999995</v>
      </c>
      <c r="I26" s="5">
        <v>563.70600000000002</v>
      </c>
      <c r="J26" s="5">
        <v>140.71700000000001</v>
      </c>
      <c r="K26" s="5">
        <v>-96.138999999999996</v>
      </c>
      <c r="L26" s="5">
        <v>2.0019999999999998</v>
      </c>
      <c r="M26" s="5">
        <v>359.77199999999999</v>
      </c>
      <c r="N26" s="5">
        <v>10</v>
      </c>
      <c r="O26" s="5">
        <v>423.13799999999998</v>
      </c>
      <c r="P26" s="4">
        <v>25</v>
      </c>
      <c r="Q26">
        <v>-185.35599999999999</v>
      </c>
      <c r="R26">
        <f t="shared" si="0"/>
        <v>-4.2699999999999996</v>
      </c>
      <c r="S26">
        <f t="shared" si="1"/>
        <v>37.669333333333334</v>
      </c>
      <c r="T26">
        <f t="shared" si="2"/>
        <v>-185.35599999999999</v>
      </c>
      <c r="U26">
        <f t="shared" si="3"/>
        <v>-185.35599999999999</v>
      </c>
    </row>
    <row r="27" spans="1:21" x14ac:dyDescent="0.3">
      <c r="A27" s="6">
        <v>32540</v>
      </c>
      <c r="B27" s="5">
        <v>0</v>
      </c>
      <c r="C27" s="5">
        <v>0</v>
      </c>
      <c r="D27" s="5">
        <v>-107.373</v>
      </c>
      <c r="E27" s="5">
        <v>0</v>
      </c>
      <c r="F27" s="5">
        <v>133.34200000000001</v>
      </c>
      <c r="G27" s="5">
        <v>0</v>
      </c>
      <c r="H27" s="5">
        <v>775.00699999999995</v>
      </c>
      <c r="I27" s="5">
        <v>794.13599999999997</v>
      </c>
      <c r="J27" s="5">
        <v>274.05799999999999</v>
      </c>
      <c r="K27" s="5">
        <v>-117.121</v>
      </c>
      <c r="L27" s="5">
        <v>-23.231999999999999</v>
      </c>
      <c r="M27" s="5">
        <v>335.64800000000002</v>
      </c>
      <c r="N27" s="5">
        <v>5</v>
      </c>
      <c r="O27" s="5">
        <v>373.37</v>
      </c>
      <c r="P27" s="4">
        <v>26</v>
      </c>
      <c r="Q27">
        <v>-107.373</v>
      </c>
      <c r="R27">
        <f t="shared" si="0"/>
        <v>-78.728999999999999</v>
      </c>
      <c r="S27">
        <f t="shared" si="1"/>
        <v>-53.909333333333336</v>
      </c>
      <c r="T27">
        <f t="shared" si="2"/>
        <v>-185.35599999999999</v>
      </c>
      <c r="U27">
        <f t="shared" si="3"/>
        <v>-163.43933333333334</v>
      </c>
    </row>
    <row r="28" spans="1:21" x14ac:dyDescent="0.3">
      <c r="A28" s="6">
        <v>32568</v>
      </c>
      <c r="B28" s="5">
        <v>0</v>
      </c>
      <c r="C28" s="5">
        <v>0</v>
      </c>
      <c r="D28" s="5">
        <v>-78.728999999999999</v>
      </c>
      <c r="E28" s="5">
        <v>0</v>
      </c>
      <c r="F28" s="5">
        <v>101.34399999999999</v>
      </c>
      <c r="G28" s="5">
        <v>0</v>
      </c>
      <c r="H28" s="5">
        <v>775.00699999999995</v>
      </c>
      <c r="I28" s="7">
        <v>1481.0250000000001</v>
      </c>
      <c r="J28" s="5">
        <v>376.02699999999999</v>
      </c>
      <c r="K28" s="5">
        <v>-87.87</v>
      </c>
      <c r="L28" s="5">
        <v>16.393999999999998</v>
      </c>
      <c r="M28" s="5">
        <v>383.64800000000002</v>
      </c>
      <c r="N28" s="5">
        <v>12.016999999999999</v>
      </c>
      <c r="O28" s="5">
        <v>392.745</v>
      </c>
      <c r="P28" s="4">
        <v>27</v>
      </c>
      <c r="Q28">
        <v>-78.728999999999999</v>
      </c>
      <c r="R28">
        <f t="shared" si="0"/>
        <v>-78.728999999999999</v>
      </c>
      <c r="S28">
        <f t="shared" si="1"/>
        <v>-78.728999999999999</v>
      </c>
      <c r="T28">
        <f t="shared" si="2"/>
        <v>-119.60599999999999</v>
      </c>
      <c r="U28">
        <f t="shared" si="3"/>
        <v>-142.69366666666667</v>
      </c>
    </row>
    <row r="29" spans="1:21" x14ac:dyDescent="0.3">
      <c r="A29" s="6">
        <v>32599</v>
      </c>
      <c r="B29" s="5">
        <v>553.24599999999998</v>
      </c>
      <c r="C29" s="5">
        <v>0</v>
      </c>
      <c r="D29" s="5">
        <v>-119.60599999999999</v>
      </c>
      <c r="E29" s="5">
        <v>567.59900000000005</v>
      </c>
      <c r="F29" s="5">
        <v>67.466999999999999</v>
      </c>
      <c r="G29" s="5">
        <v>378.851</v>
      </c>
      <c r="H29" s="5">
        <v>775.00699999999995</v>
      </c>
      <c r="I29" s="7">
        <v>1740.8920000000001</v>
      </c>
      <c r="J29" s="5">
        <v>9.6229999999999993</v>
      </c>
      <c r="K29" s="5">
        <v>-4.1189999999999998</v>
      </c>
      <c r="L29" s="5">
        <v>86.021000000000001</v>
      </c>
      <c r="M29" s="5">
        <v>593.67200000000003</v>
      </c>
      <c r="N29" s="5">
        <v>26.626999999999999</v>
      </c>
      <c r="O29" s="5">
        <v>390.28300000000002</v>
      </c>
      <c r="P29" s="4">
        <v>28</v>
      </c>
      <c r="Q29">
        <v>-119.60599999999999</v>
      </c>
      <c r="R29">
        <f t="shared" si="0"/>
        <v>-78.728999999999999</v>
      </c>
      <c r="S29">
        <f t="shared" si="1"/>
        <v>-77.055999999999997</v>
      </c>
      <c r="T29">
        <f t="shared" si="2"/>
        <v>-123.119</v>
      </c>
      <c r="U29">
        <f t="shared" si="3"/>
        <v>-121.94799999999999</v>
      </c>
    </row>
    <row r="30" spans="1:21" x14ac:dyDescent="0.3">
      <c r="A30" s="6">
        <v>32629</v>
      </c>
      <c r="B30" s="5">
        <v>979.93499999999995</v>
      </c>
      <c r="C30" s="5">
        <v>30.364999999999998</v>
      </c>
      <c r="D30" s="5">
        <v>-123.119</v>
      </c>
      <c r="E30" s="7">
        <v>1010.0650000000001</v>
      </c>
      <c r="F30" s="5">
        <v>88.108999999999995</v>
      </c>
      <c r="G30" s="5">
        <v>5</v>
      </c>
      <c r="H30" s="5">
        <v>722.53200000000004</v>
      </c>
      <c r="I30" s="7">
        <v>2071.3719999999998</v>
      </c>
      <c r="J30" s="5">
        <v>0</v>
      </c>
      <c r="K30" s="5">
        <v>70.897999999999996</v>
      </c>
      <c r="L30" s="5">
        <v>188.78899999999999</v>
      </c>
      <c r="M30" s="7">
        <v>1074.463</v>
      </c>
      <c r="N30" s="5">
        <v>52.411999999999999</v>
      </c>
      <c r="O30" s="5">
        <v>367.66399999999999</v>
      </c>
      <c r="P30" s="4">
        <v>29</v>
      </c>
      <c r="Q30">
        <v>-123.119</v>
      </c>
      <c r="R30">
        <f t="shared" si="0"/>
        <v>-73.709999999999994</v>
      </c>
      <c r="S30">
        <f t="shared" si="1"/>
        <v>-73.851666666666674</v>
      </c>
      <c r="T30">
        <f t="shared" si="2"/>
        <v>-123.119</v>
      </c>
      <c r="U30">
        <f t="shared" si="3"/>
        <v>-123.11899999999999</v>
      </c>
    </row>
    <row r="31" spans="1:21" x14ac:dyDescent="0.3">
      <c r="A31" s="6">
        <v>32660</v>
      </c>
      <c r="B31" s="7">
        <v>1032.5920000000001</v>
      </c>
      <c r="C31" s="5">
        <v>24.763999999999999</v>
      </c>
      <c r="D31" s="5">
        <v>-73.709999999999994</v>
      </c>
      <c r="E31" s="7">
        <v>1056.48</v>
      </c>
      <c r="F31" s="5">
        <v>104.736</v>
      </c>
      <c r="G31" s="5">
        <v>5</v>
      </c>
      <c r="H31" s="5">
        <v>686.23599999999999</v>
      </c>
      <c r="I31" s="7">
        <v>2250.134</v>
      </c>
      <c r="J31" s="5">
        <v>0</v>
      </c>
      <c r="K31" s="5">
        <v>104.041</v>
      </c>
      <c r="L31" s="5">
        <v>209.416</v>
      </c>
      <c r="M31" s="7">
        <v>1346.252</v>
      </c>
      <c r="N31" s="5">
        <v>53.430999999999997</v>
      </c>
      <c r="O31" s="5">
        <v>301.39699999999999</v>
      </c>
      <c r="P31" s="4">
        <v>30</v>
      </c>
      <c r="Q31">
        <v>-73.709999999999994</v>
      </c>
      <c r="R31">
        <f t="shared" si="0"/>
        <v>-69.116</v>
      </c>
      <c r="S31">
        <f t="shared" si="1"/>
        <v>-70.647333333333336</v>
      </c>
      <c r="T31">
        <f t="shared" si="2"/>
        <v>-123.119</v>
      </c>
      <c r="U31">
        <f t="shared" si="3"/>
        <v>-110.29700000000001</v>
      </c>
    </row>
    <row r="32" spans="1:21" x14ac:dyDescent="0.3">
      <c r="A32" s="6">
        <v>32690</v>
      </c>
      <c r="B32" s="7">
        <v>1087.8810000000001</v>
      </c>
      <c r="C32" s="5">
        <v>231.77500000000001</v>
      </c>
      <c r="D32" s="5">
        <v>-69.116</v>
      </c>
      <c r="E32" s="7">
        <v>1319.6559999999999</v>
      </c>
      <c r="F32" s="5">
        <v>79.513999999999996</v>
      </c>
      <c r="G32" s="5">
        <v>4</v>
      </c>
      <c r="H32" s="5">
        <v>357.45800000000003</v>
      </c>
      <c r="I32" s="7">
        <v>2562.377</v>
      </c>
      <c r="J32" s="5">
        <v>0</v>
      </c>
      <c r="K32" s="5">
        <v>115.273</v>
      </c>
      <c r="L32" s="5">
        <v>242.78899999999999</v>
      </c>
      <c r="M32" s="7">
        <v>1442.2670000000001</v>
      </c>
      <c r="N32" s="5">
        <v>76.414000000000001</v>
      </c>
      <c r="O32" s="5">
        <v>284.80599999999998</v>
      </c>
      <c r="P32" s="4">
        <v>31</v>
      </c>
      <c r="Q32">
        <v>-69.116</v>
      </c>
      <c r="R32">
        <f t="shared" si="0"/>
        <v>-69.116</v>
      </c>
      <c r="S32">
        <f t="shared" si="1"/>
        <v>-69.116</v>
      </c>
      <c r="T32">
        <f t="shared" si="2"/>
        <v>-84.653000000000006</v>
      </c>
      <c r="U32">
        <f t="shared" si="3"/>
        <v>-97.475000000000009</v>
      </c>
    </row>
    <row r="33" spans="1:21" x14ac:dyDescent="0.3">
      <c r="A33" s="6">
        <v>32721</v>
      </c>
      <c r="B33" s="5">
        <v>915.06500000000005</v>
      </c>
      <c r="C33" s="5">
        <v>227.137</v>
      </c>
      <c r="D33" s="5">
        <v>-84.653000000000006</v>
      </c>
      <c r="E33" s="7">
        <v>1142.22</v>
      </c>
      <c r="F33" s="5">
        <v>83.495999999999995</v>
      </c>
      <c r="G33" s="5">
        <v>4</v>
      </c>
      <c r="H33" s="5">
        <v>238.952</v>
      </c>
      <c r="I33" s="7">
        <v>2147.0929999999998</v>
      </c>
      <c r="J33" s="5">
        <v>0</v>
      </c>
      <c r="K33" s="5">
        <v>123.898</v>
      </c>
      <c r="L33" s="5">
        <v>240.41399999999999</v>
      </c>
      <c r="M33" s="7">
        <v>1563.019</v>
      </c>
      <c r="N33" s="5">
        <v>65.787000000000006</v>
      </c>
      <c r="O33" s="5">
        <v>369.39699999999999</v>
      </c>
      <c r="P33" s="4">
        <v>32</v>
      </c>
      <c r="Q33">
        <v>-84.653000000000006</v>
      </c>
      <c r="R33">
        <f t="shared" si="0"/>
        <v>-69.116</v>
      </c>
      <c r="S33">
        <f t="shared" si="1"/>
        <v>-73.75366666666666</v>
      </c>
      <c r="T33">
        <f t="shared" si="2"/>
        <v>-84.653000000000006</v>
      </c>
      <c r="U33">
        <f t="shared" si="3"/>
        <v>-96.694666666666663</v>
      </c>
    </row>
    <row r="34" spans="1:21" x14ac:dyDescent="0.3">
      <c r="A34" s="6">
        <v>32752</v>
      </c>
      <c r="B34" s="5">
        <v>706.84699999999998</v>
      </c>
      <c r="C34" s="5">
        <v>0</v>
      </c>
      <c r="D34" s="5">
        <v>-83.028999999999996</v>
      </c>
      <c r="E34" s="5">
        <v>706.84699999999998</v>
      </c>
      <c r="F34" s="5">
        <v>103.736</v>
      </c>
      <c r="G34" s="5">
        <v>5</v>
      </c>
      <c r="H34" s="5">
        <v>518.37699999999995</v>
      </c>
      <c r="I34" s="7">
        <v>1638.2339999999999</v>
      </c>
      <c r="J34" s="5">
        <v>0</v>
      </c>
      <c r="K34" s="5">
        <v>81.019000000000005</v>
      </c>
      <c r="L34" s="5">
        <v>201.03700000000001</v>
      </c>
      <c r="M34" s="7">
        <v>1309.7159999999999</v>
      </c>
      <c r="N34" s="5">
        <v>41.392000000000003</v>
      </c>
      <c r="O34" s="5">
        <v>317.78699999999998</v>
      </c>
      <c r="P34" s="4">
        <v>33</v>
      </c>
      <c r="Q34">
        <v>-83.028999999999996</v>
      </c>
      <c r="R34">
        <f t="shared" si="0"/>
        <v>-83.028999999999996</v>
      </c>
      <c r="S34">
        <f t="shared" si="1"/>
        <v>-44.497666666666667</v>
      </c>
      <c r="T34">
        <f t="shared" si="2"/>
        <v>-120.77800000000001</v>
      </c>
      <c r="U34">
        <f t="shared" si="3"/>
        <v>-108.73633333333333</v>
      </c>
    </row>
    <row r="35" spans="1:21" x14ac:dyDescent="0.3">
      <c r="A35" s="6">
        <v>32782</v>
      </c>
      <c r="B35" s="5">
        <v>442.27199999999999</v>
      </c>
      <c r="C35" s="5">
        <v>0</v>
      </c>
      <c r="D35" s="5">
        <v>-120.77800000000001</v>
      </c>
      <c r="E35" s="5">
        <v>442.27199999999999</v>
      </c>
      <c r="F35" s="5">
        <v>80.513999999999996</v>
      </c>
      <c r="G35" s="5">
        <v>10.981999999999999</v>
      </c>
      <c r="H35" s="5">
        <v>775.00699999999995</v>
      </c>
      <c r="I35" s="8">
        <v>1050</v>
      </c>
      <c r="J35" s="5">
        <v>0</v>
      </c>
      <c r="K35" s="5">
        <v>28.251999999999999</v>
      </c>
      <c r="L35" s="5">
        <v>139.143</v>
      </c>
      <c r="M35" s="5">
        <v>872.43899999999996</v>
      </c>
      <c r="N35" s="5">
        <v>30</v>
      </c>
      <c r="O35" s="5">
        <v>349.50099999999998</v>
      </c>
      <c r="P35" s="4">
        <v>34</v>
      </c>
      <c r="Q35">
        <v>-120.77800000000001</v>
      </c>
      <c r="R35">
        <f t="shared" si="0"/>
        <v>18.652000000000001</v>
      </c>
      <c r="S35">
        <f t="shared" si="1"/>
        <v>-15.241666666666665</v>
      </c>
      <c r="T35">
        <f t="shared" si="2"/>
        <v>-120.77800000000001</v>
      </c>
      <c r="U35">
        <f t="shared" si="3"/>
        <v>-126.41766666666668</v>
      </c>
    </row>
    <row r="36" spans="1:21" x14ac:dyDescent="0.3">
      <c r="A36" s="6">
        <v>32813</v>
      </c>
      <c r="B36" s="5">
        <v>112.03400000000001</v>
      </c>
      <c r="C36" s="5">
        <v>0</v>
      </c>
      <c r="D36" s="5">
        <v>18.652000000000001</v>
      </c>
      <c r="E36" s="5">
        <v>133.387</v>
      </c>
      <c r="F36" s="5">
        <v>166.715</v>
      </c>
      <c r="G36" s="5">
        <v>151.107</v>
      </c>
      <c r="H36" s="5">
        <v>775.00699999999995</v>
      </c>
      <c r="I36" s="5">
        <v>520.20699999999999</v>
      </c>
      <c r="J36" s="5">
        <v>4.3559999999999999</v>
      </c>
      <c r="K36" s="5">
        <v>-14.372999999999999</v>
      </c>
      <c r="L36" s="5">
        <v>61.253999999999998</v>
      </c>
      <c r="M36" s="5">
        <v>661.16800000000001</v>
      </c>
      <c r="N36" s="5">
        <v>9</v>
      </c>
      <c r="O36" s="5">
        <v>424.89299999999997</v>
      </c>
      <c r="P36" s="4">
        <v>35</v>
      </c>
      <c r="Q36">
        <v>18.652000000000001</v>
      </c>
      <c r="R36">
        <f t="shared" si="0"/>
        <v>18.652000000000001</v>
      </c>
      <c r="S36">
        <f t="shared" si="1"/>
        <v>18.652000000000001</v>
      </c>
      <c r="T36">
        <f t="shared" si="2"/>
        <v>-137.697</v>
      </c>
      <c r="U36">
        <f t="shared" si="3"/>
        <v>-132.05733333333333</v>
      </c>
    </row>
    <row r="37" spans="1:21" x14ac:dyDescent="0.3">
      <c r="A37" s="6">
        <v>32843</v>
      </c>
      <c r="B37" s="5">
        <v>0</v>
      </c>
      <c r="C37" s="5">
        <v>0</v>
      </c>
      <c r="D37" s="5">
        <v>-137.697</v>
      </c>
      <c r="E37" s="5">
        <v>0</v>
      </c>
      <c r="F37" s="5">
        <v>67.25</v>
      </c>
      <c r="G37" s="5">
        <v>0</v>
      </c>
      <c r="H37" s="5">
        <v>775.00699999999995</v>
      </c>
      <c r="I37" s="5">
        <v>552.73099999999999</v>
      </c>
      <c r="J37" s="5">
        <v>72.23</v>
      </c>
      <c r="K37" s="5">
        <v>-129.87</v>
      </c>
      <c r="L37" s="5">
        <v>-49.121000000000002</v>
      </c>
      <c r="M37" s="5">
        <v>226.53700000000001</v>
      </c>
      <c r="N37" s="5">
        <v>10</v>
      </c>
      <c r="O37" s="5">
        <v>452.87599999999998</v>
      </c>
      <c r="P37" s="4">
        <v>36</v>
      </c>
      <c r="Q37">
        <v>-137.697</v>
      </c>
      <c r="R37">
        <f t="shared" si="0"/>
        <v>18.652000000000001</v>
      </c>
      <c r="S37">
        <f t="shared" si="1"/>
        <v>-24.917333333333332</v>
      </c>
      <c r="T37">
        <f t="shared" si="2"/>
        <v>-137.697</v>
      </c>
      <c r="U37">
        <f t="shared" si="3"/>
        <v>-137.697</v>
      </c>
    </row>
    <row r="38" spans="1:21" x14ac:dyDescent="0.3">
      <c r="A38" s="6">
        <v>32874</v>
      </c>
      <c r="B38" s="5">
        <v>0</v>
      </c>
      <c r="C38" s="5">
        <v>0</v>
      </c>
      <c r="D38" s="5">
        <v>-112.056</v>
      </c>
      <c r="E38" s="5">
        <v>0</v>
      </c>
      <c r="F38" s="5">
        <v>121.84</v>
      </c>
      <c r="G38" s="5">
        <v>0</v>
      </c>
      <c r="H38" s="5">
        <v>775.00699999999995</v>
      </c>
      <c r="I38" s="5">
        <v>550.70600000000002</v>
      </c>
      <c r="J38" s="5">
        <v>194.08799999999999</v>
      </c>
      <c r="K38" s="5">
        <v>-66.495999999999995</v>
      </c>
      <c r="L38" s="5">
        <v>19.768000000000001</v>
      </c>
      <c r="M38" s="5">
        <v>428.77199999999999</v>
      </c>
      <c r="N38" s="5">
        <v>11</v>
      </c>
      <c r="O38" s="5">
        <v>423.27800000000002</v>
      </c>
      <c r="P38" s="4">
        <v>37</v>
      </c>
      <c r="Q38">
        <v>-112.056</v>
      </c>
      <c r="R38">
        <f t="shared" si="0"/>
        <v>-112.056</v>
      </c>
      <c r="S38">
        <f t="shared" si="1"/>
        <v>-68.486666666666665</v>
      </c>
      <c r="T38">
        <f t="shared" si="2"/>
        <v>-137.697</v>
      </c>
      <c r="U38">
        <f t="shared" si="3"/>
        <v>-156.97133333333332</v>
      </c>
    </row>
    <row r="39" spans="1:21" x14ac:dyDescent="0.3">
      <c r="A39" s="6">
        <v>32905</v>
      </c>
      <c r="B39" s="5">
        <v>0</v>
      </c>
      <c r="C39" s="5">
        <v>0</v>
      </c>
      <c r="D39" s="5">
        <v>-132.66399999999999</v>
      </c>
      <c r="E39" s="5">
        <v>0</v>
      </c>
      <c r="F39" s="5">
        <v>84.108999999999995</v>
      </c>
      <c r="G39" s="5">
        <v>0</v>
      </c>
      <c r="H39" s="5">
        <v>775.00699999999995</v>
      </c>
      <c r="I39" s="5">
        <v>945.15300000000002</v>
      </c>
      <c r="J39" s="5">
        <v>278.17899999999997</v>
      </c>
      <c r="K39" s="5">
        <v>-117.121</v>
      </c>
      <c r="L39" s="5">
        <v>-7.6079999999999997</v>
      </c>
      <c r="M39" s="5">
        <v>340.41399999999999</v>
      </c>
      <c r="N39" s="5">
        <v>7.141</v>
      </c>
      <c r="O39" s="5">
        <v>438.63900000000001</v>
      </c>
      <c r="P39" s="4">
        <v>38</v>
      </c>
      <c r="Q39">
        <v>-132.66399999999999</v>
      </c>
      <c r="R39">
        <f t="shared" si="0"/>
        <v>-112.056</v>
      </c>
      <c r="S39">
        <f t="shared" si="1"/>
        <v>-118.92533333333331</v>
      </c>
      <c r="T39">
        <f t="shared" si="2"/>
        <v>-195.52</v>
      </c>
      <c r="U39">
        <f t="shared" si="3"/>
        <v>-176.24566666666666</v>
      </c>
    </row>
    <row r="40" spans="1:21" x14ac:dyDescent="0.3">
      <c r="A40" s="6">
        <v>32933</v>
      </c>
      <c r="B40" s="5">
        <v>1.252</v>
      </c>
      <c r="C40" s="5">
        <v>0</v>
      </c>
      <c r="D40" s="5">
        <v>-195.52</v>
      </c>
      <c r="E40" s="5">
        <v>22.524999999999999</v>
      </c>
      <c r="F40" s="5">
        <v>53.607999999999997</v>
      </c>
      <c r="G40" s="5">
        <v>20.757000000000001</v>
      </c>
      <c r="H40" s="5">
        <v>775.00699999999995</v>
      </c>
      <c r="I40" s="7">
        <v>1572.4179999999999</v>
      </c>
      <c r="J40" s="5">
        <v>311.02999999999997</v>
      </c>
      <c r="K40" s="5">
        <v>-59.87</v>
      </c>
      <c r="L40" s="5">
        <v>35.271000000000001</v>
      </c>
      <c r="M40" s="5">
        <v>398.27300000000002</v>
      </c>
      <c r="N40" s="5">
        <v>19.251999999999999</v>
      </c>
      <c r="O40" s="5">
        <v>376.745</v>
      </c>
      <c r="P40" s="4">
        <v>39</v>
      </c>
      <c r="Q40">
        <v>-195.52</v>
      </c>
      <c r="R40">
        <f t="shared" si="0"/>
        <v>-132.66399999999999</v>
      </c>
      <c r="S40">
        <f t="shared" si="1"/>
        <v>-31.69199999999999</v>
      </c>
      <c r="T40">
        <f t="shared" si="2"/>
        <v>-195.52</v>
      </c>
      <c r="U40">
        <f t="shared" si="3"/>
        <v>-195.52</v>
      </c>
    </row>
    <row r="41" spans="1:21" x14ac:dyDescent="0.3">
      <c r="A41" s="6">
        <v>32964</v>
      </c>
      <c r="B41" s="5">
        <v>611.31600000000003</v>
      </c>
      <c r="C41" s="5">
        <v>0</v>
      </c>
      <c r="D41" s="5">
        <v>-155.23400000000001</v>
      </c>
      <c r="E41" s="5">
        <v>619.70600000000002</v>
      </c>
      <c r="F41" s="5">
        <v>106.34399999999999</v>
      </c>
      <c r="G41" s="5">
        <v>352.96300000000002</v>
      </c>
      <c r="H41" s="5">
        <v>775.00699999999995</v>
      </c>
      <c r="I41" s="7">
        <v>1821.144</v>
      </c>
      <c r="J41" s="5">
        <v>4.625</v>
      </c>
      <c r="K41" s="5">
        <v>6.6459999999999999</v>
      </c>
      <c r="L41" s="5">
        <v>98.021000000000001</v>
      </c>
      <c r="M41" s="5">
        <v>645.29899999999998</v>
      </c>
      <c r="N41" s="5">
        <v>28.626999999999999</v>
      </c>
      <c r="O41" s="5">
        <v>411.65699999999998</v>
      </c>
      <c r="P41" s="4">
        <v>40</v>
      </c>
      <c r="Q41">
        <v>-155.23400000000001</v>
      </c>
      <c r="R41">
        <f t="shared" si="0"/>
        <v>149.64400000000001</v>
      </c>
      <c r="S41">
        <f t="shared" si="1"/>
        <v>55.541333333333341</v>
      </c>
      <c r="T41">
        <f t="shared" si="2"/>
        <v>-195.52</v>
      </c>
      <c r="U41">
        <f t="shared" si="3"/>
        <v>-182.09133333333332</v>
      </c>
    </row>
    <row r="42" spans="1:21" x14ac:dyDescent="0.3">
      <c r="A42" s="6">
        <v>32994</v>
      </c>
      <c r="B42" s="5">
        <v>838.428</v>
      </c>
      <c r="C42" s="5">
        <v>0</v>
      </c>
      <c r="D42" s="5">
        <v>149.64400000000001</v>
      </c>
      <c r="E42" s="5">
        <v>838.428</v>
      </c>
      <c r="F42" s="5">
        <v>156.35900000000001</v>
      </c>
      <c r="G42" s="5">
        <v>76.73</v>
      </c>
      <c r="H42" s="5">
        <v>775.00699999999995</v>
      </c>
      <c r="I42" s="7">
        <v>1849.249</v>
      </c>
      <c r="J42" s="5">
        <v>0</v>
      </c>
      <c r="K42" s="5">
        <v>36.914999999999999</v>
      </c>
      <c r="L42" s="5">
        <v>140.666</v>
      </c>
      <c r="M42" s="5">
        <v>801.68100000000004</v>
      </c>
      <c r="N42" s="5">
        <v>40.271000000000001</v>
      </c>
      <c r="O42" s="5">
        <v>413.41199999999998</v>
      </c>
      <c r="P42" s="4">
        <v>41</v>
      </c>
      <c r="Q42">
        <v>149.64400000000001</v>
      </c>
      <c r="R42">
        <f t="shared" si="0"/>
        <v>149.64400000000001</v>
      </c>
      <c r="S42">
        <f t="shared" si="1"/>
        <v>149.64400000000001</v>
      </c>
      <c r="T42">
        <f t="shared" si="2"/>
        <v>-155.23400000000001</v>
      </c>
      <c r="U42">
        <f t="shared" si="3"/>
        <v>-75.952000000000012</v>
      </c>
    </row>
    <row r="43" spans="1:21" x14ac:dyDescent="0.3">
      <c r="A43" s="6">
        <v>33025</v>
      </c>
      <c r="B43" s="7">
        <v>1013.263</v>
      </c>
      <c r="C43" s="5">
        <v>149.38900000000001</v>
      </c>
      <c r="D43" s="5">
        <v>125.056</v>
      </c>
      <c r="E43" s="7">
        <v>1162.652</v>
      </c>
      <c r="F43" s="5">
        <v>79.501999999999995</v>
      </c>
      <c r="G43" s="5">
        <v>4</v>
      </c>
      <c r="H43" s="5">
        <v>517.51400000000001</v>
      </c>
      <c r="I43" s="7">
        <v>2442.3240000000001</v>
      </c>
      <c r="J43" s="5">
        <v>0</v>
      </c>
      <c r="K43" s="5">
        <v>100.666</v>
      </c>
      <c r="L43" s="5">
        <v>216.18100000000001</v>
      </c>
      <c r="M43" s="7">
        <v>1321.269</v>
      </c>
      <c r="N43" s="5">
        <v>59.430999999999997</v>
      </c>
      <c r="O43" s="5">
        <v>357.63099999999997</v>
      </c>
      <c r="P43" s="4">
        <v>42</v>
      </c>
      <c r="Q43">
        <v>125.056</v>
      </c>
      <c r="R43">
        <f t="shared" si="0"/>
        <v>149.64400000000001</v>
      </c>
      <c r="S43">
        <f t="shared" si="1"/>
        <v>141.44800000000001</v>
      </c>
      <c r="T43">
        <f t="shared" si="2"/>
        <v>122.898</v>
      </c>
      <c r="U43">
        <f t="shared" si="3"/>
        <v>23.430333333333326</v>
      </c>
    </row>
    <row r="44" spans="1:21" x14ac:dyDescent="0.3">
      <c r="A44" s="6">
        <v>33055</v>
      </c>
      <c r="B44" s="7">
        <v>1132.182</v>
      </c>
      <c r="C44" s="5">
        <v>182.113</v>
      </c>
      <c r="D44" s="5">
        <v>122.898</v>
      </c>
      <c r="E44" s="7">
        <v>1314.5619999999999</v>
      </c>
      <c r="F44" s="5">
        <v>101.139</v>
      </c>
      <c r="G44" s="5">
        <v>5</v>
      </c>
      <c r="H44" s="5">
        <v>345.245</v>
      </c>
      <c r="I44" s="7">
        <v>2381.002</v>
      </c>
      <c r="J44" s="5">
        <v>0</v>
      </c>
      <c r="K44" s="5">
        <v>135.273</v>
      </c>
      <c r="L44" s="5">
        <v>256.41399999999999</v>
      </c>
      <c r="M44" s="7">
        <v>1616.894</v>
      </c>
      <c r="N44" s="5">
        <v>81.414000000000001</v>
      </c>
      <c r="O44" s="5">
        <v>291.55700000000002</v>
      </c>
      <c r="P44" s="4">
        <v>43</v>
      </c>
      <c r="Q44">
        <v>122.898</v>
      </c>
      <c r="R44">
        <f t="shared" si="0"/>
        <v>125.056</v>
      </c>
      <c r="S44">
        <f t="shared" si="1"/>
        <v>132.53266666666664</v>
      </c>
      <c r="T44">
        <f t="shared" si="2"/>
        <v>102.627</v>
      </c>
      <c r="U44">
        <f t="shared" si="3"/>
        <v>105.05066666666666</v>
      </c>
    </row>
    <row r="45" spans="1:21" x14ac:dyDescent="0.3">
      <c r="A45" s="6">
        <v>33086</v>
      </c>
      <c r="B45" s="5">
        <v>969.851</v>
      </c>
      <c r="C45" s="5">
        <v>165.91800000000001</v>
      </c>
      <c r="D45" s="5">
        <v>102.627</v>
      </c>
      <c r="E45" s="7">
        <v>1135.127</v>
      </c>
      <c r="F45" s="5">
        <v>92.245000000000005</v>
      </c>
      <c r="G45" s="5">
        <v>5</v>
      </c>
      <c r="H45" s="5">
        <v>253.10900000000001</v>
      </c>
      <c r="I45" s="7">
        <v>2138.1480000000001</v>
      </c>
      <c r="J45" s="5">
        <v>0</v>
      </c>
      <c r="K45" s="5">
        <v>135.02099999999999</v>
      </c>
      <c r="L45" s="5">
        <v>260.17899999999997</v>
      </c>
      <c r="M45" s="7">
        <v>1772.9169999999999</v>
      </c>
      <c r="N45" s="5">
        <v>69.787000000000006</v>
      </c>
      <c r="O45" s="5">
        <v>275.14499999999998</v>
      </c>
      <c r="P45" s="4">
        <v>44</v>
      </c>
      <c r="Q45">
        <v>102.627</v>
      </c>
      <c r="R45">
        <f t="shared" si="0"/>
        <v>122.898</v>
      </c>
      <c r="S45">
        <f t="shared" si="1"/>
        <v>134.93133333333333</v>
      </c>
      <c r="T45">
        <f t="shared" si="2"/>
        <v>89.626999999999995</v>
      </c>
      <c r="U45">
        <f t="shared" si="3"/>
        <v>93.960333333333324</v>
      </c>
    </row>
    <row r="46" spans="1:21" x14ac:dyDescent="0.3">
      <c r="A46" s="6">
        <v>33117</v>
      </c>
      <c r="B46" s="5">
        <v>660.56799999999998</v>
      </c>
      <c r="C46" s="5">
        <v>0</v>
      </c>
      <c r="D46" s="5">
        <v>89.626999999999995</v>
      </c>
      <c r="E46" s="5">
        <v>660.56799999999998</v>
      </c>
      <c r="F46" s="5">
        <v>100.48399999999999</v>
      </c>
      <c r="G46" s="5">
        <v>5</v>
      </c>
      <c r="H46" s="5">
        <v>546.13400000000001</v>
      </c>
      <c r="I46" s="7">
        <v>1597.2639999999999</v>
      </c>
      <c r="J46" s="5">
        <v>0</v>
      </c>
      <c r="K46" s="5">
        <v>81.896000000000001</v>
      </c>
      <c r="L46" s="5">
        <v>195.39400000000001</v>
      </c>
      <c r="M46" s="7">
        <v>1327.5930000000001</v>
      </c>
      <c r="N46" s="5">
        <v>36.017000000000003</v>
      </c>
      <c r="O46" s="5">
        <v>303.14299999999997</v>
      </c>
      <c r="P46" s="4">
        <v>45</v>
      </c>
      <c r="Q46">
        <v>89.626999999999995</v>
      </c>
      <c r="R46">
        <f t="shared" si="0"/>
        <v>156.84</v>
      </c>
      <c r="S46">
        <f t="shared" si="1"/>
        <v>145.52599999999998</v>
      </c>
      <c r="T46">
        <f t="shared" si="2"/>
        <v>89.626999999999995</v>
      </c>
      <c r="U46">
        <f t="shared" si="3"/>
        <v>89.626999999999995</v>
      </c>
    </row>
    <row r="47" spans="1:21" x14ac:dyDescent="0.3">
      <c r="A47" s="6">
        <v>33147</v>
      </c>
      <c r="B47" s="5">
        <v>367.96100000000001</v>
      </c>
      <c r="C47" s="5">
        <v>0</v>
      </c>
      <c r="D47" s="5">
        <v>156.84</v>
      </c>
      <c r="E47" s="5">
        <v>367.96100000000001</v>
      </c>
      <c r="F47" s="5">
        <v>148.38300000000001</v>
      </c>
      <c r="G47" s="5">
        <v>88.956999999999994</v>
      </c>
      <c r="H47" s="5">
        <v>775.00699999999995</v>
      </c>
      <c r="I47" s="5">
        <v>864.755</v>
      </c>
      <c r="J47" s="5">
        <v>0</v>
      </c>
      <c r="K47" s="5">
        <v>63.375</v>
      </c>
      <c r="L47" s="5">
        <v>146.143</v>
      </c>
      <c r="M47" s="7">
        <v>1113.086</v>
      </c>
      <c r="N47" s="5">
        <v>20.123000000000001</v>
      </c>
      <c r="O47" s="5">
        <v>430.51799999999997</v>
      </c>
      <c r="P47" s="4">
        <v>46</v>
      </c>
      <c r="Q47">
        <v>156.84</v>
      </c>
      <c r="R47">
        <f t="shared" si="0"/>
        <v>156.84</v>
      </c>
      <c r="S47">
        <f t="shared" si="1"/>
        <v>176.93433333333334</v>
      </c>
      <c r="T47">
        <f t="shared" si="2"/>
        <v>89.626999999999995</v>
      </c>
      <c r="U47">
        <f t="shared" si="3"/>
        <v>97.792333333333332</v>
      </c>
    </row>
    <row r="48" spans="1:21" x14ac:dyDescent="0.3">
      <c r="A48" s="6">
        <v>33178</v>
      </c>
      <c r="B48" s="5">
        <v>234.37799999999999</v>
      </c>
      <c r="C48" s="5">
        <v>0</v>
      </c>
      <c r="D48" s="5">
        <v>114.123</v>
      </c>
      <c r="E48" s="5">
        <v>241.98599999999999</v>
      </c>
      <c r="F48" s="5">
        <v>113.23</v>
      </c>
      <c r="G48" s="5">
        <v>89.248000000000005</v>
      </c>
      <c r="H48" s="5">
        <v>775.00699999999995</v>
      </c>
      <c r="I48" s="5">
        <v>576.20699999999999</v>
      </c>
      <c r="J48" s="5">
        <v>0</v>
      </c>
      <c r="K48" s="5">
        <v>3.6269999999999998</v>
      </c>
      <c r="L48" s="5">
        <v>73.254000000000005</v>
      </c>
      <c r="M48" s="5">
        <v>654.79300000000001</v>
      </c>
      <c r="N48" s="5">
        <v>17.876999999999999</v>
      </c>
      <c r="O48" s="5">
        <v>437.89299999999997</v>
      </c>
      <c r="P48" s="4">
        <v>47</v>
      </c>
      <c r="Q48">
        <v>114.123</v>
      </c>
      <c r="R48">
        <f t="shared" si="0"/>
        <v>217.12299999999999</v>
      </c>
      <c r="S48">
        <f t="shared" si="1"/>
        <v>197.02866666666668</v>
      </c>
      <c r="T48">
        <f t="shared" si="2"/>
        <v>114.123</v>
      </c>
      <c r="U48">
        <f t="shared" si="3"/>
        <v>105.95766666666667</v>
      </c>
    </row>
    <row r="49" spans="1:21" x14ac:dyDescent="0.3">
      <c r="A49" s="6">
        <v>33208</v>
      </c>
      <c r="B49" s="5">
        <v>4.516</v>
      </c>
      <c r="C49" s="5">
        <v>0</v>
      </c>
      <c r="D49" s="5">
        <v>217.12299999999999</v>
      </c>
      <c r="E49" s="5">
        <v>26.673999999999999</v>
      </c>
      <c r="F49" s="5">
        <v>204.732</v>
      </c>
      <c r="G49" s="5">
        <v>65.692999999999998</v>
      </c>
      <c r="H49" s="5">
        <v>775.00699999999995</v>
      </c>
      <c r="I49" s="5">
        <v>409.59</v>
      </c>
      <c r="J49" s="5">
        <v>138.78700000000001</v>
      </c>
      <c r="K49" s="5">
        <v>-45.747999999999998</v>
      </c>
      <c r="L49" s="5">
        <v>46.392000000000003</v>
      </c>
      <c r="M49" s="5">
        <v>548.38300000000004</v>
      </c>
      <c r="N49" s="5">
        <v>9.7479999999999993</v>
      </c>
      <c r="O49" s="5">
        <v>452.37200000000001</v>
      </c>
      <c r="P49" s="4">
        <v>48</v>
      </c>
      <c r="Q49">
        <v>217.12299999999999</v>
      </c>
      <c r="R49">
        <f t="shared" si="0"/>
        <v>217.12299999999999</v>
      </c>
      <c r="S49">
        <f t="shared" si="1"/>
        <v>217.12299999999996</v>
      </c>
      <c r="T49">
        <f t="shared" si="2"/>
        <v>114.123</v>
      </c>
      <c r="U49">
        <f t="shared" si="3"/>
        <v>97.259666666666661</v>
      </c>
    </row>
    <row r="50" spans="1:21" x14ac:dyDescent="0.3">
      <c r="A50" s="6">
        <v>33239</v>
      </c>
      <c r="B50" s="5">
        <v>0</v>
      </c>
      <c r="C50" s="5">
        <v>0</v>
      </c>
      <c r="D50" s="5">
        <v>182</v>
      </c>
      <c r="E50" s="5">
        <v>0</v>
      </c>
      <c r="F50" s="5">
        <v>108.73399999999999</v>
      </c>
      <c r="G50" s="5">
        <v>0</v>
      </c>
      <c r="H50" s="5">
        <v>775.00699999999995</v>
      </c>
      <c r="I50" s="5">
        <v>601.70600000000002</v>
      </c>
      <c r="J50" s="5">
        <v>246.89599999999999</v>
      </c>
      <c r="K50" s="5">
        <v>-127.496</v>
      </c>
      <c r="L50" s="5">
        <v>-24.356000000000002</v>
      </c>
      <c r="M50" s="5">
        <v>301.27300000000002</v>
      </c>
      <c r="N50" s="5">
        <v>7</v>
      </c>
      <c r="O50" s="5">
        <v>348.13799999999998</v>
      </c>
      <c r="P50" s="4">
        <v>49</v>
      </c>
      <c r="Q50">
        <v>182</v>
      </c>
      <c r="R50">
        <f t="shared" si="0"/>
        <v>217.12299999999999</v>
      </c>
      <c r="S50">
        <f t="shared" si="1"/>
        <v>205.41533333333334</v>
      </c>
      <c r="T50">
        <f t="shared" si="2"/>
        <v>63.533000000000001</v>
      </c>
      <c r="U50">
        <f t="shared" si="3"/>
        <v>80.396333333333345</v>
      </c>
    </row>
    <row r="51" spans="1:21" x14ac:dyDescent="0.3">
      <c r="A51" s="6">
        <v>33270</v>
      </c>
      <c r="B51" s="5">
        <v>0</v>
      </c>
      <c r="C51" s="5">
        <v>0</v>
      </c>
      <c r="D51" s="5">
        <v>63.533000000000001</v>
      </c>
      <c r="E51" s="5">
        <v>0</v>
      </c>
      <c r="F51" s="5">
        <v>48.25</v>
      </c>
      <c r="G51" s="5">
        <v>0</v>
      </c>
      <c r="H51" s="5">
        <v>775.00699999999995</v>
      </c>
      <c r="I51" s="7">
        <v>1017.884</v>
      </c>
      <c r="J51" s="5">
        <v>295.363</v>
      </c>
      <c r="K51" s="5">
        <v>-91.120999999999995</v>
      </c>
      <c r="L51" s="5">
        <v>4.7679999999999998</v>
      </c>
      <c r="M51" s="5">
        <v>384.9</v>
      </c>
      <c r="N51" s="5">
        <v>9</v>
      </c>
      <c r="O51" s="5">
        <v>349.15300000000002</v>
      </c>
      <c r="P51" s="4">
        <v>50</v>
      </c>
      <c r="Q51">
        <v>63.533000000000001</v>
      </c>
      <c r="R51">
        <f t="shared" si="0"/>
        <v>182</v>
      </c>
      <c r="S51">
        <f t="shared" si="1"/>
        <v>175.15966666666668</v>
      </c>
      <c r="T51">
        <f t="shared" si="2"/>
        <v>63.533000000000001</v>
      </c>
      <c r="U51">
        <f t="shared" si="3"/>
        <v>63.532999999999994</v>
      </c>
    </row>
    <row r="52" spans="1:21" x14ac:dyDescent="0.3">
      <c r="A52" s="6">
        <v>33298</v>
      </c>
      <c r="B52" s="5">
        <v>9.56</v>
      </c>
      <c r="C52" s="5">
        <v>0</v>
      </c>
      <c r="D52" s="5">
        <v>126.35599999999999</v>
      </c>
      <c r="E52" s="5">
        <v>57.265999999999998</v>
      </c>
      <c r="F52" s="5">
        <v>134.95099999999999</v>
      </c>
      <c r="G52" s="5">
        <v>84.507000000000005</v>
      </c>
      <c r="H52" s="5">
        <v>775.00699999999995</v>
      </c>
      <c r="I52" s="7">
        <v>1184.7639999999999</v>
      </c>
      <c r="J52" s="5">
        <v>344.33800000000002</v>
      </c>
      <c r="K52" s="5">
        <v>-43.746000000000002</v>
      </c>
      <c r="L52" s="5">
        <v>41.393999999999998</v>
      </c>
      <c r="M52" s="5">
        <v>473.02300000000002</v>
      </c>
      <c r="N52" s="5">
        <v>16.251999999999999</v>
      </c>
      <c r="O52" s="5">
        <v>467.87400000000002</v>
      </c>
      <c r="P52" s="4">
        <v>51</v>
      </c>
      <c r="Q52">
        <v>126.35599999999999</v>
      </c>
      <c r="R52">
        <f t="shared" si="0"/>
        <v>126.35599999999999</v>
      </c>
      <c r="S52">
        <f t="shared" si="1"/>
        <v>144.904</v>
      </c>
      <c r="T52">
        <f t="shared" si="2"/>
        <v>63.533000000000001</v>
      </c>
      <c r="U52">
        <f t="shared" si="3"/>
        <v>31.984999999999999</v>
      </c>
    </row>
    <row r="53" spans="1:21" x14ac:dyDescent="0.3">
      <c r="A53" s="6">
        <v>33329</v>
      </c>
      <c r="B53" s="5">
        <v>645.56299999999999</v>
      </c>
      <c r="C53" s="5">
        <v>0</v>
      </c>
      <c r="D53" s="5">
        <v>79.61</v>
      </c>
      <c r="E53" s="5">
        <v>656.70100000000002</v>
      </c>
      <c r="F53" s="5">
        <v>84.325999999999993</v>
      </c>
      <c r="G53" s="5">
        <v>357.89800000000002</v>
      </c>
      <c r="H53" s="5">
        <v>775.00699999999995</v>
      </c>
      <c r="I53" s="7">
        <v>1975.64</v>
      </c>
      <c r="J53" s="5">
        <v>6.2320000000000002</v>
      </c>
      <c r="K53" s="5">
        <v>-8.4939999999999998</v>
      </c>
      <c r="L53" s="5">
        <v>101.021</v>
      </c>
      <c r="M53" s="5">
        <v>579.923</v>
      </c>
      <c r="N53" s="5">
        <v>32.627000000000002</v>
      </c>
      <c r="O53" s="5">
        <v>333.65699999999998</v>
      </c>
      <c r="P53" s="4">
        <v>52</v>
      </c>
      <c r="Q53">
        <v>79.61</v>
      </c>
      <c r="R53">
        <f t="shared" si="0"/>
        <v>126.35599999999999</v>
      </c>
      <c r="S53">
        <f t="shared" si="1"/>
        <v>110.774</v>
      </c>
      <c r="T53">
        <f t="shared" si="2"/>
        <v>-31.111000000000001</v>
      </c>
      <c r="U53">
        <f t="shared" si="3"/>
        <v>-50.990666666666669</v>
      </c>
    </row>
    <row r="54" spans="1:21" x14ac:dyDescent="0.3">
      <c r="A54" s="6">
        <v>33359</v>
      </c>
      <c r="B54" s="7">
        <v>1023.729</v>
      </c>
      <c r="C54" s="5">
        <v>80.945999999999998</v>
      </c>
      <c r="D54" s="5">
        <v>-31.111000000000001</v>
      </c>
      <c r="E54" s="7">
        <v>1104.675</v>
      </c>
      <c r="F54" s="5">
        <v>86.875</v>
      </c>
      <c r="G54" s="5">
        <v>4.7480000000000002</v>
      </c>
      <c r="H54" s="5">
        <v>635.73099999999999</v>
      </c>
      <c r="I54" s="7">
        <v>2420.1379999999999</v>
      </c>
      <c r="J54" s="5">
        <v>0</v>
      </c>
      <c r="K54" s="5">
        <v>45.039000000000001</v>
      </c>
      <c r="L54" s="5">
        <v>172.666</v>
      </c>
      <c r="M54" s="5">
        <v>845.44600000000003</v>
      </c>
      <c r="N54" s="5">
        <v>56.646000000000001</v>
      </c>
      <c r="O54" s="5">
        <v>386.39499999999998</v>
      </c>
      <c r="P54" s="4">
        <v>53</v>
      </c>
      <c r="Q54">
        <v>-31.111000000000001</v>
      </c>
      <c r="R54">
        <f t="shared" si="0"/>
        <v>79.61</v>
      </c>
      <c r="S54">
        <f t="shared" si="1"/>
        <v>58.285000000000004</v>
      </c>
      <c r="T54">
        <f t="shared" si="2"/>
        <v>-185.39400000000001</v>
      </c>
      <c r="U54">
        <f t="shared" si="3"/>
        <v>-150.54266666666666</v>
      </c>
    </row>
    <row r="55" spans="1:21" x14ac:dyDescent="0.3">
      <c r="A55" s="6">
        <v>33390</v>
      </c>
      <c r="B55" s="5">
        <v>677.78099999999995</v>
      </c>
      <c r="C55" s="5">
        <v>567.08600000000001</v>
      </c>
      <c r="D55" s="5">
        <v>-185.39400000000001</v>
      </c>
      <c r="E55" s="7">
        <v>1244.867</v>
      </c>
      <c r="F55" s="5">
        <v>33.625</v>
      </c>
      <c r="G55" s="5">
        <v>2</v>
      </c>
      <c r="H55" s="5">
        <v>279.64699999999999</v>
      </c>
      <c r="I55" s="7">
        <v>2553.741</v>
      </c>
      <c r="J55" s="5">
        <v>0</v>
      </c>
      <c r="K55" s="5">
        <v>87.040999999999997</v>
      </c>
      <c r="L55" s="5">
        <v>217.18100000000001</v>
      </c>
      <c r="M55" s="7">
        <v>1160.3589999999999</v>
      </c>
      <c r="N55" s="5">
        <v>70.789000000000001</v>
      </c>
      <c r="O55" s="5">
        <v>334.39699999999999</v>
      </c>
      <c r="P55" s="4">
        <v>54</v>
      </c>
      <c r="Q55">
        <v>-185.39400000000001</v>
      </c>
      <c r="R55">
        <f t="shared" si="0"/>
        <v>-31.111000000000001</v>
      </c>
      <c r="S55">
        <f t="shared" si="1"/>
        <v>-18.422333333333338</v>
      </c>
      <c r="T55">
        <f t="shared" si="2"/>
        <v>-235.12299999999999</v>
      </c>
      <c r="U55">
        <f t="shared" si="3"/>
        <v>-218.54666666666665</v>
      </c>
    </row>
    <row r="56" spans="1:21" x14ac:dyDescent="0.3">
      <c r="A56" s="6">
        <v>33420</v>
      </c>
      <c r="B56" s="5">
        <v>917.45899999999995</v>
      </c>
      <c r="C56" s="5">
        <v>502.46</v>
      </c>
      <c r="D56" s="5">
        <v>-235.12299999999999</v>
      </c>
      <c r="E56" s="7">
        <v>1420.0419999999999</v>
      </c>
      <c r="F56" s="5">
        <v>87.748000000000005</v>
      </c>
      <c r="G56" s="5">
        <v>4</v>
      </c>
      <c r="H56" s="5">
        <v>195.15100000000001</v>
      </c>
      <c r="I56" s="7">
        <v>2580.0039999999999</v>
      </c>
      <c r="J56" s="5">
        <v>0</v>
      </c>
      <c r="K56" s="5">
        <v>123.631</v>
      </c>
      <c r="L56" s="5">
        <v>257.43099999999998</v>
      </c>
      <c r="M56" s="7">
        <v>1437.874</v>
      </c>
      <c r="N56" s="5">
        <v>94.789000000000001</v>
      </c>
      <c r="O56" s="5">
        <v>278.43299999999999</v>
      </c>
      <c r="P56" s="4">
        <v>55</v>
      </c>
      <c r="Q56">
        <v>-235.12299999999999</v>
      </c>
      <c r="R56">
        <f t="shared" si="0"/>
        <v>-103.76600000000001</v>
      </c>
      <c r="S56">
        <f t="shared" si="1"/>
        <v>34.368666666666662</v>
      </c>
      <c r="T56">
        <f t="shared" si="2"/>
        <v>-235.12299999999999</v>
      </c>
      <c r="U56">
        <f t="shared" si="3"/>
        <v>-235.12299999999996</v>
      </c>
    </row>
    <row r="57" spans="1:21" x14ac:dyDescent="0.3">
      <c r="A57" s="6">
        <v>33451</v>
      </c>
      <c r="B57" s="7">
        <v>1129.3309999999999</v>
      </c>
      <c r="C57" s="5">
        <v>0</v>
      </c>
      <c r="D57" s="5">
        <v>-103.76600000000001</v>
      </c>
      <c r="E57" s="7">
        <v>1129.3309999999999</v>
      </c>
      <c r="F57" s="5">
        <v>174.99299999999999</v>
      </c>
      <c r="G57" s="5">
        <v>9</v>
      </c>
      <c r="H57" s="5">
        <v>731.92399999999998</v>
      </c>
      <c r="I57" s="7">
        <v>2100.9520000000002</v>
      </c>
      <c r="J57" s="5">
        <v>0</v>
      </c>
      <c r="K57" s="5">
        <v>136.898</v>
      </c>
      <c r="L57" s="5">
        <v>241.53700000000001</v>
      </c>
      <c r="M57" s="7">
        <v>1670.6189999999999</v>
      </c>
      <c r="N57" s="5">
        <v>62.786999999999999</v>
      </c>
      <c r="O57" s="5">
        <v>395.52499999999998</v>
      </c>
      <c r="P57" s="4">
        <v>56</v>
      </c>
      <c r="Q57">
        <v>-103.76600000000001</v>
      </c>
      <c r="R57">
        <f t="shared" si="0"/>
        <v>237.983</v>
      </c>
      <c r="S57">
        <f t="shared" si="1"/>
        <v>127.03099999999999</v>
      </c>
      <c r="T57">
        <f t="shared" si="2"/>
        <v>-235.12299999999999</v>
      </c>
      <c r="U57">
        <f t="shared" si="3"/>
        <v>-191.33733333333331</v>
      </c>
    </row>
    <row r="58" spans="1:21" x14ac:dyDescent="0.3">
      <c r="A58" s="6">
        <v>33482</v>
      </c>
      <c r="B58" s="5">
        <v>627.81799999999998</v>
      </c>
      <c r="C58" s="5">
        <v>0</v>
      </c>
      <c r="D58" s="5">
        <v>237.983</v>
      </c>
      <c r="E58" s="5">
        <v>627.81799999999998</v>
      </c>
      <c r="F58" s="5">
        <v>161.34399999999999</v>
      </c>
      <c r="G58" s="5">
        <v>94.801000000000002</v>
      </c>
      <c r="H58" s="5">
        <v>775.00699999999995</v>
      </c>
      <c r="I58" s="7">
        <v>1450.222</v>
      </c>
      <c r="J58" s="5">
        <v>0</v>
      </c>
      <c r="K58" s="5">
        <v>85.254000000000005</v>
      </c>
      <c r="L58" s="5">
        <v>182.16</v>
      </c>
      <c r="M58" s="7">
        <v>1275.3589999999999</v>
      </c>
      <c r="N58" s="5">
        <v>33.375</v>
      </c>
      <c r="O58" s="5">
        <v>378.03899999999999</v>
      </c>
      <c r="P58" s="4">
        <v>57</v>
      </c>
      <c r="Q58">
        <v>237.983</v>
      </c>
      <c r="R58">
        <f t="shared" si="0"/>
        <v>246.876</v>
      </c>
      <c r="S58">
        <f t="shared" si="1"/>
        <v>249.45966666666666</v>
      </c>
      <c r="T58">
        <f t="shared" si="2"/>
        <v>-103.76600000000001</v>
      </c>
      <c r="U58">
        <f t="shared" si="3"/>
        <v>-33.635333333333335</v>
      </c>
    </row>
    <row r="59" spans="1:21" x14ac:dyDescent="0.3">
      <c r="A59" s="6">
        <v>33512</v>
      </c>
      <c r="B59" s="5">
        <v>380.19600000000003</v>
      </c>
      <c r="C59" s="5">
        <v>0</v>
      </c>
      <c r="D59" s="5">
        <v>246.876</v>
      </c>
      <c r="E59" s="5">
        <v>380.19600000000003</v>
      </c>
      <c r="F59" s="5">
        <v>100.887</v>
      </c>
      <c r="G59" s="5">
        <v>63.139000000000003</v>
      </c>
      <c r="H59" s="5">
        <v>775.00699999999995</v>
      </c>
      <c r="I59" s="5">
        <v>878.726</v>
      </c>
      <c r="J59" s="5">
        <v>0</v>
      </c>
      <c r="K59" s="5">
        <v>55.375</v>
      </c>
      <c r="L59" s="5">
        <v>142.16</v>
      </c>
      <c r="M59" s="7">
        <v>1055.94</v>
      </c>
      <c r="N59" s="5">
        <v>21.123000000000001</v>
      </c>
      <c r="O59" s="5">
        <v>440.50099999999998</v>
      </c>
      <c r="P59" s="4">
        <v>58</v>
      </c>
      <c r="Q59">
        <v>246.876</v>
      </c>
      <c r="R59">
        <f t="shared" si="0"/>
        <v>263.52</v>
      </c>
      <c r="S59">
        <f t="shared" si="1"/>
        <v>257.97199999999998</v>
      </c>
      <c r="T59">
        <f t="shared" si="2"/>
        <v>237.983</v>
      </c>
      <c r="U59">
        <f t="shared" si="3"/>
        <v>95.709666666666678</v>
      </c>
    </row>
    <row r="60" spans="1:21" x14ac:dyDescent="0.3">
      <c r="A60" s="6">
        <v>33543</v>
      </c>
      <c r="B60" s="5">
        <v>207.154</v>
      </c>
      <c r="C60" s="5">
        <v>0</v>
      </c>
      <c r="D60" s="5">
        <v>263.52</v>
      </c>
      <c r="E60" s="5">
        <v>210.512</v>
      </c>
      <c r="F60" s="5">
        <v>158.732</v>
      </c>
      <c r="G60" s="5">
        <v>137.98400000000001</v>
      </c>
      <c r="H60" s="5">
        <v>775.00699999999995</v>
      </c>
      <c r="I60" s="5">
        <v>453.93799999999999</v>
      </c>
      <c r="J60" s="5">
        <v>0</v>
      </c>
      <c r="K60" s="5">
        <v>14.627000000000001</v>
      </c>
      <c r="L60" s="5">
        <v>78.001999999999995</v>
      </c>
      <c r="M60" s="5">
        <v>721.42</v>
      </c>
      <c r="N60" s="5">
        <v>15</v>
      </c>
      <c r="O60" s="5">
        <v>363.64100000000002</v>
      </c>
      <c r="P60" s="4">
        <v>59</v>
      </c>
      <c r="Q60">
        <v>263.52</v>
      </c>
      <c r="R60">
        <f t="shared" si="0"/>
        <v>263.52</v>
      </c>
      <c r="S60">
        <f t="shared" si="1"/>
        <v>263.52</v>
      </c>
      <c r="T60">
        <f t="shared" si="2"/>
        <v>152.91200000000001</v>
      </c>
      <c r="U60">
        <f t="shared" si="3"/>
        <v>171.80499999999998</v>
      </c>
    </row>
    <row r="61" spans="1:21" x14ac:dyDescent="0.3">
      <c r="A61" s="6">
        <v>33573</v>
      </c>
      <c r="B61" s="5">
        <v>0</v>
      </c>
      <c r="C61" s="5">
        <v>0</v>
      </c>
      <c r="D61" s="5">
        <v>152.91200000000001</v>
      </c>
      <c r="E61" s="5">
        <v>0</v>
      </c>
      <c r="F61" s="5">
        <v>87.998000000000005</v>
      </c>
      <c r="G61" s="5">
        <v>0</v>
      </c>
      <c r="H61" s="5">
        <v>775.00699999999995</v>
      </c>
      <c r="I61" s="5">
        <v>439.33800000000002</v>
      </c>
      <c r="J61" s="5">
        <v>87.998000000000005</v>
      </c>
      <c r="K61" s="5">
        <v>-84.513999999999996</v>
      </c>
      <c r="L61" s="5">
        <v>5.6440000000000001</v>
      </c>
      <c r="M61" s="5">
        <v>404.774</v>
      </c>
      <c r="N61" s="5">
        <v>7.8769999999999998</v>
      </c>
      <c r="O61" s="5">
        <v>402.37200000000001</v>
      </c>
      <c r="P61" s="4">
        <v>60</v>
      </c>
      <c r="Q61">
        <v>152.91200000000001</v>
      </c>
      <c r="R61">
        <f t="shared" si="0"/>
        <v>263.52</v>
      </c>
      <c r="S61">
        <f t="shared" si="1"/>
        <v>240.566</v>
      </c>
      <c r="T61">
        <f t="shared" si="2"/>
        <v>124.52</v>
      </c>
      <c r="U61">
        <f t="shared" si="3"/>
        <v>133.98400000000001</v>
      </c>
    </row>
    <row r="62" spans="1:21" x14ac:dyDescent="0.3">
      <c r="A62" s="6">
        <v>33604</v>
      </c>
      <c r="B62" s="5">
        <v>0</v>
      </c>
      <c r="C62" s="5">
        <v>0</v>
      </c>
      <c r="D62" s="5">
        <v>124.52</v>
      </c>
      <c r="E62" s="5">
        <v>0</v>
      </c>
      <c r="F62" s="5">
        <v>109.074</v>
      </c>
      <c r="G62" s="5">
        <v>0</v>
      </c>
      <c r="H62" s="5">
        <v>775.00699999999995</v>
      </c>
      <c r="I62" s="5">
        <v>566.56600000000003</v>
      </c>
      <c r="J62" s="5">
        <v>196.96600000000001</v>
      </c>
      <c r="K62" s="5">
        <v>-106.262</v>
      </c>
      <c r="L62" s="5">
        <v>-16.373000000000001</v>
      </c>
      <c r="M62" s="5">
        <v>331.77199999999999</v>
      </c>
      <c r="N62" s="5">
        <v>7.8769999999999998</v>
      </c>
      <c r="O62" s="5">
        <v>414.13799999999998</v>
      </c>
      <c r="P62" s="4">
        <v>61</v>
      </c>
      <c r="Q62">
        <v>124.52</v>
      </c>
      <c r="R62">
        <f t="shared" si="0"/>
        <v>194.65799999999999</v>
      </c>
      <c r="S62">
        <f t="shared" si="1"/>
        <v>217.61199999999999</v>
      </c>
      <c r="T62">
        <f t="shared" si="2"/>
        <v>124.52</v>
      </c>
      <c r="U62">
        <f t="shared" si="3"/>
        <v>124.52</v>
      </c>
    </row>
    <row r="63" spans="1:21" x14ac:dyDescent="0.3">
      <c r="A63" s="6">
        <v>33635</v>
      </c>
      <c r="B63" s="5">
        <v>0</v>
      </c>
      <c r="C63" s="5">
        <v>0</v>
      </c>
      <c r="D63" s="5">
        <v>194.65799999999999</v>
      </c>
      <c r="E63" s="5">
        <v>0</v>
      </c>
      <c r="F63" s="5">
        <v>146.09</v>
      </c>
      <c r="G63" s="5">
        <v>0</v>
      </c>
      <c r="H63" s="5">
        <v>775.00699999999995</v>
      </c>
      <c r="I63" s="5">
        <v>810.01199999999994</v>
      </c>
      <c r="J63" s="5">
        <v>343.03899999999999</v>
      </c>
      <c r="K63" s="5">
        <v>-112.245</v>
      </c>
      <c r="L63" s="5">
        <v>-17.998000000000001</v>
      </c>
      <c r="M63" s="5">
        <v>335.64800000000002</v>
      </c>
      <c r="N63" s="5">
        <v>6</v>
      </c>
      <c r="O63" s="5">
        <v>438.387</v>
      </c>
      <c r="P63" s="4">
        <v>62</v>
      </c>
      <c r="Q63">
        <v>194.65799999999999</v>
      </c>
      <c r="R63">
        <f t="shared" si="0"/>
        <v>194.65799999999999</v>
      </c>
      <c r="S63">
        <f t="shared" si="1"/>
        <v>194.65799999999999</v>
      </c>
      <c r="T63">
        <f t="shared" si="2"/>
        <v>124.52</v>
      </c>
      <c r="U63">
        <f t="shared" si="3"/>
        <v>69.751333333333335</v>
      </c>
    </row>
    <row r="64" spans="1:21" x14ac:dyDescent="0.3">
      <c r="A64" s="6">
        <v>33664</v>
      </c>
      <c r="B64" s="5">
        <v>0</v>
      </c>
      <c r="C64" s="5">
        <v>0</v>
      </c>
      <c r="D64" s="5">
        <v>150.53700000000001</v>
      </c>
      <c r="E64" s="5">
        <v>0</v>
      </c>
      <c r="F64" s="5">
        <v>79.466999999999999</v>
      </c>
      <c r="G64" s="5">
        <v>0</v>
      </c>
      <c r="H64" s="5">
        <v>775.00699999999995</v>
      </c>
      <c r="I64" s="7">
        <v>1557.8969999999999</v>
      </c>
      <c r="J64" s="5">
        <v>422.52300000000002</v>
      </c>
      <c r="K64" s="5">
        <v>-80.494</v>
      </c>
      <c r="L64" s="5">
        <v>12.271000000000001</v>
      </c>
      <c r="M64" s="5">
        <v>358.25599999999997</v>
      </c>
      <c r="N64" s="5">
        <v>14.252000000000001</v>
      </c>
      <c r="O64" s="5">
        <v>434.01400000000001</v>
      </c>
      <c r="P64" s="4">
        <v>63</v>
      </c>
      <c r="Q64">
        <v>150.53700000000001</v>
      </c>
      <c r="R64">
        <f t="shared" si="0"/>
        <v>194.65799999999999</v>
      </c>
      <c r="S64">
        <f t="shared" si="1"/>
        <v>179.95099999999999</v>
      </c>
      <c r="T64">
        <f t="shared" si="2"/>
        <v>-39.786000000000001</v>
      </c>
      <c r="U64">
        <f t="shared" si="3"/>
        <v>-41.577666666666673</v>
      </c>
    </row>
    <row r="65" spans="1:21" x14ac:dyDescent="0.3">
      <c r="A65" s="6">
        <v>33695</v>
      </c>
      <c r="B65" s="5">
        <v>506.505</v>
      </c>
      <c r="C65" s="5">
        <v>0</v>
      </c>
      <c r="D65" s="5">
        <v>-39.786000000000001</v>
      </c>
      <c r="E65" s="5">
        <v>547.59699999999998</v>
      </c>
      <c r="F65" s="5">
        <v>50.466999999999999</v>
      </c>
      <c r="G65" s="5">
        <v>389.40800000000002</v>
      </c>
      <c r="H65" s="5">
        <v>775.00699999999995</v>
      </c>
      <c r="I65" s="7">
        <v>1804.0129999999999</v>
      </c>
      <c r="J65" s="5">
        <v>32.578000000000003</v>
      </c>
      <c r="K65" s="5">
        <v>-12.494</v>
      </c>
      <c r="L65" s="5">
        <v>73.021000000000001</v>
      </c>
      <c r="M65" s="5">
        <v>516.04499999999996</v>
      </c>
      <c r="N65" s="5">
        <v>27.626999999999999</v>
      </c>
      <c r="O65" s="5">
        <v>377.63900000000001</v>
      </c>
      <c r="P65" s="4">
        <v>64</v>
      </c>
      <c r="Q65">
        <v>-39.786000000000001</v>
      </c>
      <c r="R65">
        <f t="shared" si="0"/>
        <v>150.53700000000001</v>
      </c>
      <c r="S65">
        <f t="shared" si="1"/>
        <v>101.803</v>
      </c>
      <c r="T65">
        <f t="shared" si="2"/>
        <v>-209.46700000000001</v>
      </c>
      <c r="U65">
        <f t="shared" si="3"/>
        <v>-155.34666666666666</v>
      </c>
    </row>
    <row r="66" spans="1:21" x14ac:dyDescent="0.3">
      <c r="A66" s="6">
        <v>33725</v>
      </c>
      <c r="B66" s="5">
        <v>858.05700000000002</v>
      </c>
      <c r="C66" s="5">
        <v>185.315</v>
      </c>
      <c r="D66" s="5">
        <v>-209.46700000000001</v>
      </c>
      <c r="E66" s="7">
        <v>1043.606</v>
      </c>
      <c r="F66" s="5">
        <v>24.625</v>
      </c>
      <c r="G66" s="5">
        <v>2.625</v>
      </c>
      <c r="H66" s="5">
        <v>455.81900000000002</v>
      </c>
      <c r="I66" s="7">
        <v>2369.1010000000001</v>
      </c>
      <c r="J66" s="5">
        <v>0</v>
      </c>
      <c r="K66" s="5">
        <v>33.15</v>
      </c>
      <c r="L66" s="5">
        <v>165.666</v>
      </c>
      <c r="M66" s="5">
        <v>783.42899999999997</v>
      </c>
      <c r="N66" s="5">
        <v>55.271000000000001</v>
      </c>
      <c r="O66" s="5">
        <v>318.39499999999998</v>
      </c>
      <c r="P66" s="4">
        <v>65</v>
      </c>
      <c r="Q66">
        <v>-209.46700000000001</v>
      </c>
      <c r="R66">
        <f t="shared" si="0"/>
        <v>-39.786000000000001</v>
      </c>
      <c r="S66">
        <f t="shared" si="1"/>
        <v>-32.905333333333338</v>
      </c>
      <c r="T66">
        <f t="shared" si="2"/>
        <v>-216.78700000000001</v>
      </c>
      <c r="U66">
        <f t="shared" si="3"/>
        <v>-220.55600000000001</v>
      </c>
    </row>
    <row r="67" spans="1:21" x14ac:dyDescent="0.3">
      <c r="A67" s="6">
        <v>33756</v>
      </c>
      <c r="B67" s="7">
        <v>1032.1130000000001</v>
      </c>
      <c r="C67" s="5">
        <v>134.124</v>
      </c>
      <c r="D67" s="5">
        <v>-216.78700000000001</v>
      </c>
      <c r="E67" s="7">
        <v>1166.2370000000001</v>
      </c>
      <c r="F67" s="5">
        <v>97.466999999999999</v>
      </c>
      <c r="G67" s="5">
        <v>5</v>
      </c>
      <c r="H67" s="5">
        <v>351.68</v>
      </c>
      <c r="I67" s="7">
        <v>2446.4050000000002</v>
      </c>
      <c r="J67" s="5">
        <v>0</v>
      </c>
      <c r="K67" s="5">
        <v>89.9</v>
      </c>
      <c r="L67" s="5">
        <v>214.43299999999999</v>
      </c>
      <c r="M67" s="7">
        <v>1232.126</v>
      </c>
      <c r="N67" s="5">
        <v>62.665999999999997</v>
      </c>
      <c r="O67" s="5">
        <v>326.00599999999997</v>
      </c>
      <c r="P67" s="4">
        <v>66</v>
      </c>
      <c r="Q67">
        <v>-216.78700000000001</v>
      </c>
      <c r="R67">
        <f t="shared" si="0"/>
        <v>-209.46700000000001</v>
      </c>
      <c r="S67">
        <f t="shared" si="1"/>
        <v>-155.34666666666666</v>
      </c>
      <c r="T67">
        <f t="shared" si="2"/>
        <v>-235.41399999999999</v>
      </c>
      <c r="U67">
        <f t="shared" si="3"/>
        <v>-229.20500000000001</v>
      </c>
    </row>
    <row r="68" spans="1:21" x14ac:dyDescent="0.3">
      <c r="A68" s="6">
        <v>33786</v>
      </c>
      <c r="B68" s="5">
        <v>849.20100000000002</v>
      </c>
      <c r="C68" s="5">
        <v>275.584</v>
      </c>
      <c r="D68" s="5">
        <v>-235.41399999999999</v>
      </c>
      <c r="E68" s="7">
        <v>1125.644</v>
      </c>
      <c r="F68" s="5">
        <v>75.888999999999996</v>
      </c>
      <c r="G68" s="5">
        <v>4</v>
      </c>
      <c r="H68" s="5">
        <v>223.61799999999999</v>
      </c>
      <c r="I68" s="7">
        <v>2199.9920000000002</v>
      </c>
      <c r="J68" s="5">
        <v>0</v>
      </c>
      <c r="K68" s="5">
        <v>106.631</v>
      </c>
      <c r="L68" s="5">
        <v>222.78899999999999</v>
      </c>
      <c r="M68" s="7">
        <v>1366.499</v>
      </c>
      <c r="N68" s="5">
        <v>63.039000000000001</v>
      </c>
      <c r="O68" s="5">
        <v>284.93</v>
      </c>
      <c r="P68" s="4">
        <v>67</v>
      </c>
      <c r="Q68">
        <v>-235.41399999999999</v>
      </c>
      <c r="R68">
        <f t="shared" ref="R68:R131" si="4">MAX(Q67:Q69)</f>
        <v>-216.78700000000001</v>
      </c>
      <c r="S68">
        <f t="shared" ref="S68:S131" si="5">AVERAGE(R67:R69)</f>
        <v>-216.88933333333333</v>
      </c>
      <c r="T68">
        <f t="shared" ref="T68:T131" si="6">MIN(Q67:Q69)</f>
        <v>-235.41399999999999</v>
      </c>
      <c r="U68">
        <f t="shared" ref="U68:U131" si="7">AVERAGE(T67:T69)</f>
        <v>-247.46</v>
      </c>
    </row>
    <row r="69" spans="1:21" x14ac:dyDescent="0.3">
      <c r="A69" s="6">
        <v>33817</v>
      </c>
      <c r="B69" s="5">
        <v>949.01900000000001</v>
      </c>
      <c r="C69" s="5">
        <v>127.16200000000001</v>
      </c>
      <c r="D69" s="5">
        <v>-224.41399999999999</v>
      </c>
      <c r="E69" s="7">
        <v>1075.5740000000001</v>
      </c>
      <c r="F69" s="5">
        <v>95.245000000000005</v>
      </c>
      <c r="G69" s="5">
        <v>5</v>
      </c>
      <c r="H69" s="5">
        <v>183.904</v>
      </c>
      <c r="I69" s="7">
        <v>2033.664</v>
      </c>
      <c r="J69" s="5">
        <v>0</v>
      </c>
      <c r="K69" s="5">
        <v>123.646</v>
      </c>
      <c r="L69" s="5">
        <v>238.53700000000001</v>
      </c>
      <c r="M69" s="7">
        <v>1574.13</v>
      </c>
      <c r="N69" s="5">
        <v>63.411999999999999</v>
      </c>
      <c r="O69" s="5">
        <v>329.291</v>
      </c>
      <c r="P69" s="4">
        <v>68</v>
      </c>
      <c r="Q69">
        <v>-224.41399999999999</v>
      </c>
      <c r="R69">
        <f t="shared" si="4"/>
        <v>-224.41399999999999</v>
      </c>
      <c r="S69">
        <f t="shared" si="5"/>
        <v>-221.87166666666667</v>
      </c>
      <c r="T69">
        <f t="shared" si="6"/>
        <v>-271.55200000000002</v>
      </c>
      <c r="U69">
        <f t="shared" si="7"/>
        <v>-270.83366666666666</v>
      </c>
    </row>
    <row r="70" spans="1:21" x14ac:dyDescent="0.3">
      <c r="A70" s="6">
        <v>33848</v>
      </c>
      <c r="B70" s="5">
        <v>636.69500000000005</v>
      </c>
      <c r="C70" s="5">
        <v>42.414000000000001</v>
      </c>
      <c r="D70" s="5">
        <v>-271.55200000000002</v>
      </c>
      <c r="E70" s="5">
        <v>679.09199999999998</v>
      </c>
      <c r="F70" s="5">
        <v>65.858999999999995</v>
      </c>
      <c r="G70" s="5">
        <v>3</v>
      </c>
      <c r="H70" s="5">
        <v>172.75399999999999</v>
      </c>
      <c r="I70" s="7">
        <v>1572.2339999999999</v>
      </c>
      <c r="J70" s="5">
        <v>0</v>
      </c>
      <c r="K70" s="5">
        <v>87.644000000000005</v>
      </c>
      <c r="L70" s="5">
        <v>200.16</v>
      </c>
      <c r="M70" s="7">
        <v>1362.0920000000001</v>
      </c>
      <c r="N70" s="5">
        <v>38.017000000000003</v>
      </c>
      <c r="O70" s="5">
        <v>332.51799999999997</v>
      </c>
      <c r="P70" s="4">
        <v>69</v>
      </c>
      <c r="Q70">
        <v>-271.55200000000002</v>
      </c>
      <c r="R70">
        <f t="shared" si="4"/>
        <v>-224.41399999999999</v>
      </c>
      <c r="S70">
        <f t="shared" si="5"/>
        <v>-240.12666666666667</v>
      </c>
      <c r="T70">
        <f t="shared" si="6"/>
        <v>-305.53500000000003</v>
      </c>
      <c r="U70">
        <f t="shared" si="7"/>
        <v>-298.95933333333329</v>
      </c>
    </row>
    <row r="71" spans="1:21" x14ac:dyDescent="0.3">
      <c r="A71" s="6">
        <v>33878</v>
      </c>
      <c r="B71" s="5">
        <v>411.524</v>
      </c>
      <c r="C71" s="5">
        <v>0</v>
      </c>
      <c r="D71" s="5">
        <v>-305.53500000000003</v>
      </c>
      <c r="E71" s="5">
        <v>411.524</v>
      </c>
      <c r="F71" s="5">
        <v>93.887</v>
      </c>
      <c r="G71" s="5">
        <v>5</v>
      </c>
      <c r="H71" s="5">
        <v>654.58900000000006</v>
      </c>
      <c r="I71" s="7">
        <v>1084.037</v>
      </c>
      <c r="J71" s="5">
        <v>0</v>
      </c>
      <c r="K71" s="5">
        <v>32.252000000000002</v>
      </c>
      <c r="L71" s="5">
        <v>126.143</v>
      </c>
      <c r="M71" s="5">
        <v>862.43899999999996</v>
      </c>
      <c r="N71" s="5">
        <v>26</v>
      </c>
      <c r="O71" s="5">
        <v>357.89299999999997</v>
      </c>
      <c r="P71" s="4">
        <v>70</v>
      </c>
      <c r="Q71">
        <v>-305.53500000000003</v>
      </c>
      <c r="R71">
        <f t="shared" si="4"/>
        <v>-271.55200000000002</v>
      </c>
      <c r="S71">
        <f t="shared" si="5"/>
        <v>-267.16699999999997</v>
      </c>
      <c r="T71">
        <f t="shared" si="6"/>
        <v>-319.791</v>
      </c>
      <c r="U71">
        <f t="shared" si="7"/>
        <v>-322.86133333333333</v>
      </c>
    </row>
    <row r="72" spans="1:21" x14ac:dyDescent="0.3">
      <c r="A72" s="6">
        <v>33909</v>
      </c>
      <c r="B72" s="5">
        <v>79.052999999999997</v>
      </c>
      <c r="C72" s="5">
        <v>0</v>
      </c>
      <c r="D72" s="5">
        <v>-319.791</v>
      </c>
      <c r="E72" s="5">
        <v>113.53</v>
      </c>
      <c r="F72" s="5">
        <v>117.35899999999999</v>
      </c>
      <c r="G72" s="5">
        <v>86.712999999999994</v>
      </c>
      <c r="H72" s="5">
        <v>775.00699999999995</v>
      </c>
      <c r="I72" s="5">
        <v>587.70299999999997</v>
      </c>
      <c r="J72" s="5">
        <v>11.353999999999999</v>
      </c>
      <c r="K72" s="5">
        <v>-20.373000000000001</v>
      </c>
      <c r="L72" s="5">
        <v>55.253999999999998</v>
      </c>
      <c r="M72" s="5">
        <v>603.41800000000001</v>
      </c>
      <c r="N72" s="5">
        <v>11.877000000000001</v>
      </c>
      <c r="O72" s="5">
        <v>290.52999999999997</v>
      </c>
      <c r="P72" s="4">
        <v>71</v>
      </c>
      <c r="Q72">
        <v>-319.791</v>
      </c>
      <c r="R72">
        <f t="shared" si="4"/>
        <v>-305.53500000000003</v>
      </c>
      <c r="S72">
        <f t="shared" si="5"/>
        <v>-298.95933333333329</v>
      </c>
      <c r="T72">
        <f t="shared" si="6"/>
        <v>-343.25799999999998</v>
      </c>
      <c r="U72">
        <f t="shared" si="7"/>
        <v>-342.76900000000001</v>
      </c>
    </row>
    <row r="73" spans="1:21" x14ac:dyDescent="0.3">
      <c r="A73" s="6">
        <v>33939</v>
      </c>
      <c r="B73" s="5">
        <v>0</v>
      </c>
      <c r="C73" s="5">
        <v>0</v>
      </c>
      <c r="D73" s="5">
        <v>-343.25799999999998</v>
      </c>
      <c r="E73" s="5">
        <v>0</v>
      </c>
      <c r="F73" s="5">
        <v>103.623</v>
      </c>
      <c r="G73" s="5">
        <v>0</v>
      </c>
      <c r="H73" s="5">
        <v>775.00699999999995</v>
      </c>
      <c r="I73" s="5">
        <v>417.33800000000002</v>
      </c>
      <c r="J73" s="5">
        <v>114.977</v>
      </c>
      <c r="K73" s="5">
        <v>-58.372999999999998</v>
      </c>
      <c r="L73" s="5">
        <v>13.391999999999999</v>
      </c>
      <c r="M73" s="5">
        <v>454.38099999999997</v>
      </c>
      <c r="N73" s="5">
        <v>8.625</v>
      </c>
      <c r="O73" s="5">
        <v>446.483</v>
      </c>
      <c r="P73" s="4">
        <v>72</v>
      </c>
      <c r="Q73">
        <v>-343.25799999999998</v>
      </c>
      <c r="R73">
        <f t="shared" si="4"/>
        <v>-319.791</v>
      </c>
      <c r="S73">
        <f t="shared" si="5"/>
        <v>-316.3246666666667</v>
      </c>
      <c r="T73">
        <f t="shared" si="6"/>
        <v>-365.25799999999998</v>
      </c>
      <c r="U73">
        <f t="shared" si="7"/>
        <v>-357.92466666666661</v>
      </c>
    </row>
    <row r="74" spans="1:21" x14ac:dyDescent="0.3">
      <c r="A74" s="6">
        <v>33970</v>
      </c>
      <c r="B74" s="5">
        <v>0</v>
      </c>
      <c r="C74" s="5">
        <v>0</v>
      </c>
      <c r="D74" s="5">
        <v>-365.25799999999998</v>
      </c>
      <c r="E74" s="5">
        <v>0</v>
      </c>
      <c r="F74" s="5">
        <v>84.231999999999999</v>
      </c>
      <c r="G74" s="5">
        <v>0</v>
      </c>
      <c r="H74" s="5">
        <v>775.00699999999995</v>
      </c>
      <c r="I74" s="5">
        <v>535.95600000000002</v>
      </c>
      <c r="J74" s="5">
        <v>199.209</v>
      </c>
      <c r="K74" s="5">
        <v>-114.373</v>
      </c>
      <c r="L74" s="5">
        <v>-21.373000000000001</v>
      </c>
      <c r="M74" s="5">
        <v>331.77199999999999</v>
      </c>
      <c r="N74" s="5">
        <v>6</v>
      </c>
      <c r="O74" s="5">
        <v>387.13799999999998</v>
      </c>
      <c r="P74" s="4">
        <v>73</v>
      </c>
      <c r="Q74">
        <v>-365.25799999999998</v>
      </c>
      <c r="R74">
        <f t="shared" si="4"/>
        <v>-323.64800000000002</v>
      </c>
      <c r="S74">
        <f t="shared" si="5"/>
        <v>-298.27199999999999</v>
      </c>
      <c r="T74">
        <f t="shared" si="6"/>
        <v>-365.25799999999998</v>
      </c>
      <c r="U74">
        <f t="shared" si="7"/>
        <v>-365.25799999999998</v>
      </c>
    </row>
    <row r="75" spans="1:21" x14ac:dyDescent="0.3">
      <c r="A75" s="6">
        <v>34001</v>
      </c>
      <c r="B75" s="5">
        <v>0</v>
      </c>
      <c r="C75" s="5">
        <v>0</v>
      </c>
      <c r="D75" s="5">
        <v>-323.64800000000002</v>
      </c>
      <c r="E75" s="5">
        <v>0</v>
      </c>
      <c r="F75" s="5">
        <v>103.717</v>
      </c>
      <c r="G75" s="5">
        <v>0</v>
      </c>
      <c r="H75" s="5">
        <v>775.00699999999995</v>
      </c>
      <c r="I75" s="5">
        <v>961.13599999999997</v>
      </c>
      <c r="J75" s="5">
        <v>302.92599999999999</v>
      </c>
      <c r="K75" s="5">
        <v>-153.12100000000001</v>
      </c>
      <c r="L75" s="5">
        <v>-41.231999999999999</v>
      </c>
      <c r="M75" s="5">
        <v>248.03899999999999</v>
      </c>
      <c r="N75" s="5">
        <v>7</v>
      </c>
      <c r="O75" s="5">
        <v>418.375</v>
      </c>
      <c r="P75" s="4">
        <v>74</v>
      </c>
      <c r="Q75">
        <v>-323.64800000000002</v>
      </c>
      <c r="R75">
        <f t="shared" si="4"/>
        <v>-251.37700000000001</v>
      </c>
      <c r="S75">
        <f t="shared" si="5"/>
        <v>-271.13333333333338</v>
      </c>
      <c r="T75">
        <f t="shared" si="6"/>
        <v>-365.25799999999998</v>
      </c>
      <c r="U75">
        <f t="shared" si="7"/>
        <v>-351.38799999999998</v>
      </c>
    </row>
    <row r="76" spans="1:21" x14ac:dyDescent="0.3">
      <c r="A76" s="6">
        <v>34029</v>
      </c>
      <c r="B76" s="5">
        <v>0</v>
      </c>
      <c r="C76" s="5">
        <v>0</v>
      </c>
      <c r="D76" s="5">
        <v>-251.37700000000001</v>
      </c>
      <c r="E76" s="5">
        <v>0</v>
      </c>
      <c r="F76" s="5">
        <v>113.092</v>
      </c>
      <c r="G76" s="5">
        <v>0</v>
      </c>
      <c r="H76" s="5">
        <v>775.00699999999995</v>
      </c>
      <c r="I76" s="7">
        <v>1426.27</v>
      </c>
      <c r="J76" s="5">
        <v>416.017</v>
      </c>
      <c r="K76" s="5">
        <v>-82.103999999999999</v>
      </c>
      <c r="L76" s="5">
        <v>26.646000000000001</v>
      </c>
      <c r="M76" s="5">
        <v>388.27300000000002</v>
      </c>
      <c r="N76" s="5">
        <v>15.252000000000001</v>
      </c>
      <c r="O76" s="5">
        <v>428.01400000000001</v>
      </c>
      <c r="P76" s="4">
        <v>75</v>
      </c>
      <c r="Q76">
        <v>-251.37700000000001</v>
      </c>
      <c r="R76">
        <f t="shared" si="4"/>
        <v>-238.375</v>
      </c>
      <c r="S76">
        <f t="shared" si="5"/>
        <v>-236.82933333333335</v>
      </c>
      <c r="T76">
        <f t="shared" si="6"/>
        <v>-323.64800000000002</v>
      </c>
      <c r="U76">
        <f t="shared" si="7"/>
        <v>-313.42766666666665</v>
      </c>
    </row>
    <row r="77" spans="1:21" x14ac:dyDescent="0.3">
      <c r="A77" s="6">
        <v>34060</v>
      </c>
      <c r="B77" s="5">
        <v>565.69100000000003</v>
      </c>
      <c r="C77" s="5">
        <v>0</v>
      </c>
      <c r="D77" s="5">
        <v>-238.375</v>
      </c>
      <c r="E77" s="5">
        <v>574.70600000000002</v>
      </c>
      <c r="F77" s="5">
        <v>86.325999999999993</v>
      </c>
      <c r="G77" s="5">
        <v>439.32600000000002</v>
      </c>
      <c r="H77" s="5">
        <v>775.00699999999995</v>
      </c>
      <c r="I77" s="7">
        <v>1643.9839999999999</v>
      </c>
      <c r="J77" s="5">
        <v>6.3730000000000002</v>
      </c>
      <c r="K77" s="5">
        <v>-0.35399999999999998</v>
      </c>
      <c r="L77" s="5">
        <v>99.021000000000001</v>
      </c>
      <c r="M77" s="5">
        <v>654.28099999999995</v>
      </c>
      <c r="N77" s="5">
        <v>26.391999999999999</v>
      </c>
      <c r="O77" s="5">
        <v>433.89100000000002</v>
      </c>
      <c r="P77" s="4">
        <v>76</v>
      </c>
      <c r="Q77">
        <v>-238.375</v>
      </c>
      <c r="R77">
        <f t="shared" si="4"/>
        <v>-220.73599999999999</v>
      </c>
      <c r="S77">
        <f t="shared" si="5"/>
        <v>-196.07066666666665</v>
      </c>
      <c r="T77">
        <f t="shared" si="6"/>
        <v>-251.37700000000001</v>
      </c>
      <c r="U77">
        <f t="shared" si="7"/>
        <v>-271.13333333333338</v>
      </c>
    </row>
    <row r="78" spans="1:21" x14ac:dyDescent="0.3">
      <c r="A78" s="6">
        <v>34090</v>
      </c>
      <c r="B78" s="5">
        <v>880.46900000000005</v>
      </c>
      <c r="C78" s="5">
        <v>8.7889999999999997</v>
      </c>
      <c r="D78" s="5">
        <v>-220.73599999999999</v>
      </c>
      <c r="E78" s="5">
        <v>889.25800000000004</v>
      </c>
      <c r="F78" s="5">
        <v>84.998000000000005</v>
      </c>
      <c r="G78" s="5">
        <v>4.625</v>
      </c>
      <c r="H78" s="5">
        <v>760.06</v>
      </c>
      <c r="I78" s="7">
        <v>2047.306</v>
      </c>
      <c r="J78" s="5">
        <v>0</v>
      </c>
      <c r="K78" s="5">
        <v>49.15</v>
      </c>
      <c r="L78" s="5">
        <v>157.666</v>
      </c>
      <c r="M78" s="5">
        <v>915.43100000000004</v>
      </c>
      <c r="N78" s="5">
        <v>42.271000000000001</v>
      </c>
      <c r="O78" s="5">
        <v>342.41199999999998</v>
      </c>
      <c r="P78" s="4">
        <v>77</v>
      </c>
      <c r="Q78">
        <v>-220.73599999999999</v>
      </c>
      <c r="R78">
        <f t="shared" si="4"/>
        <v>-129.101</v>
      </c>
      <c r="S78">
        <f t="shared" si="5"/>
        <v>-152.46699999999998</v>
      </c>
      <c r="T78">
        <f t="shared" si="6"/>
        <v>-238.375</v>
      </c>
      <c r="U78">
        <f t="shared" si="7"/>
        <v>-236.82933333333335</v>
      </c>
    </row>
    <row r="79" spans="1:21" x14ac:dyDescent="0.3">
      <c r="A79" s="6">
        <v>34121</v>
      </c>
      <c r="B79" s="7">
        <v>1057.519</v>
      </c>
      <c r="C79" s="5">
        <v>0</v>
      </c>
      <c r="D79" s="5">
        <v>-129.101</v>
      </c>
      <c r="E79" s="7">
        <v>1057.519</v>
      </c>
      <c r="F79" s="5">
        <v>120.092</v>
      </c>
      <c r="G79" s="5">
        <v>13.12</v>
      </c>
      <c r="H79" s="5">
        <v>772.49</v>
      </c>
      <c r="I79" s="7">
        <v>2257.7139999999999</v>
      </c>
      <c r="J79" s="5">
        <v>0</v>
      </c>
      <c r="K79" s="5">
        <v>82.917000000000002</v>
      </c>
      <c r="L79" s="5">
        <v>200.43299999999999</v>
      </c>
      <c r="M79" s="7">
        <v>1201.7339999999999</v>
      </c>
      <c r="N79" s="5">
        <v>52.430999999999997</v>
      </c>
      <c r="O79" s="5">
        <v>372.75400000000002</v>
      </c>
      <c r="P79" s="4">
        <v>78</v>
      </c>
      <c r="Q79">
        <v>-129.101</v>
      </c>
      <c r="R79">
        <f t="shared" si="4"/>
        <v>-107.56399999999999</v>
      </c>
      <c r="S79">
        <f t="shared" si="5"/>
        <v>-114.74299999999999</v>
      </c>
      <c r="T79">
        <f t="shared" si="6"/>
        <v>-220.73599999999999</v>
      </c>
      <c r="U79">
        <f t="shared" si="7"/>
        <v>-214.83833333333334</v>
      </c>
    </row>
    <row r="80" spans="1:21" x14ac:dyDescent="0.3">
      <c r="A80" s="6">
        <v>34151</v>
      </c>
      <c r="B80" s="7">
        <v>1045.664</v>
      </c>
      <c r="C80" s="5">
        <v>201.274</v>
      </c>
      <c r="D80" s="5">
        <v>-107.56399999999999</v>
      </c>
      <c r="E80" s="7">
        <v>1247.1890000000001</v>
      </c>
      <c r="F80" s="5">
        <v>73.637</v>
      </c>
      <c r="G80" s="5">
        <v>4</v>
      </c>
      <c r="H80" s="5">
        <v>428.00099999999998</v>
      </c>
      <c r="I80" s="7">
        <v>2444.2260000000001</v>
      </c>
      <c r="J80" s="5">
        <v>0</v>
      </c>
      <c r="K80" s="5">
        <v>122.396</v>
      </c>
      <c r="L80" s="5">
        <v>238.43100000000001</v>
      </c>
      <c r="M80" s="7">
        <v>1512.1089999999999</v>
      </c>
      <c r="N80" s="5">
        <v>68.414000000000001</v>
      </c>
      <c r="O80" s="5">
        <v>285.322</v>
      </c>
      <c r="P80" s="4">
        <v>79</v>
      </c>
      <c r="Q80">
        <v>-107.56399999999999</v>
      </c>
      <c r="R80">
        <f t="shared" si="4"/>
        <v>-107.56399999999999</v>
      </c>
      <c r="S80">
        <f t="shared" si="5"/>
        <v>-107.56400000000001</v>
      </c>
      <c r="T80">
        <f t="shared" si="6"/>
        <v>-185.404</v>
      </c>
      <c r="U80">
        <f t="shared" si="7"/>
        <v>-197.18133333333333</v>
      </c>
    </row>
    <row r="81" spans="1:21" x14ac:dyDescent="0.3">
      <c r="A81" s="6">
        <v>34182</v>
      </c>
      <c r="B81" s="5">
        <v>572.10900000000004</v>
      </c>
      <c r="C81" s="5">
        <v>595.12</v>
      </c>
      <c r="D81" s="5">
        <v>-185.404</v>
      </c>
      <c r="E81" s="7">
        <v>1166.856</v>
      </c>
      <c r="F81" s="5">
        <v>40.889000000000003</v>
      </c>
      <c r="G81" s="5">
        <v>2</v>
      </c>
      <c r="H81" s="5">
        <v>246.44</v>
      </c>
      <c r="I81" s="7">
        <v>2290.2339999999999</v>
      </c>
      <c r="J81" s="5">
        <v>0</v>
      </c>
      <c r="K81" s="5">
        <v>119.039</v>
      </c>
      <c r="L81" s="5">
        <v>252.16200000000001</v>
      </c>
      <c r="M81" s="7">
        <v>1567.1479999999999</v>
      </c>
      <c r="N81" s="5">
        <v>74.787000000000006</v>
      </c>
      <c r="O81" s="5">
        <v>246.41399999999999</v>
      </c>
      <c r="P81" s="4">
        <v>80</v>
      </c>
      <c r="Q81">
        <v>-185.404</v>
      </c>
      <c r="R81">
        <f t="shared" si="4"/>
        <v>-107.56399999999999</v>
      </c>
      <c r="S81">
        <f t="shared" si="5"/>
        <v>-96.72166666666665</v>
      </c>
      <c r="T81">
        <f t="shared" si="6"/>
        <v>-185.404</v>
      </c>
      <c r="U81">
        <f t="shared" si="7"/>
        <v>-185.404</v>
      </c>
    </row>
    <row r="82" spans="1:21" x14ac:dyDescent="0.3">
      <c r="A82" s="6">
        <v>34213</v>
      </c>
      <c r="B82" s="5">
        <v>675.09900000000005</v>
      </c>
      <c r="C82" s="5">
        <v>0</v>
      </c>
      <c r="D82" s="5">
        <v>-178.15</v>
      </c>
      <c r="E82" s="5">
        <v>675.09900000000005</v>
      </c>
      <c r="F82" s="5">
        <v>101.48399999999999</v>
      </c>
      <c r="G82" s="5">
        <v>5</v>
      </c>
      <c r="H82" s="5">
        <v>539.30700000000002</v>
      </c>
      <c r="I82" s="8">
        <v>1617</v>
      </c>
      <c r="J82" s="5">
        <v>0</v>
      </c>
      <c r="K82" s="5">
        <v>93.254000000000005</v>
      </c>
      <c r="L82" s="5">
        <v>195.01900000000001</v>
      </c>
      <c r="M82" s="7">
        <v>1377.7360000000001</v>
      </c>
      <c r="N82" s="5">
        <v>35.017000000000003</v>
      </c>
      <c r="O82" s="5">
        <v>371.77</v>
      </c>
      <c r="P82" s="4">
        <v>81</v>
      </c>
      <c r="Q82">
        <v>-178.15</v>
      </c>
      <c r="R82">
        <f t="shared" si="4"/>
        <v>-75.037000000000006</v>
      </c>
      <c r="S82">
        <f t="shared" si="5"/>
        <v>-85.879333333333349</v>
      </c>
      <c r="T82">
        <f t="shared" si="6"/>
        <v>-185.404</v>
      </c>
      <c r="U82">
        <f t="shared" si="7"/>
        <v>-182.98599999999999</v>
      </c>
    </row>
    <row r="83" spans="1:21" x14ac:dyDescent="0.3">
      <c r="A83" s="6">
        <v>34243</v>
      </c>
      <c r="B83" s="5">
        <v>420.262</v>
      </c>
      <c r="C83" s="5">
        <v>0</v>
      </c>
      <c r="D83" s="5">
        <v>-75.037000000000006</v>
      </c>
      <c r="E83" s="5">
        <v>420.262</v>
      </c>
      <c r="F83" s="5">
        <v>170.149</v>
      </c>
      <c r="G83" s="5">
        <v>105.1</v>
      </c>
      <c r="H83" s="5">
        <v>775.00699999999995</v>
      </c>
      <c r="I83" s="7">
        <v>1030.7550000000001</v>
      </c>
      <c r="J83" s="5">
        <v>0</v>
      </c>
      <c r="K83" s="5">
        <v>17.391999999999999</v>
      </c>
      <c r="L83" s="5">
        <v>124.01900000000001</v>
      </c>
      <c r="M83" s="5">
        <v>811.18700000000001</v>
      </c>
      <c r="N83" s="5">
        <v>26</v>
      </c>
      <c r="O83" s="5">
        <v>402.51799999999997</v>
      </c>
      <c r="P83" s="4">
        <v>82</v>
      </c>
      <c r="Q83">
        <v>-75.037000000000006</v>
      </c>
      <c r="R83">
        <f t="shared" si="4"/>
        <v>-75.037000000000006</v>
      </c>
      <c r="S83">
        <f t="shared" si="5"/>
        <v>11.723333333333329</v>
      </c>
      <c r="T83">
        <f t="shared" si="6"/>
        <v>-178.15</v>
      </c>
      <c r="U83">
        <f t="shared" si="7"/>
        <v>-147.98799999999997</v>
      </c>
    </row>
    <row r="84" spans="1:21" x14ac:dyDescent="0.3">
      <c r="A84" s="6">
        <v>34274</v>
      </c>
      <c r="B84" s="5">
        <v>180.03700000000001</v>
      </c>
      <c r="C84" s="5">
        <v>0</v>
      </c>
      <c r="D84" s="5">
        <v>-80.41</v>
      </c>
      <c r="E84" s="5">
        <v>195.017</v>
      </c>
      <c r="F84" s="5">
        <v>117.35899999999999</v>
      </c>
      <c r="G84" s="5">
        <v>99.106999999999999</v>
      </c>
      <c r="H84" s="5">
        <v>775.00699999999995</v>
      </c>
      <c r="I84" s="5">
        <v>630.20699999999999</v>
      </c>
      <c r="J84" s="5">
        <v>0.98299999999999998</v>
      </c>
      <c r="K84" s="5">
        <v>-17.748000000000001</v>
      </c>
      <c r="L84" s="5">
        <v>77.019000000000005</v>
      </c>
      <c r="M84" s="5">
        <v>648.02700000000004</v>
      </c>
      <c r="N84" s="5">
        <v>15</v>
      </c>
      <c r="O84" s="5">
        <v>393.38900000000001</v>
      </c>
      <c r="P84" s="4">
        <v>83</v>
      </c>
      <c r="Q84">
        <v>-80.41</v>
      </c>
      <c r="R84">
        <f t="shared" si="4"/>
        <v>185.244</v>
      </c>
      <c r="S84">
        <f t="shared" si="5"/>
        <v>110.39966666666665</v>
      </c>
      <c r="T84">
        <f t="shared" si="6"/>
        <v>-80.41</v>
      </c>
      <c r="U84">
        <f t="shared" si="7"/>
        <v>-112.99000000000001</v>
      </c>
    </row>
    <row r="85" spans="1:21" x14ac:dyDescent="0.3">
      <c r="A85" s="6">
        <v>34304</v>
      </c>
      <c r="B85" s="5">
        <v>0.252</v>
      </c>
      <c r="C85" s="5">
        <v>0</v>
      </c>
      <c r="D85" s="5">
        <v>185.244</v>
      </c>
      <c r="E85" s="5">
        <v>8</v>
      </c>
      <c r="F85" s="5">
        <v>210.59100000000001</v>
      </c>
      <c r="G85" s="5">
        <v>22.879000000000001</v>
      </c>
      <c r="H85" s="5">
        <v>775.00699999999995</v>
      </c>
      <c r="I85" s="5">
        <v>382.33800000000002</v>
      </c>
      <c r="J85" s="5">
        <v>188.08799999999999</v>
      </c>
      <c r="K85" s="5">
        <v>-46.514000000000003</v>
      </c>
      <c r="L85" s="5">
        <v>22.768000000000001</v>
      </c>
      <c r="M85" s="5">
        <v>497.38099999999997</v>
      </c>
      <c r="N85" s="5">
        <v>8</v>
      </c>
      <c r="O85" s="5">
        <v>453.12</v>
      </c>
      <c r="P85" s="4">
        <v>84</v>
      </c>
      <c r="Q85">
        <v>185.244</v>
      </c>
      <c r="R85">
        <f t="shared" si="4"/>
        <v>220.99199999999999</v>
      </c>
      <c r="S85">
        <f t="shared" si="5"/>
        <v>209.07599999999999</v>
      </c>
      <c r="T85">
        <f t="shared" si="6"/>
        <v>-80.41</v>
      </c>
      <c r="U85">
        <f t="shared" si="7"/>
        <v>-22.895999999999997</v>
      </c>
    </row>
    <row r="86" spans="1:21" x14ac:dyDescent="0.3">
      <c r="A86" s="6">
        <v>34335</v>
      </c>
      <c r="B86" s="5">
        <v>0</v>
      </c>
      <c r="C86" s="5">
        <v>0</v>
      </c>
      <c r="D86" s="5">
        <v>220.99199999999999</v>
      </c>
      <c r="E86" s="5">
        <v>0</v>
      </c>
      <c r="F86" s="5">
        <v>145.69900000000001</v>
      </c>
      <c r="G86" s="5">
        <v>0</v>
      </c>
      <c r="H86" s="5">
        <v>775.00699999999995</v>
      </c>
      <c r="I86" s="5">
        <v>545.43700000000001</v>
      </c>
      <c r="J86" s="5">
        <v>334.28899999999999</v>
      </c>
      <c r="K86" s="5">
        <v>-148.01</v>
      </c>
      <c r="L86" s="5">
        <v>-39.121000000000002</v>
      </c>
      <c r="M86" s="5">
        <v>268.41399999999999</v>
      </c>
      <c r="N86" s="5">
        <v>6</v>
      </c>
      <c r="O86" s="5">
        <v>426.24900000000002</v>
      </c>
      <c r="P86" s="4">
        <v>85</v>
      </c>
      <c r="Q86">
        <v>220.99199999999999</v>
      </c>
      <c r="R86">
        <f t="shared" si="4"/>
        <v>220.99199999999999</v>
      </c>
      <c r="S86">
        <f t="shared" si="5"/>
        <v>239.53766666666669</v>
      </c>
      <c r="T86">
        <f t="shared" si="6"/>
        <v>92.132000000000005</v>
      </c>
      <c r="U86">
        <f t="shared" si="7"/>
        <v>34.618000000000002</v>
      </c>
    </row>
    <row r="87" spans="1:21" x14ac:dyDescent="0.3">
      <c r="A87" s="6">
        <v>34366</v>
      </c>
      <c r="B87" s="5">
        <v>0</v>
      </c>
      <c r="C87" s="5">
        <v>0</v>
      </c>
      <c r="D87" s="5">
        <v>92.132000000000005</v>
      </c>
      <c r="E87" s="5">
        <v>0</v>
      </c>
      <c r="F87" s="5">
        <v>44.372999999999998</v>
      </c>
      <c r="G87" s="5">
        <v>0</v>
      </c>
      <c r="H87" s="5">
        <v>775.00699999999995</v>
      </c>
      <c r="I87" s="7">
        <v>1078.5260000000001</v>
      </c>
      <c r="J87" s="5">
        <v>378.66199999999998</v>
      </c>
      <c r="K87" s="5">
        <v>-123.121</v>
      </c>
      <c r="L87" s="5">
        <v>-33.231999999999999</v>
      </c>
      <c r="M87" s="5">
        <v>268.27300000000002</v>
      </c>
      <c r="N87" s="5">
        <v>9</v>
      </c>
      <c r="O87" s="5">
        <v>400.26400000000001</v>
      </c>
      <c r="P87" s="4">
        <v>86</v>
      </c>
      <c r="Q87">
        <v>92.132000000000005</v>
      </c>
      <c r="R87">
        <f t="shared" si="4"/>
        <v>276.62900000000002</v>
      </c>
      <c r="S87">
        <f t="shared" si="5"/>
        <v>258.08333333333331</v>
      </c>
      <c r="T87">
        <f t="shared" si="6"/>
        <v>92.132000000000005</v>
      </c>
      <c r="U87">
        <f t="shared" si="7"/>
        <v>92.132000000000005</v>
      </c>
    </row>
    <row r="88" spans="1:21" x14ac:dyDescent="0.3">
      <c r="A88" s="6">
        <v>34394</v>
      </c>
      <c r="B88" s="5">
        <v>2.6440000000000001</v>
      </c>
      <c r="C88" s="5">
        <v>0</v>
      </c>
      <c r="D88" s="5">
        <v>276.62900000000002</v>
      </c>
      <c r="E88" s="5">
        <v>29.69</v>
      </c>
      <c r="F88" s="5">
        <v>198.32400000000001</v>
      </c>
      <c r="G88" s="5">
        <v>64.075999999999993</v>
      </c>
      <c r="H88" s="5">
        <v>775.00699999999995</v>
      </c>
      <c r="I88" s="7">
        <v>1235.4010000000001</v>
      </c>
      <c r="J88" s="5">
        <v>512.91</v>
      </c>
      <c r="K88" s="5">
        <v>-46.746000000000002</v>
      </c>
      <c r="L88" s="5">
        <v>32.271000000000001</v>
      </c>
      <c r="M88" s="5">
        <v>449.25599999999997</v>
      </c>
      <c r="N88" s="5">
        <v>15.375</v>
      </c>
      <c r="O88" s="5">
        <v>400.15499999999997</v>
      </c>
      <c r="P88" s="4">
        <v>87</v>
      </c>
      <c r="Q88">
        <v>276.62900000000002</v>
      </c>
      <c r="R88">
        <f t="shared" si="4"/>
        <v>276.62900000000002</v>
      </c>
      <c r="S88">
        <f t="shared" si="5"/>
        <v>307.91533333333336</v>
      </c>
      <c r="T88">
        <f t="shared" si="6"/>
        <v>92.132000000000005</v>
      </c>
      <c r="U88">
        <f t="shared" si="7"/>
        <v>152.12066666666666</v>
      </c>
    </row>
    <row r="89" spans="1:21" x14ac:dyDescent="0.3">
      <c r="A89" s="6">
        <v>34425</v>
      </c>
      <c r="B89" s="5">
        <v>680.47400000000005</v>
      </c>
      <c r="C89" s="5">
        <v>0</v>
      </c>
      <c r="D89" s="5">
        <v>272.09800000000001</v>
      </c>
      <c r="E89" s="5">
        <v>688.47400000000005</v>
      </c>
      <c r="F89" s="5">
        <v>115.18600000000001</v>
      </c>
      <c r="G89" s="5">
        <v>554.07799999999997</v>
      </c>
      <c r="H89" s="5">
        <v>775.00699999999995</v>
      </c>
      <c r="I89" s="7">
        <v>2046.546</v>
      </c>
      <c r="J89" s="5">
        <v>6.6079999999999997</v>
      </c>
      <c r="K89" s="5">
        <v>4.6459999999999999</v>
      </c>
      <c r="L89" s="5">
        <v>111.021</v>
      </c>
      <c r="M89" s="5">
        <v>665.29899999999998</v>
      </c>
      <c r="N89" s="5">
        <v>31.626999999999999</v>
      </c>
      <c r="O89" s="5">
        <v>428.78</v>
      </c>
      <c r="P89" s="4">
        <v>88</v>
      </c>
      <c r="Q89">
        <v>272.09800000000001</v>
      </c>
      <c r="R89">
        <f t="shared" si="4"/>
        <v>370.488</v>
      </c>
      <c r="S89">
        <f t="shared" si="5"/>
        <v>339.20166666666665</v>
      </c>
      <c r="T89">
        <f t="shared" si="6"/>
        <v>272.09800000000001</v>
      </c>
      <c r="U89">
        <f t="shared" si="7"/>
        <v>212.10933333333332</v>
      </c>
    </row>
    <row r="90" spans="1:21" x14ac:dyDescent="0.3">
      <c r="A90" s="6">
        <v>34455</v>
      </c>
      <c r="B90" s="5">
        <v>871.06200000000001</v>
      </c>
      <c r="C90" s="5">
        <v>0</v>
      </c>
      <c r="D90" s="5">
        <v>370.488</v>
      </c>
      <c r="E90" s="5">
        <v>871.06200000000001</v>
      </c>
      <c r="F90" s="5">
        <v>156.98400000000001</v>
      </c>
      <c r="G90" s="5">
        <v>75.712999999999994</v>
      </c>
      <c r="H90" s="5">
        <v>775.00699999999995</v>
      </c>
      <c r="I90" s="7">
        <v>1881.501</v>
      </c>
      <c r="J90" s="5">
        <v>0</v>
      </c>
      <c r="K90" s="5">
        <v>42.15</v>
      </c>
      <c r="L90" s="5">
        <v>147.43100000000001</v>
      </c>
      <c r="M90" s="5">
        <v>836.57</v>
      </c>
      <c r="N90" s="5">
        <v>42.271000000000001</v>
      </c>
      <c r="O90" s="5">
        <v>444.52300000000002</v>
      </c>
      <c r="P90" s="4">
        <v>89</v>
      </c>
      <c r="Q90">
        <v>370.488</v>
      </c>
      <c r="R90">
        <f t="shared" si="4"/>
        <v>370.488</v>
      </c>
      <c r="S90">
        <f t="shared" si="5"/>
        <v>370.488</v>
      </c>
      <c r="T90">
        <f t="shared" si="6"/>
        <v>272.09800000000001</v>
      </c>
      <c r="U90">
        <f t="shared" si="7"/>
        <v>247.22733333333335</v>
      </c>
    </row>
    <row r="91" spans="1:21" x14ac:dyDescent="0.3">
      <c r="A91" s="6">
        <v>34486</v>
      </c>
      <c r="B91" s="7">
        <v>1064.675</v>
      </c>
      <c r="C91" s="5">
        <v>173.91200000000001</v>
      </c>
      <c r="D91" s="5">
        <v>314.02100000000002</v>
      </c>
      <c r="E91" s="7">
        <v>1238.587</v>
      </c>
      <c r="F91" s="5">
        <v>80.608000000000004</v>
      </c>
      <c r="G91" s="5">
        <v>4</v>
      </c>
      <c r="H91" s="5">
        <v>475.96699999999998</v>
      </c>
      <c r="I91" s="7">
        <v>2557.0120000000002</v>
      </c>
      <c r="J91" s="5">
        <v>0</v>
      </c>
      <c r="K91" s="5">
        <v>99.022999999999996</v>
      </c>
      <c r="L91" s="5">
        <v>226.43299999999999</v>
      </c>
      <c r="M91" s="7">
        <v>1365.146</v>
      </c>
      <c r="N91" s="5">
        <v>62.805999999999997</v>
      </c>
      <c r="O91" s="5">
        <v>399.61399999999998</v>
      </c>
      <c r="P91" s="4">
        <v>90</v>
      </c>
      <c r="Q91">
        <v>314.02100000000002</v>
      </c>
      <c r="R91">
        <f t="shared" si="4"/>
        <v>370.488</v>
      </c>
      <c r="S91">
        <f t="shared" si="5"/>
        <v>351.66566666666671</v>
      </c>
      <c r="T91">
        <f t="shared" si="6"/>
        <v>197.48599999999999</v>
      </c>
      <c r="U91">
        <f t="shared" si="7"/>
        <v>196.98366666666666</v>
      </c>
    </row>
    <row r="92" spans="1:21" x14ac:dyDescent="0.3">
      <c r="A92" s="6">
        <v>34516</v>
      </c>
      <c r="B92" s="5">
        <v>656.52700000000004</v>
      </c>
      <c r="C92" s="5">
        <v>638.06399999999996</v>
      </c>
      <c r="D92" s="5">
        <v>197.48599999999999</v>
      </c>
      <c r="E92" s="7">
        <v>1294.5740000000001</v>
      </c>
      <c r="F92" s="5">
        <v>45.747999999999998</v>
      </c>
      <c r="G92" s="5">
        <v>2</v>
      </c>
      <c r="H92" s="5">
        <v>257.73700000000002</v>
      </c>
      <c r="I92" s="7">
        <v>2335.8339999999998</v>
      </c>
      <c r="J92" s="5">
        <v>0</v>
      </c>
      <c r="K92" s="5">
        <v>150.631</v>
      </c>
      <c r="L92" s="5">
        <v>259.78899999999999</v>
      </c>
      <c r="M92" s="7">
        <v>1821.3989999999999</v>
      </c>
      <c r="N92" s="5">
        <v>72.665999999999997</v>
      </c>
      <c r="O92" s="5">
        <v>341.18200000000002</v>
      </c>
      <c r="P92" s="4">
        <v>91</v>
      </c>
      <c r="Q92">
        <v>197.48599999999999</v>
      </c>
      <c r="R92">
        <f t="shared" si="4"/>
        <v>314.02100000000002</v>
      </c>
      <c r="S92">
        <f t="shared" si="5"/>
        <v>293.99833333333333</v>
      </c>
      <c r="T92">
        <f t="shared" si="6"/>
        <v>121.367</v>
      </c>
      <c r="U92">
        <f t="shared" si="7"/>
        <v>129.78766666666667</v>
      </c>
    </row>
    <row r="93" spans="1:21" x14ac:dyDescent="0.3">
      <c r="A93" s="6">
        <v>34547</v>
      </c>
      <c r="B93" s="5">
        <v>758.95399999999995</v>
      </c>
      <c r="C93" s="5">
        <v>356.96499999999997</v>
      </c>
      <c r="D93" s="5">
        <v>121.367</v>
      </c>
      <c r="E93" s="7">
        <v>1115.9190000000001</v>
      </c>
      <c r="F93" s="5">
        <v>72</v>
      </c>
      <c r="G93" s="5">
        <v>4</v>
      </c>
      <c r="H93" s="5">
        <v>184.61799999999999</v>
      </c>
      <c r="I93" s="7">
        <v>2112.002</v>
      </c>
      <c r="J93" s="5">
        <v>0</v>
      </c>
      <c r="K93" s="5">
        <v>126.898</v>
      </c>
      <c r="L93" s="5">
        <v>239.41399999999999</v>
      </c>
      <c r="M93" s="7">
        <v>1581.3820000000001</v>
      </c>
      <c r="N93" s="5">
        <v>64.664000000000001</v>
      </c>
      <c r="O93" s="5">
        <v>347.9</v>
      </c>
      <c r="P93" s="4">
        <v>92</v>
      </c>
      <c r="Q93">
        <v>121.367</v>
      </c>
      <c r="R93">
        <f t="shared" si="4"/>
        <v>197.48599999999999</v>
      </c>
      <c r="S93">
        <f t="shared" si="5"/>
        <v>210.958</v>
      </c>
      <c r="T93">
        <f t="shared" si="6"/>
        <v>70.510000000000005</v>
      </c>
      <c r="U93">
        <f t="shared" si="7"/>
        <v>-22.032333333333327</v>
      </c>
    </row>
    <row r="94" spans="1:21" x14ac:dyDescent="0.3">
      <c r="A94" s="6">
        <v>34578</v>
      </c>
      <c r="B94" s="5">
        <v>678.81799999999998</v>
      </c>
      <c r="C94" s="5">
        <v>0</v>
      </c>
      <c r="D94" s="5">
        <v>70.510000000000005</v>
      </c>
      <c r="E94" s="5">
        <v>678.81799999999998</v>
      </c>
      <c r="F94" s="5">
        <v>86.858999999999995</v>
      </c>
      <c r="G94" s="5">
        <v>4</v>
      </c>
      <c r="H94" s="5">
        <v>329.49299999999999</v>
      </c>
      <c r="I94" s="7">
        <v>1538.1579999999999</v>
      </c>
      <c r="J94" s="5">
        <v>0</v>
      </c>
      <c r="K94" s="5">
        <v>83.271000000000001</v>
      </c>
      <c r="L94" s="5">
        <v>190.01900000000001</v>
      </c>
      <c r="M94" s="7">
        <v>1247.107</v>
      </c>
      <c r="N94" s="5">
        <v>40.392000000000003</v>
      </c>
      <c r="O94" s="5">
        <v>325.77</v>
      </c>
      <c r="P94" s="4">
        <v>93</v>
      </c>
      <c r="Q94">
        <v>70.510000000000005</v>
      </c>
      <c r="R94">
        <f t="shared" si="4"/>
        <v>121.367</v>
      </c>
      <c r="S94">
        <f t="shared" si="5"/>
        <v>129.78766666666667</v>
      </c>
      <c r="T94">
        <f t="shared" si="6"/>
        <v>-257.97399999999999</v>
      </c>
      <c r="U94">
        <f t="shared" si="7"/>
        <v>-175.01733333333334</v>
      </c>
    </row>
    <row r="95" spans="1:21" x14ac:dyDescent="0.3">
      <c r="A95" s="6">
        <v>34608</v>
      </c>
      <c r="B95" s="5">
        <v>410.72500000000002</v>
      </c>
      <c r="C95" s="5">
        <v>59.137999999999998</v>
      </c>
      <c r="D95" s="5">
        <v>-257.97399999999999</v>
      </c>
      <c r="E95" s="5">
        <v>469.64499999999998</v>
      </c>
      <c r="F95" s="5">
        <v>39.747999999999998</v>
      </c>
      <c r="G95" s="5">
        <v>2</v>
      </c>
      <c r="H95" s="5">
        <v>298.37</v>
      </c>
      <c r="I95" s="7">
        <v>1123.597</v>
      </c>
      <c r="J95" s="5">
        <v>0</v>
      </c>
      <c r="K95" s="5">
        <v>40.375</v>
      </c>
      <c r="L95" s="5">
        <v>140.143</v>
      </c>
      <c r="M95" s="5">
        <v>882.79700000000003</v>
      </c>
      <c r="N95" s="5">
        <v>33</v>
      </c>
      <c r="O95" s="5">
        <v>345.64100000000002</v>
      </c>
      <c r="P95" s="4">
        <v>94</v>
      </c>
      <c r="Q95">
        <v>-257.97399999999999</v>
      </c>
      <c r="R95">
        <f t="shared" si="4"/>
        <v>70.510000000000005</v>
      </c>
      <c r="S95">
        <f t="shared" si="5"/>
        <v>-22.032333333333327</v>
      </c>
      <c r="T95">
        <f t="shared" si="6"/>
        <v>-337.58800000000002</v>
      </c>
      <c r="U95">
        <f t="shared" si="7"/>
        <v>-311.05</v>
      </c>
    </row>
    <row r="96" spans="1:21" x14ac:dyDescent="0.3">
      <c r="A96" s="6">
        <v>34639</v>
      </c>
      <c r="B96" s="5">
        <v>288.37099999999998</v>
      </c>
      <c r="C96" s="5">
        <v>0</v>
      </c>
      <c r="D96" s="5">
        <v>-337.58800000000002</v>
      </c>
      <c r="E96" s="5">
        <v>293.137</v>
      </c>
      <c r="F96" s="5">
        <v>131.482</v>
      </c>
      <c r="G96" s="5">
        <v>54.843000000000004</v>
      </c>
      <c r="H96" s="5">
        <v>775.00699999999995</v>
      </c>
      <c r="I96" s="5">
        <v>639.95500000000004</v>
      </c>
      <c r="J96" s="5">
        <v>0</v>
      </c>
      <c r="K96" s="5">
        <v>0.375</v>
      </c>
      <c r="L96" s="5">
        <v>93.644000000000005</v>
      </c>
      <c r="M96" s="5">
        <v>675.02700000000004</v>
      </c>
      <c r="N96" s="5">
        <v>22</v>
      </c>
      <c r="O96" s="5">
        <v>452.64100000000002</v>
      </c>
      <c r="P96" s="4">
        <v>95</v>
      </c>
      <c r="Q96">
        <v>-337.58800000000002</v>
      </c>
      <c r="R96">
        <f t="shared" si="4"/>
        <v>-257.97399999999999</v>
      </c>
      <c r="S96">
        <f t="shared" si="5"/>
        <v>-131.26933333333332</v>
      </c>
      <c r="T96">
        <f t="shared" si="6"/>
        <v>-337.58800000000002</v>
      </c>
      <c r="U96">
        <f t="shared" si="7"/>
        <v>-337.58800000000002</v>
      </c>
    </row>
    <row r="97" spans="1:21" x14ac:dyDescent="0.3">
      <c r="A97" s="6">
        <v>34669</v>
      </c>
      <c r="B97" s="5">
        <v>0</v>
      </c>
      <c r="C97" s="5">
        <v>0</v>
      </c>
      <c r="D97" s="5">
        <v>-282.82299999999998</v>
      </c>
      <c r="E97" s="5">
        <v>1.8759999999999999</v>
      </c>
      <c r="F97" s="5">
        <v>147.5</v>
      </c>
      <c r="G97" s="5">
        <v>3.7509999999999999</v>
      </c>
      <c r="H97" s="5">
        <v>775.00699999999995</v>
      </c>
      <c r="I97" s="5">
        <v>482.35599999999999</v>
      </c>
      <c r="J97" s="5">
        <v>143.73099999999999</v>
      </c>
      <c r="K97" s="5">
        <v>-61.747999999999998</v>
      </c>
      <c r="L97" s="5">
        <v>21.643999999999998</v>
      </c>
      <c r="M97" s="5">
        <v>450.52199999999999</v>
      </c>
      <c r="N97" s="5">
        <v>10</v>
      </c>
      <c r="O97" s="5">
        <v>403.37200000000001</v>
      </c>
      <c r="P97" s="4">
        <v>96</v>
      </c>
      <c r="Q97">
        <v>-282.82299999999998</v>
      </c>
      <c r="R97">
        <f t="shared" si="4"/>
        <v>-206.34399999999999</v>
      </c>
      <c r="S97">
        <f t="shared" si="5"/>
        <v>-205.554</v>
      </c>
      <c r="T97">
        <f t="shared" si="6"/>
        <v>-337.58800000000002</v>
      </c>
      <c r="U97">
        <f t="shared" si="7"/>
        <v>-319.33300000000003</v>
      </c>
    </row>
    <row r="98" spans="1:21" x14ac:dyDescent="0.3">
      <c r="A98" s="6">
        <v>34700</v>
      </c>
      <c r="B98" s="5">
        <v>0</v>
      </c>
      <c r="C98" s="5">
        <v>0</v>
      </c>
      <c r="D98" s="5">
        <v>-206.34399999999999</v>
      </c>
      <c r="E98" s="5">
        <v>0</v>
      </c>
      <c r="F98" s="5">
        <v>141.465</v>
      </c>
      <c r="G98" s="5">
        <v>0</v>
      </c>
      <c r="H98" s="5">
        <v>775.00699999999995</v>
      </c>
      <c r="I98" s="5">
        <v>468.95800000000003</v>
      </c>
      <c r="J98" s="5">
        <v>285.19600000000003</v>
      </c>
      <c r="K98" s="5">
        <v>-67.373000000000005</v>
      </c>
      <c r="L98" s="5">
        <v>2.6440000000000001</v>
      </c>
      <c r="M98" s="5">
        <v>451.14699999999999</v>
      </c>
      <c r="N98" s="5">
        <v>4.8769999999999998</v>
      </c>
      <c r="O98" s="5">
        <v>374.01400000000001</v>
      </c>
      <c r="P98" s="4">
        <v>97</v>
      </c>
      <c r="Q98">
        <v>-206.34399999999999</v>
      </c>
      <c r="R98">
        <f t="shared" si="4"/>
        <v>-152.34399999999999</v>
      </c>
      <c r="S98">
        <f t="shared" si="5"/>
        <v>-170.34399999999999</v>
      </c>
      <c r="T98">
        <f t="shared" si="6"/>
        <v>-282.82299999999998</v>
      </c>
      <c r="U98">
        <f t="shared" si="7"/>
        <v>-275.58500000000004</v>
      </c>
    </row>
    <row r="99" spans="1:21" x14ac:dyDescent="0.3">
      <c r="A99" s="6">
        <v>34731</v>
      </c>
      <c r="B99" s="5">
        <v>0</v>
      </c>
      <c r="C99" s="5">
        <v>0</v>
      </c>
      <c r="D99" s="5">
        <v>-152.34399999999999</v>
      </c>
      <c r="E99" s="5">
        <v>0</v>
      </c>
      <c r="F99" s="5">
        <v>119.57599999999999</v>
      </c>
      <c r="G99" s="5">
        <v>0</v>
      </c>
      <c r="H99" s="5">
        <v>775.00699999999995</v>
      </c>
      <c r="I99" s="7">
        <v>1017.153</v>
      </c>
      <c r="J99" s="5">
        <v>404.53699999999998</v>
      </c>
      <c r="K99" s="5">
        <v>-124.87</v>
      </c>
      <c r="L99" s="5">
        <v>-19.231999999999999</v>
      </c>
      <c r="M99" s="5">
        <v>309.41399999999999</v>
      </c>
      <c r="N99" s="5">
        <v>7.8769999999999998</v>
      </c>
      <c r="O99" s="5">
        <v>452.49900000000002</v>
      </c>
      <c r="P99" s="4">
        <v>98</v>
      </c>
      <c r="Q99">
        <v>-152.34399999999999</v>
      </c>
      <c r="R99">
        <f t="shared" si="4"/>
        <v>-152.34399999999999</v>
      </c>
      <c r="S99">
        <f t="shared" si="5"/>
        <v>-152.34399999999999</v>
      </c>
      <c r="T99">
        <f t="shared" si="6"/>
        <v>-206.34399999999999</v>
      </c>
      <c r="U99">
        <f t="shared" si="7"/>
        <v>-236.49766666666665</v>
      </c>
    </row>
    <row r="100" spans="1:21" x14ac:dyDescent="0.3">
      <c r="A100" s="6">
        <v>34759</v>
      </c>
      <c r="B100" s="5">
        <v>1.252</v>
      </c>
      <c r="C100" s="5">
        <v>0</v>
      </c>
      <c r="D100" s="5">
        <v>-200.96799999999999</v>
      </c>
      <c r="E100" s="5">
        <v>20.524999999999999</v>
      </c>
      <c r="F100" s="5">
        <v>60.231999999999999</v>
      </c>
      <c r="G100" s="5">
        <v>31.794</v>
      </c>
      <c r="H100" s="5">
        <v>775.00699999999995</v>
      </c>
      <c r="I100" s="7">
        <v>1335.26</v>
      </c>
      <c r="J100" s="5">
        <v>432.351</v>
      </c>
      <c r="K100" s="5">
        <v>-48.746000000000002</v>
      </c>
      <c r="L100" s="5">
        <v>27.036999999999999</v>
      </c>
      <c r="M100" s="5">
        <v>452.39600000000002</v>
      </c>
      <c r="N100" s="5">
        <v>13.375</v>
      </c>
      <c r="O100" s="5">
        <v>379.51100000000002</v>
      </c>
      <c r="P100" s="4">
        <v>99</v>
      </c>
      <c r="Q100">
        <v>-200.96799999999999</v>
      </c>
      <c r="R100">
        <f t="shared" si="4"/>
        <v>-152.34399999999999</v>
      </c>
      <c r="S100">
        <f t="shared" si="5"/>
        <v>-168.55199999999999</v>
      </c>
      <c r="T100">
        <f t="shared" si="6"/>
        <v>-220.32599999999999</v>
      </c>
      <c r="U100">
        <f t="shared" si="7"/>
        <v>-215.66533333333334</v>
      </c>
    </row>
    <row r="101" spans="1:21" x14ac:dyDescent="0.3">
      <c r="A101" s="6">
        <v>34790</v>
      </c>
      <c r="B101" s="5">
        <v>525.75400000000002</v>
      </c>
      <c r="C101" s="5">
        <v>0</v>
      </c>
      <c r="D101" s="5">
        <v>-220.32599999999999</v>
      </c>
      <c r="E101" s="5">
        <v>554.85500000000002</v>
      </c>
      <c r="F101" s="5">
        <v>70.466999999999999</v>
      </c>
      <c r="G101" s="5">
        <v>427.82400000000001</v>
      </c>
      <c r="H101" s="5">
        <v>775.00699999999995</v>
      </c>
      <c r="I101" s="7">
        <v>1909.05</v>
      </c>
      <c r="J101" s="5">
        <v>22.599</v>
      </c>
      <c r="K101" s="5">
        <v>-15.353999999999999</v>
      </c>
      <c r="L101" s="5">
        <v>82.021000000000001</v>
      </c>
      <c r="M101" s="5">
        <v>565.67200000000003</v>
      </c>
      <c r="N101" s="5">
        <v>25.626999999999999</v>
      </c>
      <c r="O101" s="5">
        <v>330.01400000000001</v>
      </c>
      <c r="P101" s="4">
        <v>100</v>
      </c>
      <c r="Q101">
        <v>-220.32599999999999</v>
      </c>
      <c r="R101">
        <f t="shared" si="4"/>
        <v>-200.96799999999999</v>
      </c>
      <c r="S101">
        <f t="shared" si="5"/>
        <v>-173.91566666666668</v>
      </c>
      <c r="T101">
        <f t="shared" si="6"/>
        <v>-220.32599999999999</v>
      </c>
      <c r="U101">
        <f t="shared" si="7"/>
        <v>-220.32599999999999</v>
      </c>
    </row>
    <row r="102" spans="1:21" x14ac:dyDescent="0.3">
      <c r="A102" s="6">
        <v>34820</v>
      </c>
      <c r="B102" s="5">
        <v>899.59400000000005</v>
      </c>
      <c r="C102" s="5">
        <v>3.8980000000000001</v>
      </c>
      <c r="D102" s="5">
        <v>-212.828</v>
      </c>
      <c r="E102" s="5">
        <v>903.25800000000004</v>
      </c>
      <c r="F102" s="5">
        <v>80.25</v>
      </c>
      <c r="G102" s="5">
        <v>13.747999999999999</v>
      </c>
      <c r="H102" s="5">
        <v>768.505</v>
      </c>
      <c r="I102" s="7">
        <v>2167.4760000000001</v>
      </c>
      <c r="J102" s="5">
        <v>0</v>
      </c>
      <c r="K102" s="5">
        <v>37.898000000000003</v>
      </c>
      <c r="L102" s="5">
        <v>149.666</v>
      </c>
      <c r="M102" s="5">
        <v>836.57</v>
      </c>
      <c r="N102" s="5">
        <v>42.271000000000001</v>
      </c>
      <c r="O102" s="5">
        <v>348.91500000000002</v>
      </c>
      <c r="P102" s="4">
        <v>101</v>
      </c>
      <c r="Q102">
        <v>-212.828</v>
      </c>
      <c r="R102">
        <f t="shared" si="4"/>
        <v>-168.435</v>
      </c>
      <c r="S102">
        <f t="shared" si="5"/>
        <v>-152.52966666666669</v>
      </c>
      <c r="T102">
        <f t="shared" si="6"/>
        <v>-220.32599999999999</v>
      </c>
      <c r="U102">
        <f t="shared" si="7"/>
        <v>-217.82666666666668</v>
      </c>
    </row>
    <row r="103" spans="1:21" x14ac:dyDescent="0.3">
      <c r="A103" s="6">
        <v>34851</v>
      </c>
      <c r="B103" s="7">
        <v>1159.5519999999999</v>
      </c>
      <c r="C103" s="5">
        <v>68.658000000000001</v>
      </c>
      <c r="D103" s="5">
        <v>-168.435</v>
      </c>
      <c r="E103" s="7">
        <v>1227.3510000000001</v>
      </c>
      <c r="F103" s="5">
        <v>109.736</v>
      </c>
      <c r="G103" s="5">
        <v>5.625</v>
      </c>
      <c r="H103" s="5">
        <v>653.18200000000002</v>
      </c>
      <c r="I103" s="7">
        <v>2536.9760000000001</v>
      </c>
      <c r="J103" s="5">
        <v>0</v>
      </c>
      <c r="K103" s="5">
        <v>92.040999999999997</v>
      </c>
      <c r="L103" s="5">
        <v>224.18100000000001</v>
      </c>
      <c r="M103" s="7">
        <v>1258.25</v>
      </c>
      <c r="N103" s="5">
        <v>68.805999999999997</v>
      </c>
      <c r="O103" s="5">
        <v>308.37900000000002</v>
      </c>
      <c r="P103" s="4">
        <v>102</v>
      </c>
      <c r="Q103">
        <v>-168.435</v>
      </c>
      <c r="R103">
        <f t="shared" si="4"/>
        <v>-88.186000000000007</v>
      </c>
      <c r="S103">
        <f t="shared" si="5"/>
        <v>-114.93566666666668</v>
      </c>
      <c r="T103">
        <f t="shared" si="6"/>
        <v>-212.828</v>
      </c>
      <c r="U103">
        <f t="shared" si="7"/>
        <v>-200.52966666666666</v>
      </c>
    </row>
    <row r="104" spans="1:21" x14ac:dyDescent="0.3">
      <c r="A104" s="6">
        <v>34881</v>
      </c>
      <c r="B104" s="7">
        <v>1181.432</v>
      </c>
      <c r="C104" s="5">
        <v>49.74</v>
      </c>
      <c r="D104" s="5">
        <v>-88.186000000000007</v>
      </c>
      <c r="E104" s="7">
        <v>1231.172</v>
      </c>
      <c r="F104" s="5">
        <v>117.53100000000001</v>
      </c>
      <c r="G104" s="5">
        <v>6</v>
      </c>
      <c r="H104" s="5">
        <v>587.88599999999997</v>
      </c>
      <c r="I104" s="7">
        <v>2231.2359999999999</v>
      </c>
      <c r="J104" s="5">
        <v>0</v>
      </c>
      <c r="K104" s="5">
        <v>139.39599999999999</v>
      </c>
      <c r="L104" s="5">
        <v>253.43100000000001</v>
      </c>
      <c r="M104" s="7">
        <v>1710.521</v>
      </c>
      <c r="N104" s="5">
        <v>71.414000000000001</v>
      </c>
      <c r="O104" s="5">
        <v>310.18200000000002</v>
      </c>
      <c r="P104" s="4">
        <v>103</v>
      </c>
      <c r="Q104">
        <v>-88.186000000000007</v>
      </c>
      <c r="R104">
        <f t="shared" si="4"/>
        <v>-88.186000000000007</v>
      </c>
      <c r="S104">
        <f t="shared" si="5"/>
        <v>-88.185999999999993</v>
      </c>
      <c r="T104">
        <f t="shared" si="6"/>
        <v>-168.435</v>
      </c>
      <c r="U104">
        <f t="shared" si="7"/>
        <v>-196.40099999999998</v>
      </c>
    </row>
    <row r="105" spans="1:21" x14ac:dyDescent="0.3">
      <c r="A105" s="6">
        <v>34912</v>
      </c>
      <c r="B105" s="5">
        <v>745.16200000000003</v>
      </c>
      <c r="C105" s="5">
        <v>480.97399999999999</v>
      </c>
      <c r="D105" s="5">
        <v>-149.94</v>
      </c>
      <c r="E105" s="7">
        <v>1226.779</v>
      </c>
      <c r="F105" s="5">
        <v>45.514000000000003</v>
      </c>
      <c r="G105" s="5">
        <v>2</v>
      </c>
      <c r="H105" s="5">
        <v>274.98399999999998</v>
      </c>
      <c r="I105" s="7">
        <v>2308.7570000000001</v>
      </c>
      <c r="J105" s="5">
        <v>0</v>
      </c>
      <c r="K105" s="5">
        <v>116.021</v>
      </c>
      <c r="L105" s="5">
        <v>243.41399999999999</v>
      </c>
      <c r="M105" s="7">
        <v>1454.269</v>
      </c>
      <c r="N105" s="5">
        <v>76.039000000000001</v>
      </c>
      <c r="O105" s="5">
        <v>338.666</v>
      </c>
      <c r="P105" s="4">
        <v>104</v>
      </c>
      <c r="Q105">
        <v>-149.94</v>
      </c>
      <c r="R105">
        <f t="shared" si="4"/>
        <v>-88.186000000000007</v>
      </c>
      <c r="S105">
        <f t="shared" si="5"/>
        <v>-108.77066666666667</v>
      </c>
      <c r="T105">
        <f t="shared" si="6"/>
        <v>-207.94</v>
      </c>
      <c r="U105">
        <f t="shared" si="7"/>
        <v>-203.34799999999998</v>
      </c>
    </row>
    <row r="106" spans="1:21" x14ac:dyDescent="0.3">
      <c r="A106" s="6">
        <v>34943</v>
      </c>
      <c r="B106" s="5">
        <v>670.32</v>
      </c>
      <c r="C106" s="5">
        <v>67.087999999999994</v>
      </c>
      <c r="D106" s="5">
        <v>-207.94</v>
      </c>
      <c r="E106" s="5">
        <v>737.53099999999995</v>
      </c>
      <c r="F106" s="5">
        <v>67.608000000000004</v>
      </c>
      <c r="G106" s="5">
        <v>3</v>
      </c>
      <c r="H106" s="5">
        <v>246.21600000000001</v>
      </c>
      <c r="I106" s="7">
        <v>1785.84</v>
      </c>
      <c r="J106" s="5">
        <v>0</v>
      </c>
      <c r="K106" s="5">
        <v>64.896000000000001</v>
      </c>
      <c r="L106" s="5">
        <v>186.39400000000001</v>
      </c>
      <c r="M106" s="7">
        <v>1123.48</v>
      </c>
      <c r="N106" s="5">
        <v>44.017000000000003</v>
      </c>
      <c r="O106" s="5">
        <v>319.51799999999997</v>
      </c>
      <c r="P106" s="4">
        <v>105</v>
      </c>
      <c r="Q106">
        <v>-207.94</v>
      </c>
      <c r="R106">
        <f t="shared" si="4"/>
        <v>-149.94</v>
      </c>
      <c r="S106">
        <f t="shared" si="5"/>
        <v>-131.89500000000001</v>
      </c>
      <c r="T106">
        <f t="shared" si="6"/>
        <v>-233.66900000000001</v>
      </c>
      <c r="U106">
        <f t="shared" si="7"/>
        <v>-225.09266666666667</v>
      </c>
    </row>
    <row r="107" spans="1:21" x14ac:dyDescent="0.3">
      <c r="A107" s="6">
        <v>34973</v>
      </c>
      <c r="B107" s="5">
        <v>411.03800000000001</v>
      </c>
      <c r="C107" s="5">
        <v>0</v>
      </c>
      <c r="D107" s="5">
        <v>-233.66900000000001</v>
      </c>
      <c r="E107" s="5">
        <v>411.03800000000001</v>
      </c>
      <c r="F107" s="5">
        <v>108.512</v>
      </c>
      <c r="G107" s="5">
        <v>14.606</v>
      </c>
      <c r="H107" s="5">
        <v>775.00699999999995</v>
      </c>
      <c r="I107" s="5">
        <v>930.86599999999999</v>
      </c>
      <c r="J107" s="5">
        <v>0</v>
      </c>
      <c r="K107" s="5">
        <v>65.391999999999996</v>
      </c>
      <c r="L107" s="5">
        <v>157.143</v>
      </c>
      <c r="M107" s="7">
        <v>1127.567</v>
      </c>
      <c r="N107" s="5">
        <v>25.765999999999998</v>
      </c>
      <c r="O107" s="5">
        <v>373.64100000000002</v>
      </c>
      <c r="P107" s="4">
        <v>106</v>
      </c>
      <c r="Q107">
        <v>-233.66900000000001</v>
      </c>
      <c r="R107">
        <f t="shared" si="4"/>
        <v>-157.559</v>
      </c>
      <c r="S107">
        <f t="shared" si="5"/>
        <v>-155.01933333333332</v>
      </c>
      <c r="T107">
        <f t="shared" si="6"/>
        <v>-233.66900000000001</v>
      </c>
      <c r="U107">
        <f t="shared" si="7"/>
        <v>-233.66900000000001</v>
      </c>
    </row>
    <row r="108" spans="1:21" x14ac:dyDescent="0.3">
      <c r="A108" s="6">
        <v>35004</v>
      </c>
      <c r="B108" s="5">
        <v>189.417</v>
      </c>
      <c r="C108" s="5">
        <v>0</v>
      </c>
      <c r="D108" s="5">
        <v>-157.559</v>
      </c>
      <c r="E108" s="5">
        <v>205.398</v>
      </c>
      <c r="F108" s="5">
        <v>177.21600000000001</v>
      </c>
      <c r="G108" s="5">
        <v>157.339</v>
      </c>
      <c r="H108" s="5">
        <v>775.00699999999995</v>
      </c>
      <c r="I108" s="5">
        <v>612.096</v>
      </c>
      <c r="J108" s="5">
        <v>1</v>
      </c>
      <c r="K108" s="5">
        <v>-9.6080000000000005</v>
      </c>
      <c r="L108" s="5">
        <v>68.896000000000001</v>
      </c>
      <c r="M108" s="5">
        <v>623.79300000000001</v>
      </c>
      <c r="N108" s="5">
        <v>16</v>
      </c>
      <c r="O108" s="5">
        <v>385.89299999999997</v>
      </c>
      <c r="P108" s="4">
        <v>107</v>
      </c>
      <c r="Q108">
        <v>-157.559</v>
      </c>
      <c r="R108">
        <f t="shared" si="4"/>
        <v>-157.559</v>
      </c>
      <c r="S108">
        <f t="shared" si="5"/>
        <v>-157.559</v>
      </c>
      <c r="T108">
        <f t="shared" si="6"/>
        <v>-233.66900000000001</v>
      </c>
      <c r="U108">
        <f t="shared" si="7"/>
        <v>-223.47166666666666</v>
      </c>
    </row>
    <row r="109" spans="1:21" x14ac:dyDescent="0.3">
      <c r="A109" s="6">
        <v>35034</v>
      </c>
      <c r="B109" s="5">
        <v>0</v>
      </c>
      <c r="C109" s="5">
        <v>0</v>
      </c>
      <c r="D109" s="5">
        <v>-185.06</v>
      </c>
      <c r="E109" s="5">
        <v>0</v>
      </c>
      <c r="F109" s="5">
        <v>110.857</v>
      </c>
      <c r="G109" s="5">
        <v>0</v>
      </c>
      <c r="H109" s="5">
        <v>775.00699999999995</v>
      </c>
      <c r="I109" s="5">
        <v>470.35599999999999</v>
      </c>
      <c r="J109" s="5">
        <v>111.623</v>
      </c>
      <c r="K109" s="5">
        <v>-74.513999999999996</v>
      </c>
      <c r="L109" s="5">
        <v>-4.2320000000000002</v>
      </c>
      <c r="M109" s="5">
        <v>379.14699999999999</v>
      </c>
      <c r="N109" s="5">
        <v>9.625</v>
      </c>
      <c r="O109" s="5">
        <v>404.23200000000003</v>
      </c>
      <c r="P109" s="4">
        <v>108</v>
      </c>
      <c r="Q109">
        <v>-185.06</v>
      </c>
      <c r="R109">
        <f t="shared" si="4"/>
        <v>-157.559</v>
      </c>
      <c r="S109">
        <f t="shared" si="5"/>
        <v>-139.024</v>
      </c>
      <c r="T109">
        <f t="shared" si="6"/>
        <v>-203.077</v>
      </c>
      <c r="U109">
        <f t="shared" si="7"/>
        <v>-213.27433333333332</v>
      </c>
    </row>
    <row r="110" spans="1:21" x14ac:dyDescent="0.3">
      <c r="A110" s="6">
        <v>35065</v>
      </c>
      <c r="B110" s="5">
        <v>0</v>
      </c>
      <c r="C110" s="5">
        <v>0</v>
      </c>
      <c r="D110" s="5">
        <v>-203.077</v>
      </c>
      <c r="E110" s="5">
        <v>0</v>
      </c>
      <c r="F110" s="5">
        <v>95.733999999999995</v>
      </c>
      <c r="G110" s="5">
        <v>0</v>
      </c>
      <c r="H110" s="5">
        <v>775.00699999999995</v>
      </c>
      <c r="I110" s="5">
        <v>533.33100000000002</v>
      </c>
      <c r="J110" s="5">
        <v>207.57400000000001</v>
      </c>
      <c r="K110" s="5">
        <v>-112.373</v>
      </c>
      <c r="L110" s="5">
        <v>-8.3729999999999993</v>
      </c>
      <c r="M110" s="5">
        <v>351.39600000000002</v>
      </c>
      <c r="N110" s="5">
        <v>7</v>
      </c>
      <c r="O110" s="5">
        <v>437.99700000000001</v>
      </c>
      <c r="P110" s="4">
        <v>109</v>
      </c>
      <c r="Q110">
        <v>-203.077</v>
      </c>
      <c r="R110">
        <f t="shared" si="4"/>
        <v>-101.95399999999999</v>
      </c>
      <c r="S110">
        <f t="shared" si="5"/>
        <v>-114.48899999999999</v>
      </c>
      <c r="T110">
        <f t="shared" si="6"/>
        <v>-203.077</v>
      </c>
      <c r="U110">
        <f t="shared" si="7"/>
        <v>-203.077</v>
      </c>
    </row>
    <row r="111" spans="1:21" x14ac:dyDescent="0.3">
      <c r="A111" s="6">
        <v>35096</v>
      </c>
      <c r="B111" s="5">
        <v>0</v>
      </c>
      <c r="C111" s="5">
        <v>0</v>
      </c>
      <c r="D111" s="5">
        <v>-101.95399999999999</v>
      </c>
      <c r="E111" s="5">
        <v>0</v>
      </c>
      <c r="F111" s="5">
        <v>144.96600000000001</v>
      </c>
      <c r="G111" s="5">
        <v>0</v>
      </c>
      <c r="H111" s="5">
        <v>775.00699999999995</v>
      </c>
      <c r="I111" s="5">
        <v>777.40499999999997</v>
      </c>
      <c r="J111" s="5">
        <v>351.91500000000002</v>
      </c>
      <c r="K111" s="5">
        <v>-86.120999999999995</v>
      </c>
      <c r="L111" s="5">
        <v>-8.109</v>
      </c>
      <c r="M111" s="5">
        <v>412.02300000000002</v>
      </c>
      <c r="N111" s="5">
        <v>4</v>
      </c>
      <c r="O111" s="5">
        <v>368.26400000000001</v>
      </c>
      <c r="P111" s="4">
        <v>110</v>
      </c>
      <c r="Q111">
        <v>-101.95399999999999</v>
      </c>
      <c r="R111">
        <f t="shared" si="4"/>
        <v>-83.953999999999994</v>
      </c>
      <c r="S111">
        <f t="shared" si="5"/>
        <v>-58.047666666666657</v>
      </c>
      <c r="T111">
        <f t="shared" si="6"/>
        <v>-203.077</v>
      </c>
      <c r="U111">
        <f t="shared" si="7"/>
        <v>-169.36933333333334</v>
      </c>
    </row>
    <row r="112" spans="1:21" x14ac:dyDescent="0.3">
      <c r="A112" s="6">
        <v>35125</v>
      </c>
      <c r="B112" s="5">
        <v>0.375</v>
      </c>
      <c r="C112" s="5">
        <v>0</v>
      </c>
      <c r="D112" s="5">
        <v>-83.953999999999994</v>
      </c>
      <c r="E112" s="5">
        <v>5.7549999999999999</v>
      </c>
      <c r="F112" s="5">
        <v>96.856999999999999</v>
      </c>
      <c r="G112" s="5">
        <v>7.6310000000000002</v>
      </c>
      <c r="H112" s="5">
        <v>775.00699999999995</v>
      </c>
      <c r="I112" s="7">
        <v>1580.289</v>
      </c>
      <c r="J112" s="5">
        <v>441.37599999999998</v>
      </c>
      <c r="K112" s="5">
        <v>-63.746000000000002</v>
      </c>
      <c r="L112" s="5">
        <v>23.393999999999998</v>
      </c>
      <c r="M112" s="5">
        <v>378.27300000000002</v>
      </c>
      <c r="N112" s="5">
        <v>17.391999999999999</v>
      </c>
      <c r="O112" s="5">
        <v>395.24900000000002</v>
      </c>
      <c r="P112" s="4">
        <v>111</v>
      </c>
      <c r="Q112">
        <v>-83.953999999999994</v>
      </c>
      <c r="R112">
        <f t="shared" si="4"/>
        <v>11.765000000000001</v>
      </c>
      <c r="S112">
        <f t="shared" si="5"/>
        <v>13.485000000000005</v>
      </c>
      <c r="T112">
        <f t="shared" si="6"/>
        <v>-101.95399999999999</v>
      </c>
      <c r="U112">
        <f t="shared" si="7"/>
        <v>-129.66166666666666</v>
      </c>
    </row>
    <row r="113" spans="1:21" x14ac:dyDescent="0.3">
      <c r="A113" s="6">
        <v>35156</v>
      </c>
      <c r="B113" s="5">
        <v>578.58000000000004</v>
      </c>
      <c r="C113" s="5">
        <v>0</v>
      </c>
      <c r="D113" s="5">
        <v>11.765000000000001</v>
      </c>
      <c r="E113" s="5">
        <v>587.95299999999997</v>
      </c>
      <c r="F113" s="5">
        <v>104.95099999999999</v>
      </c>
      <c r="G113" s="5">
        <v>481.31</v>
      </c>
      <c r="H113" s="5">
        <v>775.00699999999995</v>
      </c>
      <c r="I113" s="7">
        <v>1678.0029999999999</v>
      </c>
      <c r="J113" s="5">
        <v>6.6079999999999997</v>
      </c>
      <c r="K113" s="5">
        <v>5.5060000000000002</v>
      </c>
      <c r="L113" s="5">
        <v>93.144999999999996</v>
      </c>
      <c r="M113" s="5">
        <v>635.06399999999996</v>
      </c>
      <c r="N113" s="5">
        <v>27.391999999999999</v>
      </c>
      <c r="O113" s="5">
        <v>450.01900000000001</v>
      </c>
      <c r="P113" s="4">
        <v>112</v>
      </c>
      <c r="Q113">
        <v>11.765000000000001</v>
      </c>
      <c r="R113">
        <f t="shared" si="4"/>
        <v>112.64400000000001</v>
      </c>
      <c r="S113">
        <f t="shared" si="5"/>
        <v>79.01766666666667</v>
      </c>
      <c r="T113">
        <f t="shared" si="6"/>
        <v>-83.953999999999994</v>
      </c>
      <c r="U113">
        <f t="shared" si="7"/>
        <v>-58.047666666666657</v>
      </c>
    </row>
    <row r="114" spans="1:21" x14ac:dyDescent="0.3">
      <c r="A114" s="6">
        <v>35186</v>
      </c>
      <c r="B114" s="5">
        <v>841.40899999999999</v>
      </c>
      <c r="C114" s="5">
        <v>0</v>
      </c>
      <c r="D114" s="5">
        <v>112.64400000000001</v>
      </c>
      <c r="E114" s="5">
        <v>841.40899999999999</v>
      </c>
      <c r="F114" s="5">
        <v>100.892</v>
      </c>
      <c r="G114" s="5">
        <v>24.105</v>
      </c>
      <c r="H114" s="5">
        <v>775.00699999999995</v>
      </c>
      <c r="I114" s="7">
        <v>1893.1079999999999</v>
      </c>
      <c r="J114" s="5">
        <v>0</v>
      </c>
      <c r="K114" s="5">
        <v>37.898000000000003</v>
      </c>
      <c r="L114" s="5">
        <v>139.666</v>
      </c>
      <c r="M114" s="5">
        <v>787.31799999999998</v>
      </c>
      <c r="N114" s="5">
        <v>41.393999999999998</v>
      </c>
      <c r="O114" s="5">
        <v>358.41199999999998</v>
      </c>
      <c r="P114" s="4">
        <v>113</v>
      </c>
      <c r="Q114">
        <v>112.64400000000001</v>
      </c>
      <c r="R114">
        <f t="shared" si="4"/>
        <v>112.64400000000001</v>
      </c>
      <c r="S114">
        <f t="shared" si="5"/>
        <v>155.06533333333334</v>
      </c>
      <c r="T114">
        <f t="shared" si="6"/>
        <v>11.765000000000001</v>
      </c>
      <c r="U114">
        <f t="shared" si="7"/>
        <v>6.9500000000000028</v>
      </c>
    </row>
    <row r="115" spans="1:21" x14ac:dyDescent="0.3">
      <c r="A115" s="6">
        <v>35217</v>
      </c>
      <c r="B115" s="7">
        <v>1028.57</v>
      </c>
      <c r="C115" s="5">
        <v>148.53</v>
      </c>
      <c r="D115" s="5">
        <v>93.039000000000001</v>
      </c>
      <c r="E115" s="7">
        <v>1177.0999999999999</v>
      </c>
      <c r="F115" s="5">
        <v>81.483999999999995</v>
      </c>
      <c r="G115" s="5">
        <v>4</v>
      </c>
      <c r="H115" s="5">
        <v>520.21500000000003</v>
      </c>
      <c r="I115" s="7">
        <v>2483.1280000000002</v>
      </c>
      <c r="J115" s="5">
        <v>0</v>
      </c>
      <c r="K115" s="5">
        <v>86.665999999999997</v>
      </c>
      <c r="L115" s="5">
        <v>218.55699999999999</v>
      </c>
      <c r="M115" s="7">
        <v>1244.126</v>
      </c>
      <c r="N115" s="5">
        <v>63.789000000000001</v>
      </c>
      <c r="O115" s="5">
        <v>306.37900000000002</v>
      </c>
      <c r="P115" s="4">
        <v>114</v>
      </c>
      <c r="Q115">
        <v>93.039000000000001</v>
      </c>
      <c r="R115">
        <f t="shared" si="4"/>
        <v>239.90799999999999</v>
      </c>
      <c r="S115">
        <f t="shared" si="5"/>
        <v>197.48666666666668</v>
      </c>
      <c r="T115">
        <f t="shared" si="6"/>
        <v>93.039000000000001</v>
      </c>
      <c r="U115">
        <f t="shared" si="7"/>
        <v>65.947666666666677</v>
      </c>
    </row>
    <row r="116" spans="1:21" x14ac:dyDescent="0.3">
      <c r="A116" s="6">
        <v>35247</v>
      </c>
      <c r="B116" s="7">
        <v>1158.8620000000001</v>
      </c>
      <c r="C116" s="5">
        <v>0</v>
      </c>
      <c r="D116" s="5">
        <v>239.90799999999999</v>
      </c>
      <c r="E116" s="7">
        <v>1158.8620000000001</v>
      </c>
      <c r="F116" s="5">
        <v>175.16800000000001</v>
      </c>
      <c r="G116" s="5">
        <v>34.115000000000002</v>
      </c>
      <c r="H116" s="5">
        <v>775.00699999999995</v>
      </c>
      <c r="I116" s="7">
        <v>2162.777</v>
      </c>
      <c r="J116" s="5">
        <v>0</v>
      </c>
      <c r="K116" s="5">
        <v>126.648</v>
      </c>
      <c r="L116" s="5">
        <v>232.78899999999999</v>
      </c>
      <c r="M116" s="7">
        <v>1566.501</v>
      </c>
      <c r="N116" s="5">
        <v>60.414000000000001</v>
      </c>
      <c r="O116" s="5">
        <v>386.43299999999999</v>
      </c>
      <c r="P116" s="4">
        <v>115</v>
      </c>
      <c r="Q116">
        <v>239.90799999999999</v>
      </c>
      <c r="R116">
        <f t="shared" si="4"/>
        <v>239.90799999999999</v>
      </c>
      <c r="S116">
        <f t="shared" si="5"/>
        <v>239.90799999999999</v>
      </c>
      <c r="T116">
        <f t="shared" si="6"/>
        <v>93.039000000000001</v>
      </c>
      <c r="U116">
        <f t="shared" si="7"/>
        <v>111.17033333333332</v>
      </c>
    </row>
    <row r="117" spans="1:21" x14ac:dyDescent="0.3">
      <c r="A117" s="6">
        <v>35278</v>
      </c>
      <c r="B117" s="5">
        <v>715.71900000000005</v>
      </c>
      <c r="C117" s="5">
        <v>375.01400000000001</v>
      </c>
      <c r="D117" s="5">
        <v>147.43299999999999</v>
      </c>
      <c r="E117" s="7">
        <v>1090.873</v>
      </c>
      <c r="F117" s="5">
        <v>23.748000000000001</v>
      </c>
      <c r="G117" s="5">
        <v>1</v>
      </c>
      <c r="H117" s="5">
        <v>285.04199999999997</v>
      </c>
      <c r="I117" s="7">
        <v>2131.2339999999999</v>
      </c>
      <c r="J117" s="5">
        <v>0</v>
      </c>
      <c r="K117" s="5">
        <v>122.898</v>
      </c>
      <c r="L117" s="5">
        <v>244.41399999999999</v>
      </c>
      <c r="M117" s="7">
        <v>1573.8979999999999</v>
      </c>
      <c r="N117" s="5">
        <v>67.787000000000006</v>
      </c>
      <c r="O117" s="5">
        <v>248.648</v>
      </c>
      <c r="P117" s="4">
        <v>116</v>
      </c>
      <c r="Q117">
        <v>147.43299999999999</v>
      </c>
      <c r="R117">
        <f t="shared" si="4"/>
        <v>239.90799999999999</v>
      </c>
      <c r="S117">
        <f t="shared" si="5"/>
        <v>241.01833333333332</v>
      </c>
      <c r="T117">
        <f t="shared" si="6"/>
        <v>147.43299999999999</v>
      </c>
      <c r="U117">
        <f t="shared" si="7"/>
        <v>129.30166666666665</v>
      </c>
    </row>
    <row r="118" spans="1:21" x14ac:dyDescent="0.3">
      <c r="A118" s="6">
        <v>35309</v>
      </c>
      <c r="B118" s="5">
        <v>592.20299999999997</v>
      </c>
      <c r="C118" s="5">
        <v>0</v>
      </c>
      <c r="D118" s="5">
        <v>231.95599999999999</v>
      </c>
      <c r="E118" s="5">
        <v>592.20299999999997</v>
      </c>
      <c r="F118" s="5">
        <v>159.36099999999999</v>
      </c>
      <c r="G118" s="5">
        <v>51.454999999999998</v>
      </c>
      <c r="H118" s="5">
        <v>775.00699999999995</v>
      </c>
      <c r="I118" s="7">
        <v>1193.3630000000001</v>
      </c>
      <c r="J118" s="5">
        <v>0</v>
      </c>
      <c r="K118" s="5">
        <v>97.019000000000005</v>
      </c>
      <c r="L118" s="5">
        <v>188.16</v>
      </c>
      <c r="M118" s="7">
        <v>1349.501</v>
      </c>
      <c r="N118" s="5">
        <v>34.140999999999998</v>
      </c>
      <c r="O118" s="5">
        <v>378.39499999999998</v>
      </c>
      <c r="P118" s="4">
        <v>117</v>
      </c>
      <c r="Q118">
        <v>231.95599999999999</v>
      </c>
      <c r="R118">
        <f t="shared" si="4"/>
        <v>243.239</v>
      </c>
      <c r="S118">
        <f t="shared" si="5"/>
        <v>242.12866666666665</v>
      </c>
      <c r="T118">
        <f t="shared" si="6"/>
        <v>147.43299999999999</v>
      </c>
      <c r="U118">
        <f t="shared" si="7"/>
        <v>149.48833333333332</v>
      </c>
    </row>
    <row r="119" spans="1:21" x14ac:dyDescent="0.3">
      <c r="A119" s="6">
        <v>35339</v>
      </c>
      <c r="B119" s="5">
        <v>409.13200000000001</v>
      </c>
      <c r="C119" s="5">
        <v>0</v>
      </c>
      <c r="D119" s="5">
        <v>243.239</v>
      </c>
      <c r="E119" s="5">
        <v>409.13200000000001</v>
      </c>
      <c r="F119" s="5">
        <v>104.887</v>
      </c>
      <c r="G119" s="5">
        <v>64.138999999999996</v>
      </c>
      <c r="H119" s="5">
        <v>775.00699999999995</v>
      </c>
      <c r="I119" s="7">
        <v>1019.755</v>
      </c>
      <c r="J119" s="5">
        <v>0</v>
      </c>
      <c r="K119" s="5">
        <v>30.375</v>
      </c>
      <c r="L119" s="5">
        <v>121.785</v>
      </c>
      <c r="M119" s="5">
        <v>833.43899999999996</v>
      </c>
      <c r="N119" s="5">
        <v>26</v>
      </c>
      <c r="O119" s="5">
        <v>363.75200000000001</v>
      </c>
      <c r="P119" s="4">
        <v>118</v>
      </c>
      <c r="Q119">
        <v>243.239</v>
      </c>
      <c r="R119">
        <f t="shared" si="4"/>
        <v>243.239</v>
      </c>
      <c r="S119">
        <f t="shared" si="5"/>
        <v>243.239</v>
      </c>
      <c r="T119">
        <f t="shared" si="6"/>
        <v>153.59899999999999</v>
      </c>
      <c r="U119">
        <f t="shared" si="7"/>
        <v>151.54366666666667</v>
      </c>
    </row>
    <row r="120" spans="1:21" x14ac:dyDescent="0.3">
      <c r="A120" s="6">
        <v>35370</v>
      </c>
      <c r="B120" s="5">
        <v>137.16900000000001</v>
      </c>
      <c r="C120" s="5">
        <v>0</v>
      </c>
      <c r="D120" s="5">
        <v>153.59899999999999</v>
      </c>
      <c r="E120" s="5">
        <v>163.148</v>
      </c>
      <c r="F120" s="5">
        <v>77.856999999999999</v>
      </c>
      <c r="G120" s="5">
        <v>62.622999999999998</v>
      </c>
      <c r="H120" s="5">
        <v>775.00699999999995</v>
      </c>
      <c r="I120" s="5">
        <v>669.33</v>
      </c>
      <c r="J120" s="5">
        <v>1.748</v>
      </c>
      <c r="K120" s="5">
        <v>-8.3729999999999993</v>
      </c>
      <c r="L120" s="5">
        <v>55.018999999999998</v>
      </c>
      <c r="M120" s="5">
        <v>603.41800000000001</v>
      </c>
      <c r="N120" s="5">
        <v>14</v>
      </c>
      <c r="O120" s="5">
        <v>358.78199999999998</v>
      </c>
      <c r="P120" s="4">
        <v>119</v>
      </c>
      <c r="Q120">
        <v>153.59899999999999</v>
      </c>
      <c r="R120">
        <f t="shared" si="4"/>
        <v>243.239</v>
      </c>
      <c r="S120">
        <f t="shared" si="5"/>
        <v>224.4316666666667</v>
      </c>
      <c r="T120">
        <f t="shared" si="6"/>
        <v>153.59899999999999</v>
      </c>
      <c r="U120">
        <f t="shared" si="7"/>
        <v>153.59899999999999</v>
      </c>
    </row>
    <row r="121" spans="1:21" x14ac:dyDescent="0.3">
      <c r="A121" s="6">
        <v>35400</v>
      </c>
      <c r="B121" s="5">
        <v>29.515999999999998</v>
      </c>
      <c r="C121" s="5">
        <v>0</v>
      </c>
      <c r="D121" s="5">
        <v>186.56800000000001</v>
      </c>
      <c r="E121" s="5">
        <v>63.654000000000003</v>
      </c>
      <c r="F121" s="5">
        <v>169.96600000000001</v>
      </c>
      <c r="G121" s="5">
        <v>118.358</v>
      </c>
      <c r="H121" s="5">
        <v>775.00699999999995</v>
      </c>
      <c r="I121" s="5">
        <v>365.73099999999999</v>
      </c>
      <c r="J121" s="5">
        <v>51.216000000000001</v>
      </c>
      <c r="K121" s="5">
        <v>-24.625</v>
      </c>
      <c r="L121" s="5">
        <v>45.375</v>
      </c>
      <c r="M121" s="5">
        <v>594.149</v>
      </c>
      <c r="N121" s="5">
        <v>8.625</v>
      </c>
      <c r="O121" s="5">
        <v>419.49599999999998</v>
      </c>
      <c r="P121" s="4">
        <v>120</v>
      </c>
      <c r="Q121">
        <v>186.56800000000001</v>
      </c>
      <c r="R121">
        <f t="shared" si="4"/>
        <v>186.81700000000001</v>
      </c>
      <c r="S121">
        <f t="shared" si="5"/>
        <v>205.62433333333334</v>
      </c>
      <c r="T121">
        <f t="shared" si="6"/>
        <v>153.59899999999999</v>
      </c>
      <c r="U121">
        <f t="shared" si="7"/>
        <v>151.41999999999999</v>
      </c>
    </row>
    <row r="122" spans="1:21" x14ac:dyDescent="0.3">
      <c r="A122" s="6">
        <v>35431</v>
      </c>
      <c r="B122" s="5">
        <v>0</v>
      </c>
      <c r="C122" s="5">
        <v>0</v>
      </c>
      <c r="D122" s="5">
        <v>186.81700000000001</v>
      </c>
      <c r="E122" s="5">
        <v>0</v>
      </c>
      <c r="F122" s="5">
        <v>126.717</v>
      </c>
      <c r="G122" s="5">
        <v>0</v>
      </c>
      <c r="H122" s="5">
        <v>775.00699999999995</v>
      </c>
      <c r="I122" s="5">
        <v>515.33100000000002</v>
      </c>
      <c r="J122" s="5">
        <v>177.30799999999999</v>
      </c>
      <c r="K122" s="5">
        <v>-104.514</v>
      </c>
      <c r="L122" s="5">
        <v>-10.231999999999999</v>
      </c>
      <c r="M122" s="5">
        <v>354.52</v>
      </c>
      <c r="N122" s="5">
        <v>7</v>
      </c>
      <c r="O122" s="5">
        <v>488.50099999999998</v>
      </c>
      <c r="P122" s="4">
        <v>121</v>
      </c>
      <c r="Q122">
        <v>186.81700000000001</v>
      </c>
      <c r="R122">
        <f t="shared" si="4"/>
        <v>186.81700000000001</v>
      </c>
      <c r="S122">
        <f t="shared" si="5"/>
        <v>191.60833333333335</v>
      </c>
      <c r="T122">
        <f t="shared" si="6"/>
        <v>147.06200000000001</v>
      </c>
      <c r="U122">
        <f t="shared" si="7"/>
        <v>149.24100000000001</v>
      </c>
    </row>
    <row r="123" spans="1:21" x14ac:dyDescent="0.3">
      <c r="A123" s="6">
        <v>35462</v>
      </c>
      <c r="B123" s="5">
        <v>0</v>
      </c>
      <c r="C123" s="5">
        <v>0</v>
      </c>
      <c r="D123" s="5">
        <v>147.06200000000001</v>
      </c>
      <c r="E123" s="5">
        <v>0</v>
      </c>
      <c r="F123" s="5">
        <v>90.716999999999999</v>
      </c>
      <c r="G123" s="5">
        <v>0</v>
      </c>
      <c r="H123" s="5">
        <v>775.00699999999995</v>
      </c>
      <c r="I123" s="5">
        <v>880.01199999999994</v>
      </c>
      <c r="J123" s="5">
        <v>267.77300000000002</v>
      </c>
      <c r="K123" s="5">
        <v>-102.121</v>
      </c>
      <c r="L123" s="5">
        <v>-4.6079999999999997</v>
      </c>
      <c r="M123" s="5">
        <v>384.9</v>
      </c>
      <c r="N123" s="5">
        <v>5</v>
      </c>
      <c r="O123" s="5">
        <v>375.51600000000002</v>
      </c>
      <c r="P123" s="4">
        <v>122</v>
      </c>
      <c r="Q123">
        <v>147.06200000000001</v>
      </c>
      <c r="R123">
        <f t="shared" si="4"/>
        <v>201.191</v>
      </c>
      <c r="S123">
        <f t="shared" si="5"/>
        <v>196.39966666666669</v>
      </c>
      <c r="T123">
        <f t="shared" si="6"/>
        <v>147.06200000000001</v>
      </c>
      <c r="U123">
        <f t="shared" si="7"/>
        <v>145.14466666666667</v>
      </c>
    </row>
    <row r="124" spans="1:21" x14ac:dyDescent="0.3">
      <c r="A124" s="6">
        <v>35490</v>
      </c>
      <c r="B124" s="5">
        <v>0</v>
      </c>
      <c r="C124" s="5">
        <v>0</v>
      </c>
      <c r="D124" s="5">
        <v>201.191</v>
      </c>
      <c r="E124" s="5">
        <v>0</v>
      </c>
      <c r="F124" s="5">
        <v>129.09200000000001</v>
      </c>
      <c r="G124" s="5">
        <v>0</v>
      </c>
      <c r="H124" s="5">
        <v>775.00699999999995</v>
      </c>
      <c r="I124" s="7">
        <v>1406.4179999999999</v>
      </c>
      <c r="J124" s="5">
        <v>396.86500000000001</v>
      </c>
      <c r="K124" s="5">
        <v>-77.87</v>
      </c>
      <c r="L124" s="5">
        <v>4.3940000000000001</v>
      </c>
      <c r="M124" s="5">
        <v>381.63099999999997</v>
      </c>
      <c r="N124" s="5">
        <v>10.375</v>
      </c>
      <c r="O124" s="5">
        <v>433.87400000000002</v>
      </c>
      <c r="P124" s="4">
        <v>123</v>
      </c>
      <c r="Q124">
        <v>201.191</v>
      </c>
      <c r="R124">
        <f t="shared" si="4"/>
        <v>201.191</v>
      </c>
      <c r="S124">
        <f t="shared" si="5"/>
        <v>201.191</v>
      </c>
      <c r="T124">
        <f t="shared" si="6"/>
        <v>141.31</v>
      </c>
      <c r="U124">
        <f t="shared" si="7"/>
        <v>143.22733333333335</v>
      </c>
    </row>
    <row r="125" spans="1:21" x14ac:dyDescent="0.3">
      <c r="A125" s="6">
        <v>35521</v>
      </c>
      <c r="B125" s="5">
        <v>461.61799999999999</v>
      </c>
      <c r="C125" s="5">
        <v>0</v>
      </c>
      <c r="D125" s="5">
        <v>141.31</v>
      </c>
      <c r="E125" s="5">
        <v>517.173</v>
      </c>
      <c r="F125" s="5">
        <v>67.466999999999999</v>
      </c>
      <c r="G125" s="5">
        <v>374.73599999999999</v>
      </c>
      <c r="H125" s="5">
        <v>775.00699999999995</v>
      </c>
      <c r="I125" s="7">
        <v>1823.5</v>
      </c>
      <c r="J125" s="5">
        <v>43.805999999999997</v>
      </c>
      <c r="K125" s="5">
        <v>-18.353999999999999</v>
      </c>
      <c r="L125" s="5">
        <v>72.162000000000006</v>
      </c>
      <c r="M125" s="5">
        <v>526.04499999999996</v>
      </c>
      <c r="N125" s="5">
        <v>25.626999999999999</v>
      </c>
      <c r="O125" s="5">
        <v>440.89100000000002</v>
      </c>
      <c r="P125" s="4">
        <v>124</v>
      </c>
      <c r="Q125">
        <v>141.31</v>
      </c>
      <c r="R125">
        <f t="shared" si="4"/>
        <v>201.191</v>
      </c>
      <c r="S125">
        <f t="shared" si="5"/>
        <v>185.34933333333333</v>
      </c>
      <c r="T125">
        <f t="shared" si="6"/>
        <v>141.31</v>
      </c>
      <c r="U125">
        <f t="shared" si="7"/>
        <v>135.523</v>
      </c>
    </row>
    <row r="126" spans="1:21" x14ac:dyDescent="0.3">
      <c r="A126" s="6">
        <v>35551</v>
      </c>
      <c r="B126" s="5">
        <v>920.57799999999997</v>
      </c>
      <c r="C126" s="5">
        <v>0</v>
      </c>
      <c r="D126" s="5">
        <v>153.666</v>
      </c>
      <c r="E126" s="5">
        <v>920.57799999999997</v>
      </c>
      <c r="F126" s="5">
        <v>106.5</v>
      </c>
      <c r="G126" s="5">
        <v>58.286999999999999</v>
      </c>
      <c r="H126" s="5">
        <v>775.00699999999995</v>
      </c>
      <c r="I126" s="7">
        <v>2052.799</v>
      </c>
      <c r="J126" s="5">
        <v>0</v>
      </c>
      <c r="K126" s="5">
        <v>42.15</v>
      </c>
      <c r="L126" s="5">
        <v>144.43100000000001</v>
      </c>
      <c r="M126" s="5">
        <v>798.06600000000003</v>
      </c>
      <c r="N126" s="5">
        <v>44.271000000000001</v>
      </c>
      <c r="O126" s="5">
        <v>442.66399999999999</v>
      </c>
      <c r="P126" s="4">
        <v>125</v>
      </c>
      <c r="Q126">
        <v>153.666</v>
      </c>
      <c r="R126">
        <f t="shared" si="4"/>
        <v>153.666</v>
      </c>
      <c r="S126">
        <f t="shared" si="5"/>
        <v>169.50766666666667</v>
      </c>
      <c r="T126">
        <f t="shared" si="6"/>
        <v>123.949</v>
      </c>
      <c r="U126">
        <f t="shared" si="7"/>
        <v>47.419666666666672</v>
      </c>
    </row>
    <row r="127" spans="1:21" x14ac:dyDescent="0.3">
      <c r="A127" s="6">
        <v>35582</v>
      </c>
      <c r="B127" s="5">
        <v>986.31799999999998</v>
      </c>
      <c r="C127" s="5">
        <v>158.39400000000001</v>
      </c>
      <c r="D127" s="5">
        <v>123.949</v>
      </c>
      <c r="E127" s="7">
        <v>1144.712</v>
      </c>
      <c r="F127" s="5">
        <v>75.231999999999999</v>
      </c>
      <c r="G127" s="5">
        <v>4</v>
      </c>
      <c r="H127" s="5">
        <v>503.14600000000002</v>
      </c>
      <c r="I127" s="7">
        <v>2433.069</v>
      </c>
      <c r="J127" s="5">
        <v>0</v>
      </c>
      <c r="K127" s="5">
        <v>80.665999999999997</v>
      </c>
      <c r="L127" s="5">
        <v>212.18100000000001</v>
      </c>
      <c r="M127" s="7">
        <v>1182.874</v>
      </c>
      <c r="N127" s="5">
        <v>62.414000000000001</v>
      </c>
      <c r="O127" s="5">
        <v>303.63099999999997</v>
      </c>
      <c r="P127" s="4">
        <v>126</v>
      </c>
      <c r="Q127">
        <v>123.949</v>
      </c>
      <c r="R127">
        <f t="shared" si="4"/>
        <v>153.666</v>
      </c>
      <c r="S127">
        <f t="shared" si="5"/>
        <v>143.76033333333334</v>
      </c>
      <c r="T127">
        <f t="shared" si="6"/>
        <v>-123</v>
      </c>
      <c r="U127">
        <f t="shared" si="7"/>
        <v>-55.468333333333341</v>
      </c>
    </row>
    <row r="128" spans="1:21" x14ac:dyDescent="0.3">
      <c r="A128" s="6">
        <v>35612</v>
      </c>
      <c r="B128" s="5">
        <v>684.88199999999995</v>
      </c>
      <c r="C128" s="5">
        <v>777.66499999999996</v>
      </c>
      <c r="D128" s="5">
        <v>-123</v>
      </c>
      <c r="E128" s="7">
        <v>1462.5640000000001</v>
      </c>
      <c r="F128" s="5">
        <v>46.747999999999998</v>
      </c>
      <c r="G128" s="5">
        <v>2</v>
      </c>
      <c r="H128" s="5">
        <v>262.73899999999998</v>
      </c>
      <c r="I128" s="7">
        <v>2620.6289999999999</v>
      </c>
      <c r="J128" s="5">
        <v>0</v>
      </c>
      <c r="K128" s="5">
        <v>119.273</v>
      </c>
      <c r="L128" s="5">
        <v>260.78899999999999</v>
      </c>
      <c r="M128" s="7">
        <v>1477.1559999999999</v>
      </c>
      <c r="N128" s="5">
        <v>91.789000000000001</v>
      </c>
      <c r="O128" s="5">
        <v>330.416</v>
      </c>
      <c r="P128" s="4">
        <v>127</v>
      </c>
      <c r="Q128">
        <v>-123</v>
      </c>
      <c r="R128">
        <f t="shared" si="4"/>
        <v>123.949</v>
      </c>
      <c r="S128">
        <f t="shared" si="5"/>
        <v>51.538333333333334</v>
      </c>
      <c r="T128">
        <f t="shared" si="6"/>
        <v>-167.35400000000001</v>
      </c>
      <c r="U128">
        <f t="shared" si="7"/>
        <v>-163.23533333333333</v>
      </c>
    </row>
    <row r="129" spans="1:21" x14ac:dyDescent="0.3">
      <c r="A129" s="6">
        <v>35643</v>
      </c>
      <c r="B129" s="5">
        <v>715.34500000000003</v>
      </c>
      <c r="C129" s="5">
        <v>351.40800000000002</v>
      </c>
      <c r="D129" s="5">
        <v>-167.35400000000001</v>
      </c>
      <c r="E129" s="7">
        <v>1066.769</v>
      </c>
      <c r="F129" s="5">
        <v>67.495999999999995</v>
      </c>
      <c r="G129" s="5">
        <v>3</v>
      </c>
      <c r="H129" s="5">
        <v>187.01</v>
      </c>
      <c r="I129" s="7">
        <v>1976.5060000000001</v>
      </c>
      <c r="J129" s="5">
        <v>0</v>
      </c>
      <c r="K129" s="5">
        <v>121.898</v>
      </c>
      <c r="L129" s="5">
        <v>236.41399999999999</v>
      </c>
      <c r="M129" s="7">
        <v>1491.896</v>
      </c>
      <c r="N129" s="5">
        <v>68.787000000000006</v>
      </c>
      <c r="O129" s="5">
        <v>292.41399999999999</v>
      </c>
      <c r="P129" s="4">
        <v>128</v>
      </c>
      <c r="Q129">
        <v>-167.35400000000001</v>
      </c>
      <c r="R129">
        <f t="shared" si="4"/>
        <v>-123</v>
      </c>
      <c r="S129">
        <f t="shared" si="5"/>
        <v>-55.468333333333341</v>
      </c>
      <c r="T129">
        <f t="shared" si="6"/>
        <v>-199.352</v>
      </c>
      <c r="U129">
        <f t="shared" si="7"/>
        <v>-218.102</v>
      </c>
    </row>
    <row r="130" spans="1:21" x14ac:dyDescent="0.3">
      <c r="A130" s="6">
        <v>35674</v>
      </c>
      <c r="B130" s="5">
        <v>648.72400000000005</v>
      </c>
      <c r="C130" s="5">
        <v>0</v>
      </c>
      <c r="D130" s="5">
        <v>-199.352</v>
      </c>
      <c r="E130" s="5">
        <v>648.72400000000005</v>
      </c>
      <c r="F130" s="5">
        <v>76.858999999999995</v>
      </c>
      <c r="G130" s="5">
        <v>4</v>
      </c>
      <c r="H130" s="5">
        <v>269.44200000000001</v>
      </c>
      <c r="I130" s="7">
        <v>1494.896</v>
      </c>
      <c r="J130" s="5">
        <v>0</v>
      </c>
      <c r="K130" s="5">
        <v>95.019000000000005</v>
      </c>
      <c r="L130" s="5">
        <v>191.16</v>
      </c>
      <c r="M130" s="7">
        <v>1352.857</v>
      </c>
      <c r="N130" s="5">
        <v>35.392000000000003</v>
      </c>
      <c r="O130" s="5">
        <v>342.39499999999998</v>
      </c>
      <c r="P130" s="4">
        <v>129</v>
      </c>
      <c r="Q130">
        <v>-199.352</v>
      </c>
      <c r="R130">
        <f t="shared" si="4"/>
        <v>-167.35400000000001</v>
      </c>
      <c r="S130">
        <f t="shared" si="5"/>
        <v>-163.23533333333333</v>
      </c>
      <c r="T130">
        <f t="shared" si="6"/>
        <v>-287.60000000000002</v>
      </c>
      <c r="U130">
        <f t="shared" si="7"/>
        <v>-280.0986666666667</v>
      </c>
    </row>
    <row r="131" spans="1:21" x14ac:dyDescent="0.3">
      <c r="A131" s="6">
        <v>35704</v>
      </c>
      <c r="B131" s="5">
        <v>350.75400000000002</v>
      </c>
      <c r="C131" s="5">
        <v>58.396000000000001</v>
      </c>
      <c r="D131" s="5">
        <v>-287.60000000000002</v>
      </c>
      <c r="E131" s="5">
        <v>409.15100000000001</v>
      </c>
      <c r="F131" s="5">
        <v>34.39</v>
      </c>
      <c r="G131" s="5">
        <v>2</v>
      </c>
      <c r="H131" s="5">
        <v>244.97300000000001</v>
      </c>
      <c r="I131" s="7">
        <v>1151.3920000000001</v>
      </c>
      <c r="J131" s="5">
        <v>0</v>
      </c>
      <c r="K131" s="5">
        <v>19.391999999999999</v>
      </c>
      <c r="L131" s="5">
        <v>120.39400000000001</v>
      </c>
      <c r="M131" s="5">
        <v>795.79499999999996</v>
      </c>
      <c r="N131" s="5">
        <v>26.140999999999998</v>
      </c>
      <c r="O131" s="5">
        <v>323.65899999999999</v>
      </c>
      <c r="P131" s="4">
        <v>130</v>
      </c>
      <c r="Q131">
        <v>-287.60000000000002</v>
      </c>
      <c r="R131">
        <f t="shared" si="4"/>
        <v>-199.352</v>
      </c>
      <c r="S131">
        <f t="shared" si="5"/>
        <v>-218.102</v>
      </c>
      <c r="T131">
        <f t="shared" si="6"/>
        <v>-353.34399999999999</v>
      </c>
      <c r="U131">
        <f t="shared" si="7"/>
        <v>-337.05466666666666</v>
      </c>
    </row>
    <row r="132" spans="1:21" x14ac:dyDescent="0.3">
      <c r="A132" s="6">
        <v>35735</v>
      </c>
      <c r="B132" s="5">
        <v>91.051000000000002</v>
      </c>
      <c r="C132" s="5">
        <v>0</v>
      </c>
      <c r="D132" s="5">
        <v>-353.34399999999999</v>
      </c>
      <c r="E132" s="5">
        <v>111.545</v>
      </c>
      <c r="F132" s="5">
        <v>128.35900000000001</v>
      </c>
      <c r="G132" s="5">
        <v>62.078000000000003</v>
      </c>
      <c r="H132" s="5">
        <v>775.00699999999995</v>
      </c>
      <c r="I132" s="5">
        <v>539.95500000000004</v>
      </c>
      <c r="J132" s="5">
        <v>4.3730000000000002</v>
      </c>
      <c r="K132" s="5">
        <v>-11.372999999999999</v>
      </c>
      <c r="L132" s="5">
        <v>55.896000000000001</v>
      </c>
      <c r="M132" s="5">
        <v>664.79300000000001</v>
      </c>
      <c r="N132" s="5">
        <v>7</v>
      </c>
      <c r="O132" s="5">
        <v>363.89299999999997</v>
      </c>
      <c r="P132" s="4">
        <v>131</v>
      </c>
      <c r="Q132">
        <v>-353.34399999999999</v>
      </c>
      <c r="R132">
        <f t="shared" ref="R132:R195" si="8">MAX(Q131:Q133)</f>
        <v>-287.60000000000002</v>
      </c>
      <c r="S132">
        <f t="shared" ref="S132:S195" si="9">AVERAGE(R131:R133)</f>
        <v>-217.22933333333333</v>
      </c>
      <c r="T132">
        <f t="shared" ref="T132:T195" si="10">MIN(Q131:Q133)</f>
        <v>-370.22</v>
      </c>
      <c r="U132">
        <f t="shared" ref="U132:U195" si="11">AVERAGE(T131:T133)</f>
        <v>-364.59466666666668</v>
      </c>
    </row>
    <row r="133" spans="1:21" x14ac:dyDescent="0.3">
      <c r="A133" s="6">
        <v>35765</v>
      </c>
      <c r="B133" s="5">
        <v>0</v>
      </c>
      <c r="C133" s="5">
        <v>0</v>
      </c>
      <c r="D133" s="5">
        <v>-370.22</v>
      </c>
      <c r="E133" s="5">
        <v>0</v>
      </c>
      <c r="F133" s="5">
        <v>105.482</v>
      </c>
      <c r="G133" s="5">
        <v>0</v>
      </c>
      <c r="H133" s="5">
        <v>775.00699999999995</v>
      </c>
      <c r="I133" s="5">
        <v>446.35599999999999</v>
      </c>
      <c r="J133" s="5">
        <v>109.855</v>
      </c>
      <c r="K133" s="5">
        <v>-68.495999999999995</v>
      </c>
      <c r="L133" s="5">
        <v>8.6270000000000007</v>
      </c>
      <c r="M133" s="5">
        <v>450.52199999999999</v>
      </c>
      <c r="N133" s="5">
        <v>6</v>
      </c>
      <c r="O133" s="5">
        <v>390.37200000000001</v>
      </c>
      <c r="P133" s="4">
        <v>132</v>
      </c>
      <c r="Q133">
        <v>-370.22</v>
      </c>
      <c r="R133">
        <f t="shared" si="8"/>
        <v>-164.73599999999999</v>
      </c>
      <c r="S133">
        <f t="shared" si="9"/>
        <v>-186.07666666666668</v>
      </c>
      <c r="T133">
        <f t="shared" si="10"/>
        <v>-370.22</v>
      </c>
      <c r="U133">
        <f t="shared" si="11"/>
        <v>-370.22</v>
      </c>
    </row>
    <row r="134" spans="1:21" x14ac:dyDescent="0.3">
      <c r="A134" s="6">
        <v>35796</v>
      </c>
      <c r="B134" s="5">
        <v>0</v>
      </c>
      <c r="C134" s="5">
        <v>0</v>
      </c>
      <c r="D134" s="5">
        <v>-164.73599999999999</v>
      </c>
      <c r="E134" s="5">
        <v>0</v>
      </c>
      <c r="F134" s="5">
        <v>206.20099999999999</v>
      </c>
      <c r="G134" s="5">
        <v>0</v>
      </c>
      <c r="H134" s="5">
        <v>775.00699999999995</v>
      </c>
      <c r="I134" s="5">
        <v>476.70600000000002</v>
      </c>
      <c r="J134" s="5">
        <v>316.03899999999999</v>
      </c>
      <c r="K134" s="5">
        <v>-72.513999999999996</v>
      </c>
      <c r="L134" s="5">
        <v>-1.998</v>
      </c>
      <c r="M134" s="5">
        <v>417.88299999999998</v>
      </c>
      <c r="N134" s="5">
        <v>6</v>
      </c>
      <c r="O134" s="5">
        <v>447.13799999999998</v>
      </c>
      <c r="P134" s="4">
        <v>133</v>
      </c>
      <c r="Q134">
        <v>-164.73599999999999</v>
      </c>
      <c r="R134">
        <f t="shared" si="8"/>
        <v>-105.89400000000001</v>
      </c>
      <c r="S134">
        <f t="shared" si="9"/>
        <v>-8.3983333333333317</v>
      </c>
      <c r="T134">
        <f t="shared" si="10"/>
        <v>-370.22</v>
      </c>
      <c r="U134">
        <f t="shared" si="11"/>
        <v>-301.72533333333337</v>
      </c>
    </row>
    <row r="135" spans="1:21" x14ac:dyDescent="0.3">
      <c r="A135" s="6">
        <v>35827</v>
      </c>
      <c r="B135" s="5">
        <v>0</v>
      </c>
      <c r="C135" s="5">
        <v>0</v>
      </c>
      <c r="D135" s="5">
        <v>-105.89400000000001</v>
      </c>
      <c r="E135" s="5">
        <v>0</v>
      </c>
      <c r="F135" s="5">
        <v>124.20099999999999</v>
      </c>
      <c r="G135" s="5">
        <v>0</v>
      </c>
      <c r="H135" s="5">
        <v>775.00699999999995</v>
      </c>
      <c r="I135" s="5">
        <v>914.01199999999994</v>
      </c>
      <c r="J135" s="5">
        <v>440.25700000000001</v>
      </c>
      <c r="K135" s="5">
        <v>-66.120999999999995</v>
      </c>
      <c r="L135" s="5">
        <v>13.768000000000001</v>
      </c>
      <c r="M135" s="5">
        <v>467.13499999999999</v>
      </c>
      <c r="N135" s="5">
        <v>6</v>
      </c>
      <c r="O135" s="5">
        <v>374.387</v>
      </c>
      <c r="P135" s="4">
        <v>134</v>
      </c>
      <c r="Q135">
        <v>-105.89400000000001</v>
      </c>
      <c r="R135">
        <f t="shared" si="8"/>
        <v>245.435</v>
      </c>
      <c r="S135">
        <f t="shared" si="9"/>
        <v>128.32533333333333</v>
      </c>
      <c r="T135">
        <f t="shared" si="10"/>
        <v>-164.73599999999999</v>
      </c>
      <c r="U135">
        <f t="shared" si="11"/>
        <v>-213.61666666666667</v>
      </c>
    </row>
    <row r="136" spans="1:21" x14ac:dyDescent="0.3">
      <c r="A136" s="6">
        <v>35855</v>
      </c>
      <c r="B136" s="5">
        <v>11.561999999999999</v>
      </c>
      <c r="C136" s="5">
        <v>0</v>
      </c>
      <c r="D136" s="5">
        <v>245.435</v>
      </c>
      <c r="E136" s="5">
        <v>58.768999999999998</v>
      </c>
      <c r="F136" s="5">
        <v>137.69900000000001</v>
      </c>
      <c r="G136" s="5">
        <v>131.184</v>
      </c>
      <c r="H136" s="5">
        <v>775.00699999999995</v>
      </c>
      <c r="I136" s="7">
        <v>1333.0150000000001</v>
      </c>
      <c r="J136" s="5">
        <v>445.50299999999999</v>
      </c>
      <c r="K136" s="5">
        <v>-39.869999999999997</v>
      </c>
      <c r="L136" s="5">
        <v>41.393999999999998</v>
      </c>
      <c r="M136" s="5">
        <v>539.25800000000004</v>
      </c>
      <c r="N136" s="5">
        <v>10.252000000000001</v>
      </c>
      <c r="O136" s="5">
        <v>410.51100000000002</v>
      </c>
      <c r="P136" s="4">
        <v>135</v>
      </c>
      <c r="Q136">
        <v>245.435</v>
      </c>
      <c r="R136">
        <f t="shared" si="8"/>
        <v>245.435</v>
      </c>
      <c r="S136">
        <f t="shared" si="9"/>
        <v>245.43500000000003</v>
      </c>
      <c r="T136">
        <f t="shared" si="10"/>
        <v>-105.89400000000001</v>
      </c>
      <c r="U136">
        <f t="shared" si="11"/>
        <v>-44.434666666666665</v>
      </c>
    </row>
    <row r="137" spans="1:21" x14ac:dyDescent="0.3">
      <c r="A137" s="6">
        <v>35886</v>
      </c>
      <c r="B137" s="5">
        <v>642.18499999999995</v>
      </c>
      <c r="C137" s="5">
        <v>0</v>
      </c>
      <c r="D137" s="5">
        <v>197.43700000000001</v>
      </c>
      <c r="E137" s="5">
        <v>649.95100000000002</v>
      </c>
      <c r="F137" s="5">
        <v>88.325999999999993</v>
      </c>
      <c r="G137" s="5">
        <v>463.82900000000001</v>
      </c>
      <c r="H137" s="5">
        <v>775.00699999999995</v>
      </c>
      <c r="I137" s="7">
        <v>1719.078</v>
      </c>
      <c r="J137" s="5">
        <v>5.6079999999999997</v>
      </c>
      <c r="K137" s="5">
        <v>10.646000000000001</v>
      </c>
      <c r="L137" s="5">
        <v>102.16200000000001</v>
      </c>
      <c r="M137" s="5">
        <v>625.67200000000003</v>
      </c>
      <c r="N137" s="5">
        <v>33.627000000000002</v>
      </c>
      <c r="O137" s="5">
        <v>397.79700000000003</v>
      </c>
      <c r="P137" s="4">
        <v>136</v>
      </c>
      <c r="Q137">
        <v>197.43700000000001</v>
      </c>
      <c r="R137">
        <f t="shared" si="8"/>
        <v>245.435</v>
      </c>
      <c r="S137">
        <f t="shared" si="9"/>
        <v>237.72566666666668</v>
      </c>
      <c r="T137">
        <f t="shared" si="10"/>
        <v>137.32599999999999</v>
      </c>
      <c r="U137">
        <f t="shared" si="11"/>
        <v>56.252666666666663</v>
      </c>
    </row>
    <row r="138" spans="1:21" x14ac:dyDescent="0.3">
      <c r="A138" s="6">
        <v>35916</v>
      </c>
      <c r="B138" s="5">
        <v>955.59199999999998</v>
      </c>
      <c r="C138" s="5">
        <v>102.456</v>
      </c>
      <c r="D138" s="5">
        <v>137.32599999999999</v>
      </c>
      <c r="E138" s="7">
        <v>1057.924</v>
      </c>
      <c r="F138" s="5">
        <v>76.875</v>
      </c>
      <c r="G138" s="5">
        <v>4</v>
      </c>
      <c r="H138" s="5">
        <v>599.38099999999997</v>
      </c>
      <c r="I138" s="7">
        <v>2212.4929999999999</v>
      </c>
      <c r="J138" s="5">
        <v>0</v>
      </c>
      <c r="K138" s="5">
        <v>62.273000000000003</v>
      </c>
      <c r="L138" s="5">
        <v>190.43100000000001</v>
      </c>
      <c r="M138" s="7">
        <v>1026.8240000000001</v>
      </c>
      <c r="N138" s="5">
        <v>55.646000000000001</v>
      </c>
      <c r="O138" s="5">
        <v>351.28899999999999</v>
      </c>
      <c r="P138" s="4">
        <v>137</v>
      </c>
      <c r="Q138">
        <v>137.32599999999999</v>
      </c>
      <c r="R138">
        <f t="shared" si="8"/>
        <v>222.30699999999999</v>
      </c>
      <c r="S138">
        <f t="shared" si="9"/>
        <v>230.01633333333334</v>
      </c>
      <c r="T138">
        <f t="shared" si="10"/>
        <v>137.32599999999999</v>
      </c>
      <c r="U138">
        <f t="shared" si="11"/>
        <v>137.32599999999999</v>
      </c>
    </row>
    <row r="139" spans="1:21" x14ac:dyDescent="0.3">
      <c r="A139" s="6">
        <v>35947</v>
      </c>
      <c r="B139" s="5">
        <v>990.91099999999994</v>
      </c>
      <c r="C139" s="5">
        <v>0</v>
      </c>
      <c r="D139" s="5">
        <v>222.30699999999999</v>
      </c>
      <c r="E139" s="5">
        <v>990.91099999999994</v>
      </c>
      <c r="F139" s="5">
        <v>144.10900000000001</v>
      </c>
      <c r="G139" s="5">
        <v>27.178999999999998</v>
      </c>
      <c r="H139" s="5">
        <v>775.00699999999995</v>
      </c>
      <c r="I139" s="7">
        <v>2258.7730000000001</v>
      </c>
      <c r="J139" s="5">
        <v>0</v>
      </c>
      <c r="K139" s="5">
        <v>94.9</v>
      </c>
      <c r="L139" s="5">
        <v>199.416</v>
      </c>
      <c r="M139" s="7">
        <v>1341.9880000000001</v>
      </c>
      <c r="N139" s="5">
        <v>42.414000000000001</v>
      </c>
      <c r="O139" s="5">
        <v>347.63099999999997</v>
      </c>
      <c r="P139" s="4">
        <v>138</v>
      </c>
      <c r="Q139">
        <v>222.30699999999999</v>
      </c>
      <c r="R139">
        <f t="shared" si="8"/>
        <v>222.30699999999999</v>
      </c>
      <c r="S139">
        <f t="shared" si="9"/>
        <v>222.30699999999999</v>
      </c>
      <c r="T139">
        <f t="shared" si="10"/>
        <v>137.32599999999999</v>
      </c>
      <c r="U139">
        <f t="shared" si="11"/>
        <v>133.63533333333334</v>
      </c>
    </row>
    <row r="140" spans="1:21" x14ac:dyDescent="0.3">
      <c r="A140" s="6">
        <v>35977</v>
      </c>
      <c r="B140" s="7">
        <v>1132.424</v>
      </c>
      <c r="C140" s="5">
        <v>234.12799999999999</v>
      </c>
      <c r="D140" s="5">
        <v>196.23599999999999</v>
      </c>
      <c r="E140" s="7">
        <v>1365.816</v>
      </c>
      <c r="F140" s="5">
        <v>76.888999999999996</v>
      </c>
      <c r="G140" s="5">
        <v>4</v>
      </c>
      <c r="H140" s="5">
        <v>373.49</v>
      </c>
      <c r="I140" s="7">
        <v>2503.6120000000001</v>
      </c>
      <c r="J140" s="5">
        <v>0</v>
      </c>
      <c r="K140" s="5">
        <v>128.39599999999999</v>
      </c>
      <c r="L140" s="5">
        <v>260.43099999999998</v>
      </c>
      <c r="M140" s="7">
        <v>1624.269</v>
      </c>
      <c r="N140" s="5">
        <v>80.789000000000001</v>
      </c>
      <c r="O140" s="5">
        <v>312.18200000000002</v>
      </c>
      <c r="P140" s="4">
        <v>139</v>
      </c>
      <c r="Q140">
        <v>196.23599999999999</v>
      </c>
      <c r="R140">
        <f t="shared" si="8"/>
        <v>222.30699999999999</v>
      </c>
      <c r="S140">
        <f t="shared" si="9"/>
        <v>213.61666666666665</v>
      </c>
      <c r="T140">
        <f t="shared" si="10"/>
        <v>126.254</v>
      </c>
      <c r="U140">
        <f t="shared" si="11"/>
        <v>124.24733333333332</v>
      </c>
    </row>
    <row r="141" spans="1:21" x14ac:dyDescent="0.3">
      <c r="A141" s="6">
        <v>36008</v>
      </c>
      <c r="B141" s="5">
        <v>809.78899999999999</v>
      </c>
      <c r="C141" s="5">
        <v>384.51600000000002</v>
      </c>
      <c r="D141" s="5">
        <v>126.254</v>
      </c>
      <c r="E141" s="7">
        <v>1194.181</v>
      </c>
      <c r="F141" s="5">
        <v>70.495999999999995</v>
      </c>
      <c r="G141" s="5">
        <v>3.7480000000000002</v>
      </c>
      <c r="H141" s="5">
        <v>230.43799999999999</v>
      </c>
      <c r="I141" s="7">
        <v>2209.5230000000001</v>
      </c>
      <c r="J141" s="5">
        <v>0</v>
      </c>
      <c r="K141" s="5">
        <v>125.021</v>
      </c>
      <c r="L141" s="5">
        <v>252.179</v>
      </c>
      <c r="M141" s="7">
        <v>1587.009</v>
      </c>
      <c r="N141" s="5">
        <v>75.039000000000001</v>
      </c>
      <c r="O141" s="5">
        <v>321.291</v>
      </c>
      <c r="P141" s="4">
        <v>140</v>
      </c>
      <c r="Q141">
        <v>126.254</v>
      </c>
      <c r="R141">
        <f t="shared" si="8"/>
        <v>196.23599999999999</v>
      </c>
      <c r="S141">
        <f t="shared" si="9"/>
        <v>188.44333333333336</v>
      </c>
      <c r="T141">
        <f t="shared" si="10"/>
        <v>109.16200000000001</v>
      </c>
      <c r="U141">
        <f t="shared" si="11"/>
        <v>114.85933333333332</v>
      </c>
    </row>
    <row r="142" spans="1:21" x14ac:dyDescent="0.3">
      <c r="A142" s="6">
        <v>36039</v>
      </c>
      <c r="B142" s="5">
        <v>654.21</v>
      </c>
      <c r="C142" s="5">
        <v>0</v>
      </c>
      <c r="D142" s="5">
        <v>109.16200000000001</v>
      </c>
      <c r="E142" s="5">
        <v>654.21</v>
      </c>
      <c r="F142" s="5">
        <v>104.25</v>
      </c>
      <c r="G142" s="5">
        <v>5</v>
      </c>
      <c r="H142" s="5">
        <v>565.25800000000004</v>
      </c>
      <c r="I142" s="7">
        <v>1418.99</v>
      </c>
      <c r="J142" s="5">
        <v>0</v>
      </c>
      <c r="K142" s="5">
        <v>99.019000000000005</v>
      </c>
      <c r="L142" s="5">
        <v>194.16</v>
      </c>
      <c r="M142" s="7">
        <v>1357.3430000000001</v>
      </c>
      <c r="N142" s="5">
        <v>38.392000000000003</v>
      </c>
      <c r="O142" s="5">
        <v>335.53500000000003</v>
      </c>
      <c r="P142" s="4">
        <v>141</v>
      </c>
      <c r="Q142">
        <v>109.16200000000001</v>
      </c>
      <c r="R142">
        <f t="shared" si="8"/>
        <v>146.78700000000001</v>
      </c>
      <c r="S142">
        <f t="shared" si="9"/>
        <v>163.27000000000001</v>
      </c>
      <c r="T142">
        <f t="shared" si="10"/>
        <v>109.16200000000001</v>
      </c>
      <c r="U142">
        <f t="shared" si="11"/>
        <v>96.209666666666678</v>
      </c>
    </row>
    <row r="143" spans="1:21" x14ac:dyDescent="0.3">
      <c r="A143" s="6">
        <v>36069</v>
      </c>
      <c r="B143" s="5">
        <v>440.541</v>
      </c>
      <c r="C143" s="5">
        <v>0</v>
      </c>
      <c r="D143" s="5">
        <v>146.78700000000001</v>
      </c>
      <c r="E143" s="5">
        <v>440.541</v>
      </c>
      <c r="F143" s="5">
        <v>143.63499999999999</v>
      </c>
      <c r="G143" s="5">
        <v>78.603999999999999</v>
      </c>
      <c r="H143" s="5">
        <v>775.00699999999995</v>
      </c>
      <c r="I143" s="5">
        <v>917.63199999999995</v>
      </c>
      <c r="J143" s="5">
        <v>0</v>
      </c>
      <c r="K143" s="5">
        <v>44.375</v>
      </c>
      <c r="L143" s="5">
        <v>126.16</v>
      </c>
      <c r="M143" s="5">
        <v>878.56299999999999</v>
      </c>
      <c r="N143" s="5">
        <v>27.765999999999998</v>
      </c>
      <c r="O143" s="5">
        <v>445.37700000000001</v>
      </c>
      <c r="P143" s="4">
        <v>142</v>
      </c>
      <c r="Q143">
        <v>146.78700000000001</v>
      </c>
      <c r="R143">
        <f t="shared" si="8"/>
        <v>146.78700000000001</v>
      </c>
      <c r="S143">
        <f t="shared" si="9"/>
        <v>146.78700000000001</v>
      </c>
      <c r="T143">
        <f t="shared" si="10"/>
        <v>70.305000000000007</v>
      </c>
      <c r="U143">
        <f t="shared" si="11"/>
        <v>4.7923333333333362</v>
      </c>
    </row>
    <row r="144" spans="1:21" x14ac:dyDescent="0.3">
      <c r="A144" s="6">
        <v>36100</v>
      </c>
      <c r="B144" s="5">
        <v>202.65100000000001</v>
      </c>
      <c r="C144" s="5">
        <v>0</v>
      </c>
      <c r="D144" s="5">
        <v>70.305000000000007</v>
      </c>
      <c r="E144" s="5">
        <v>220.38</v>
      </c>
      <c r="F144" s="5">
        <v>85.856999999999999</v>
      </c>
      <c r="G144" s="5">
        <v>64.856999999999999</v>
      </c>
      <c r="H144" s="5">
        <v>775.00699999999995</v>
      </c>
      <c r="I144" s="5">
        <v>615.20699999999999</v>
      </c>
      <c r="J144" s="5">
        <v>0.625</v>
      </c>
      <c r="K144" s="5">
        <v>-4.7309999999999999</v>
      </c>
      <c r="L144" s="5">
        <v>63.896000000000001</v>
      </c>
      <c r="M144" s="5">
        <v>593.41800000000001</v>
      </c>
      <c r="N144" s="5">
        <v>18.251999999999999</v>
      </c>
      <c r="O144" s="5">
        <v>363.64100000000002</v>
      </c>
      <c r="P144" s="4">
        <v>143</v>
      </c>
      <c r="Q144">
        <v>70.305000000000007</v>
      </c>
      <c r="R144">
        <f t="shared" si="8"/>
        <v>146.78700000000001</v>
      </c>
      <c r="S144">
        <f t="shared" si="9"/>
        <v>121.29300000000001</v>
      </c>
      <c r="T144">
        <f t="shared" si="10"/>
        <v>-165.09</v>
      </c>
      <c r="U144">
        <f t="shared" si="11"/>
        <v>-86.625</v>
      </c>
    </row>
    <row r="145" spans="1:21" x14ac:dyDescent="0.3">
      <c r="A145" s="6">
        <v>36130</v>
      </c>
      <c r="B145" s="5">
        <v>1</v>
      </c>
      <c r="C145" s="5">
        <v>0</v>
      </c>
      <c r="D145" s="5">
        <v>-165.09</v>
      </c>
      <c r="E145" s="5">
        <v>14.375</v>
      </c>
      <c r="F145" s="5">
        <v>74.231999999999999</v>
      </c>
      <c r="G145" s="5">
        <v>11.252000000000001</v>
      </c>
      <c r="H145" s="5">
        <v>775.00699999999995</v>
      </c>
      <c r="I145" s="5">
        <v>510.87200000000001</v>
      </c>
      <c r="J145" s="5">
        <v>62.981000000000002</v>
      </c>
      <c r="K145" s="5">
        <v>-49.765999999999998</v>
      </c>
      <c r="L145" s="5">
        <v>34.627000000000002</v>
      </c>
      <c r="M145" s="5">
        <v>469.774</v>
      </c>
      <c r="N145" s="5">
        <v>13.625</v>
      </c>
      <c r="O145" s="5">
        <v>398.12</v>
      </c>
      <c r="P145" s="4">
        <v>144</v>
      </c>
      <c r="Q145">
        <v>-165.09</v>
      </c>
      <c r="R145">
        <f t="shared" si="8"/>
        <v>70.305000000000007</v>
      </c>
      <c r="S145">
        <f t="shared" si="9"/>
        <v>77.697333333333333</v>
      </c>
      <c r="T145">
        <f t="shared" si="10"/>
        <v>-165.09</v>
      </c>
      <c r="U145">
        <f t="shared" si="11"/>
        <v>-165.09</v>
      </c>
    </row>
    <row r="146" spans="1:21" x14ac:dyDescent="0.3">
      <c r="A146" s="6">
        <v>36161</v>
      </c>
      <c r="B146" s="5">
        <v>0</v>
      </c>
      <c r="C146" s="5">
        <v>0</v>
      </c>
      <c r="D146" s="5">
        <v>-73.494</v>
      </c>
      <c r="E146" s="5">
        <v>0</v>
      </c>
      <c r="F146" s="5">
        <v>156.20099999999999</v>
      </c>
      <c r="G146" s="5">
        <v>0</v>
      </c>
      <c r="H146" s="5">
        <v>775.00699999999995</v>
      </c>
      <c r="I146" s="5">
        <v>590.58299999999997</v>
      </c>
      <c r="J146" s="5">
        <v>219.18199999999999</v>
      </c>
      <c r="K146" s="5">
        <v>-100.139</v>
      </c>
      <c r="L146" s="5">
        <v>10.019</v>
      </c>
      <c r="M146" s="5">
        <v>370.77199999999999</v>
      </c>
      <c r="N146" s="5">
        <v>10</v>
      </c>
      <c r="O146" s="5">
        <v>454.76299999999998</v>
      </c>
      <c r="P146" s="4">
        <v>145</v>
      </c>
      <c r="Q146">
        <v>-73.494</v>
      </c>
      <c r="R146">
        <f t="shared" si="8"/>
        <v>16</v>
      </c>
      <c r="S146">
        <f t="shared" si="9"/>
        <v>94.193333333333342</v>
      </c>
      <c r="T146">
        <f t="shared" si="10"/>
        <v>-165.09</v>
      </c>
      <c r="U146">
        <f t="shared" si="11"/>
        <v>-134.55799999999999</v>
      </c>
    </row>
    <row r="147" spans="1:21" x14ac:dyDescent="0.3">
      <c r="A147" s="6">
        <v>36192</v>
      </c>
      <c r="B147" s="5">
        <v>0</v>
      </c>
      <c r="C147" s="5">
        <v>0</v>
      </c>
      <c r="D147" s="5">
        <v>16</v>
      </c>
      <c r="E147" s="5">
        <v>0</v>
      </c>
      <c r="F147" s="5">
        <v>110.57599999999999</v>
      </c>
      <c r="G147" s="5">
        <v>0</v>
      </c>
      <c r="H147" s="5">
        <v>775.00699999999995</v>
      </c>
      <c r="I147" s="5">
        <v>943.01199999999994</v>
      </c>
      <c r="J147" s="5">
        <v>329.77499999999998</v>
      </c>
      <c r="K147" s="5">
        <v>-65.495999999999995</v>
      </c>
      <c r="L147" s="5">
        <v>15.75</v>
      </c>
      <c r="M147" s="5">
        <v>403.666</v>
      </c>
      <c r="N147" s="5">
        <v>13</v>
      </c>
      <c r="O147" s="5">
        <v>424.63900000000001</v>
      </c>
      <c r="P147" s="4">
        <v>146</v>
      </c>
      <c r="Q147">
        <v>16</v>
      </c>
      <c r="R147">
        <f t="shared" si="8"/>
        <v>196.27500000000001</v>
      </c>
      <c r="S147">
        <f t="shared" si="9"/>
        <v>136.18333333333334</v>
      </c>
      <c r="T147">
        <f t="shared" si="10"/>
        <v>-73.494</v>
      </c>
      <c r="U147">
        <f t="shared" si="11"/>
        <v>-74.194666666666663</v>
      </c>
    </row>
    <row r="148" spans="1:21" x14ac:dyDescent="0.3">
      <c r="A148" s="6">
        <v>36220</v>
      </c>
      <c r="B148" s="5">
        <v>176.42400000000001</v>
      </c>
      <c r="C148" s="5">
        <v>0</v>
      </c>
      <c r="D148" s="5">
        <v>196.27500000000001</v>
      </c>
      <c r="E148" s="5">
        <v>266.11200000000002</v>
      </c>
      <c r="F148" s="5">
        <v>183.57599999999999</v>
      </c>
      <c r="G148" s="5">
        <v>361.63799999999998</v>
      </c>
      <c r="H148" s="5">
        <v>775.00699999999995</v>
      </c>
      <c r="I148" s="7">
        <v>1239.652</v>
      </c>
      <c r="J148" s="5">
        <v>134.65700000000001</v>
      </c>
      <c r="K148" s="5">
        <v>-21.981000000000002</v>
      </c>
      <c r="L148" s="5">
        <v>54.393999999999998</v>
      </c>
      <c r="M148" s="5">
        <v>527.02300000000002</v>
      </c>
      <c r="N148" s="5">
        <v>18.391999999999999</v>
      </c>
      <c r="O148" s="5">
        <v>475.87400000000002</v>
      </c>
      <c r="P148" s="4">
        <v>147</v>
      </c>
      <c r="Q148">
        <v>196.27500000000001</v>
      </c>
      <c r="R148">
        <f t="shared" si="8"/>
        <v>196.27500000000001</v>
      </c>
      <c r="S148">
        <f t="shared" si="9"/>
        <v>196.27500000000001</v>
      </c>
      <c r="T148">
        <f t="shared" si="10"/>
        <v>16</v>
      </c>
      <c r="U148">
        <f t="shared" si="11"/>
        <v>-79.87833333333333</v>
      </c>
    </row>
    <row r="149" spans="1:21" x14ac:dyDescent="0.3">
      <c r="A149" s="6">
        <v>36251</v>
      </c>
      <c r="B149" s="5">
        <v>658.32799999999997</v>
      </c>
      <c r="C149" s="5">
        <v>0</v>
      </c>
      <c r="D149" s="5">
        <v>68.183999999999997</v>
      </c>
      <c r="E149" s="5">
        <v>668.56100000000004</v>
      </c>
      <c r="F149" s="5">
        <v>38.607999999999997</v>
      </c>
      <c r="G149" s="5">
        <v>105.14100000000001</v>
      </c>
      <c r="H149" s="5">
        <v>775.00699999999995</v>
      </c>
      <c r="I149" s="7">
        <v>1898.8620000000001</v>
      </c>
      <c r="J149" s="5">
        <v>1.748</v>
      </c>
      <c r="K149" s="5">
        <v>3.629</v>
      </c>
      <c r="L149" s="5">
        <v>95.021000000000001</v>
      </c>
      <c r="M149" s="5">
        <v>575.67200000000003</v>
      </c>
      <c r="N149" s="5">
        <v>33.627000000000002</v>
      </c>
      <c r="O149" s="5">
        <v>401.03199999999998</v>
      </c>
      <c r="P149" s="4">
        <v>148</v>
      </c>
      <c r="Q149">
        <v>68.183999999999997</v>
      </c>
      <c r="R149">
        <f t="shared" si="8"/>
        <v>196.27500000000001</v>
      </c>
      <c r="S149">
        <f t="shared" si="9"/>
        <v>153.578</v>
      </c>
      <c r="T149">
        <f t="shared" si="10"/>
        <v>-182.14099999999999</v>
      </c>
      <c r="U149">
        <f t="shared" si="11"/>
        <v>-148.98566666666667</v>
      </c>
    </row>
    <row r="150" spans="1:21" x14ac:dyDescent="0.3">
      <c r="A150" s="6">
        <v>36281</v>
      </c>
      <c r="B150" s="5">
        <v>913.46400000000006</v>
      </c>
      <c r="C150" s="5">
        <v>204.446</v>
      </c>
      <c r="D150" s="5">
        <v>-182.14099999999999</v>
      </c>
      <c r="E150" s="7">
        <v>1118.145</v>
      </c>
      <c r="F150" s="5">
        <v>57.25</v>
      </c>
      <c r="G150" s="5">
        <v>3</v>
      </c>
      <c r="H150" s="5">
        <v>423.755</v>
      </c>
      <c r="I150" s="7">
        <v>2405.0189999999998</v>
      </c>
      <c r="J150" s="5">
        <v>0</v>
      </c>
      <c r="K150" s="5">
        <v>58.898000000000003</v>
      </c>
      <c r="L150" s="5">
        <v>195.41399999999999</v>
      </c>
      <c r="M150" s="7">
        <v>1014.199</v>
      </c>
      <c r="N150" s="5">
        <v>59.393999999999998</v>
      </c>
      <c r="O150" s="5">
        <v>324.16000000000003</v>
      </c>
      <c r="P150" s="4">
        <v>149</v>
      </c>
      <c r="Q150">
        <v>-182.14099999999999</v>
      </c>
      <c r="R150">
        <f t="shared" si="8"/>
        <v>68.183999999999997</v>
      </c>
      <c r="S150">
        <f t="shared" si="9"/>
        <v>27.439333333333337</v>
      </c>
      <c r="T150">
        <f t="shared" si="10"/>
        <v>-280.81599999999997</v>
      </c>
      <c r="U150">
        <f t="shared" si="11"/>
        <v>-264.99633333333333</v>
      </c>
    </row>
    <row r="151" spans="1:21" x14ac:dyDescent="0.3">
      <c r="A151" s="6">
        <v>36312</v>
      </c>
      <c r="B151" s="5">
        <v>680.99300000000005</v>
      </c>
      <c r="C151" s="5">
        <v>578.25900000000001</v>
      </c>
      <c r="D151" s="5">
        <v>-280.81599999999997</v>
      </c>
      <c r="E151" s="7">
        <v>1259.4870000000001</v>
      </c>
      <c r="F151" s="5">
        <v>52.625</v>
      </c>
      <c r="G151" s="5">
        <v>3</v>
      </c>
      <c r="H151" s="5">
        <v>245.14699999999999</v>
      </c>
      <c r="I151" s="7">
        <v>2590.08</v>
      </c>
      <c r="J151" s="5">
        <v>0</v>
      </c>
      <c r="K151" s="5">
        <v>102.666</v>
      </c>
      <c r="L151" s="5">
        <v>236.93</v>
      </c>
      <c r="M151" s="7">
        <v>1424.13</v>
      </c>
      <c r="N151" s="5">
        <v>67.554000000000002</v>
      </c>
      <c r="O151" s="5">
        <v>321.37900000000002</v>
      </c>
      <c r="P151" s="4">
        <v>150</v>
      </c>
      <c r="Q151">
        <v>-280.81599999999997</v>
      </c>
      <c r="R151">
        <f t="shared" si="8"/>
        <v>-182.14099999999999</v>
      </c>
      <c r="S151">
        <f t="shared" si="9"/>
        <v>-131.59099999999998</v>
      </c>
      <c r="T151">
        <f t="shared" si="10"/>
        <v>-332.03199999999998</v>
      </c>
      <c r="U151">
        <f t="shared" si="11"/>
        <v>-315.03733333333332</v>
      </c>
    </row>
    <row r="152" spans="1:21" x14ac:dyDescent="0.3">
      <c r="A152" s="6">
        <v>36342</v>
      </c>
      <c r="B152" s="5">
        <v>761.13800000000003</v>
      </c>
      <c r="C152" s="5">
        <v>576.83000000000004</v>
      </c>
      <c r="D152" s="5">
        <v>-332.03199999999998</v>
      </c>
      <c r="E152" s="7">
        <v>1337.9670000000001</v>
      </c>
      <c r="F152" s="5">
        <v>72.888999999999996</v>
      </c>
      <c r="G152" s="5">
        <v>4</v>
      </c>
      <c r="H152" s="5">
        <v>178.63499999999999</v>
      </c>
      <c r="I152" s="7">
        <v>2476.3670000000002</v>
      </c>
      <c r="J152" s="5">
        <v>0</v>
      </c>
      <c r="K152" s="5">
        <v>135.256</v>
      </c>
      <c r="L152" s="5">
        <v>259.55399999999997</v>
      </c>
      <c r="M152" s="7">
        <v>1688.0070000000001</v>
      </c>
      <c r="N152" s="5">
        <v>77.414000000000001</v>
      </c>
      <c r="O152" s="5">
        <v>303.55700000000002</v>
      </c>
      <c r="P152" s="4">
        <v>151</v>
      </c>
      <c r="Q152">
        <v>-332.03199999999998</v>
      </c>
      <c r="R152">
        <f t="shared" si="8"/>
        <v>-280.81599999999997</v>
      </c>
      <c r="S152">
        <f t="shared" si="9"/>
        <v>-229.91099999999997</v>
      </c>
      <c r="T152">
        <f t="shared" si="10"/>
        <v>-332.26400000000001</v>
      </c>
      <c r="U152">
        <f t="shared" si="11"/>
        <v>-332.18666666666667</v>
      </c>
    </row>
    <row r="153" spans="1:21" x14ac:dyDescent="0.3">
      <c r="A153" s="6">
        <v>36373</v>
      </c>
      <c r="B153" s="5">
        <v>844.50800000000004</v>
      </c>
      <c r="C153" s="5">
        <v>252.92500000000001</v>
      </c>
      <c r="D153" s="5">
        <v>-332.26400000000001</v>
      </c>
      <c r="E153" s="7">
        <v>1097.433</v>
      </c>
      <c r="F153" s="5">
        <v>85.262</v>
      </c>
      <c r="G153" s="5">
        <v>4</v>
      </c>
      <c r="H153" s="5">
        <v>142.02799999999999</v>
      </c>
      <c r="I153" s="7">
        <v>2049.915</v>
      </c>
      <c r="J153" s="5">
        <v>0</v>
      </c>
      <c r="K153" s="5">
        <v>127.898</v>
      </c>
      <c r="L153" s="5">
        <v>242.179</v>
      </c>
      <c r="M153" s="7">
        <v>1606.2729999999999</v>
      </c>
      <c r="N153" s="5">
        <v>64.787000000000006</v>
      </c>
      <c r="O153" s="5">
        <v>331.64800000000002</v>
      </c>
      <c r="P153" s="4">
        <v>152</v>
      </c>
      <c r="Q153">
        <v>-332.26400000000001</v>
      </c>
      <c r="R153">
        <f t="shared" si="8"/>
        <v>-226.77600000000001</v>
      </c>
      <c r="S153">
        <f t="shared" si="9"/>
        <v>-224.15233333333333</v>
      </c>
      <c r="T153">
        <f t="shared" si="10"/>
        <v>-332.26400000000001</v>
      </c>
      <c r="U153">
        <f t="shared" si="11"/>
        <v>-332.26400000000001</v>
      </c>
    </row>
    <row r="154" spans="1:21" x14ac:dyDescent="0.3">
      <c r="A154" s="6">
        <v>36404</v>
      </c>
      <c r="B154" s="5">
        <v>665.22199999999998</v>
      </c>
      <c r="C154" s="5">
        <v>0</v>
      </c>
      <c r="D154" s="5">
        <v>-226.77600000000001</v>
      </c>
      <c r="E154" s="5">
        <v>665.22199999999998</v>
      </c>
      <c r="F154" s="5">
        <v>159.95099999999999</v>
      </c>
      <c r="G154" s="5">
        <v>29.81</v>
      </c>
      <c r="H154" s="5">
        <v>775.00699999999995</v>
      </c>
      <c r="I154" s="7">
        <v>1554.037</v>
      </c>
      <c r="J154" s="5">
        <v>0</v>
      </c>
      <c r="K154" s="5">
        <v>97.019000000000005</v>
      </c>
      <c r="L154" s="5">
        <v>212.16</v>
      </c>
      <c r="M154" s="7">
        <v>1528.4860000000001</v>
      </c>
      <c r="N154" s="5">
        <v>34.140999999999998</v>
      </c>
      <c r="O154" s="5">
        <v>332.28300000000002</v>
      </c>
      <c r="P154" s="4">
        <v>153</v>
      </c>
      <c r="Q154">
        <v>-226.77600000000001</v>
      </c>
      <c r="R154">
        <f t="shared" si="8"/>
        <v>-164.86500000000001</v>
      </c>
      <c r="S154">
        <f t="shared" si="9"/>
        <v>-185.50200000000004</v>
      </c>
      <c r="T154">
        <f t="shared" si="10"/>
        <v>-332.26400000000001</v>
      </c>
      <c r="U154">
        <f t="shared" si="11"/>
        <v>-297.10133333333334</v>
      </c>
    </row>
    <row r="155" spans="1:21" x14ac:dyDescent="0.3">
      <c r="A155" s="6">
        <v>36434</v>
      </c>
      <c r="B155" s="5">
        <v>412.541</v>
      </c>
      <c r="C155" s="5">
        <v>0</v>
      </c>
      <c r="D155" s="5">
        <v>-164.86500000000001</v>
      </c>
      <c r="E155" s="5">
        <v>412.541</v>
      </c>
      <c r="F155" s="5">
        <v>107.887</v>
      </c>
      <c r="G155" s="5">
        <v>66.138999999999996</v>
      </c>
      <c r="H155" s="5">
        <v>775.00699999999995</v>
      </c>
      <c r="I155" s="7">
        <v>1053.615</v>
      </c>
      <c r="J155" s="5">
        <v>0</v>
      </c>
      <c r="K155" s="5">
        <v>26.375</v>
      </c>
      <c r="L155" s="5">
        <v>128.143</v>
      </c>
      <c r="M155" s="5">
        <v>869.69100000000003</v>
      </c>
      <c r="N155" s="5">
        <v>24.123000000000001</v>
      </c>
      <c r="O155" s="5">
        <v>420.37700000000001</v>
      </c>
      <c r="P155" s="4">
        <v>154</v>
      </c>
      <c r="Q155">
        <v>-164.86500000000001</v>
      </c>
      <c r="R155">
        <f t="shared" si="8"/>
        <v>-164.86500000000001</v>
      </c>
      <c r="S155">
        <f t="shared" si="9"/>
        <v>-164.86500000000001</v>
      </c>
      <c r="T155">
        <f t="shared" si="10"/>
        <v>-226.77600000000001</v>
      </c>
      <c r="U155">
        <f t="shared" si="11"/>
        <v>-253.17033333333333</v>
      </c>
    </row>
    <row r="156" spans="1:21" x14ac:dyDescent="0.3">
      <c r="A156" s="6">
        <v>36465</v>
      </c>
      <c r="B156" s="5">
        <v>247.87299999999999</v>
      </c>
      <c r="C156" s="5">
        <v>0</v>
      </c>
      <c r="D156" s="5">
        <v>-200.471</v>
      </c>
      <c r="E156" s="5">
        <v>251.23</v>
      </c>
      <c r="F156" s="5">
        <v>95.481999999999999</v>
      </c>
      <c r="G156" s="5">
        <v>70.733999999999995</v>
      </c>
      <c r="H156" s="5">
        <v>775.00699999999995</v>
      </c>
      <c r="I156" s="5">
        <v>703.74</v>
      </c>
      <c r="J156" s="5">
        <v>0</v>
      </c>
      <c r="K156" s="5">
        <v>15.252000000000001</v>
      </c>
      <c r="L156" s="5">
        <v>92.879000000000005</v>
      </c>
      <c r="M156" s="5">
        <v>736.40300000000002</v>
      </c>
      <c r="N156" s="5">
        <v>19</v>
      </c>
      <c r="O156" s="5">
        <v>412.38900000000001</v>
      </c>
      <c r="P156" s="4">
        <v>155</v>
      </c>
      <c r="Q156">
        <v>-200.471</v>
      </c>
      <c r="R156">
        <f t="shared" si="8"/>
        <v>-164.86500000000001</v>
      </c>
      <c r="S156">
        <f t="shared" si="9"/>
        <v>-137.73433333333335</v>
      </c>
      <c r="T156">
        <f t="shared" si="10"/>
        <v>-200.471</v>
      </c>
      <c r="U156">
        <f t="shared" si="11"/>
        <v>-209.23933333333335</v>
      </c>
    </row>
    <row r="157" spans="1:21" x14ac:dyDescent="0.3">
      <c r="A157" s="6">
        <v>36495</v>
      </c>
      <c r="B157" s="5">
        <v>3.375</v>
      </c>
      <c r="C157" s="5">
        <v>0</v>
      </c>
      <c r="D157" s="5">
        <v>-182.221</v>
      </c>
      <c r="E157" s="5">
        <v>22.643999999999998</v>
      </c>
      <c r="F157" s="5">
        <v>136.482</v>
      </c>
      <c r="G157" s="5">
        <v>37.271000000000001</v>
      </c>
      <c r="H157" s="5">
        <v>775.00699999999995</v>
      </c>
      <c r="I157" s="5">
        <v>467.35599999999999</v>
      </c>
      <c r="J157" s="5">
        <v>98.835999999999999</v>
      </c>
      <c r="K157" s="5">
        <v>-38.747999999999998</v>
      </c>
      <c r="L157" s="5">
        <v>35.627000000000002</v>
      </c>
      <c r="M157" s="5">
        <v>522.13099999999997</v>
      </c>
      <c r="N157" s="5">
        <v>10.625</v>
      </c>
      <c r="O157" s="5">
        <v>397.99700000000001</v>
      </c>
      <c r="P157" s="4">
        <v>156</v>
      </c>
      <c r="Q157">
        <v>-182.221</v>
      </c>
      <c r="R157">
        <f t="shared" si="8"/>
        <v>-83.472999999999999</v>
      </c>
      <c r="S157">
        <f t="shared" si="9"/>
        <v>-110.60366666666668</v>
      </c>
      <c r="T157">
        <f t="shared" si="10"/>
        <v>-200.471</v>
      </c>
      <c r="U157">
        <f t="shared" si="11"/>
        <v>-194.38766666666666</v>
      </c>
    </row>
    <row r="158" spans="1:21" x14ac:dyDescent="0.3">
      <c r="A158" s="6">
        <v>36526</v>
      </c>
      <c r="B158" s="5">
        <v>0</v>
      </c>
      <c r="C158" s="5">
        <v>0</v>
      </c>
      <c r="D158" s="5">
        <v>-83.472999999999999</v>
      </c>
      <c r="E158" s="5">
        <v>0</v>
      </c>
      <c r="F158" s="5">
        <v>159.34200000000001</v>
      </c>
      <c r="G158" s="5">
        <v>0</v>
      </c>
      <c r="H158" s="5">
        <v>775.00699999999995</v>
      </c>
      <c r="I158" s="5">
        <v>487.58300000000003</v>
      </c>
      <c r="J158" s="5">
        <v>258.30099999999999</v>
      </c>
      <c r="K158" s="5">
        <v>-104.373</v>
      </c>
      <c r="L158" s="5">
        <v>-3.3559999999999999</v>
      </c>
      <c r="M158" s="5">
        <v>390.77199999999999</v>
      </c>
      <c r="N158" s="5">
        <v>5</v>
      </c>
      <c r="O158" s="5">
        <v>482.24900000000002</v>
      </c>
      <c r="P158" s="4">
        <v>157</v>
      </c>
      <c r="Q158">
        <v>-83.472999999999999</v>
      </c>
      <c r="R158">
        <f t="shared" si="8"/>
        <v>-83.472999999999999</v>
      </c>
      <c r="S158">
        <f t="shared" si="9"/>
        <v>-83.472999999999999</v>
      </c>
      <c r="T158">
        <f t="shared" si="10"/>
        <v>-182.221</v>
      </c>
      <c r="U158">
        <f t="shared" si="11"/>
        <v>-168.85233333333335</v>
      </c>
    </row>
    <row r="159" spans="1:21" x14ac:dyDescent="0.3">
      <c r="A159" s="6">
        <v>36557</v>
      </c>
      <c r="B159" s="5">
        <v>0</v>
      </c>
      <c r="C159" s="5">
        <v>0</v>
      </c>
      <c r="D159" s="5">
        <v>-123.86499999999999</v>
      </c>
      <c r="E159" s="5">
        <v>0</v>
      </c>
      <c r="F159" s="5">
        <v>75.091999999999999</v>
      </c>
      <c r="G159" s="5">
        <v>0</v>
      </c>
      <c r="H159" s="5">
        <v>775.00699999999995</v>
      </c>
      <c r="I159" s="7">
        <v>1021.545</v>
      </c>
      <c r="J159" s="5">
        <v>333.39299999999997</v>
      </c>
      <c r="K159" s="5">
        <v>-100.496</v>
      </c>
      <c r="L159" s="5">
        <v>3.6269999999999998</v>
      </c>
      <c r="M159" s="5">
        <v>395.52499999999998</v>
      </c>
      <c r="N159" s="5">
        <v>6</v>
      </c>
      <c r="O159" s="5">
        <v>438.24700000000001</v>
      </c>
      <c r="P159" s="4">
        <v>158</v>
      </c>
      <c r="Q159">
        <v>-123.86499999999999</v>
      </c>
      <c r="R159">
        <f t="shared" si="8"/>
        <v>-83.472999999999999</v>
      </c>
      <c r="S159">
        <f t="shared" si="9"/>
        <v>-20.831333333333333</v>
      </c>
      <c r="T159">
        <f t="shared" si="10"/>
        <v>-123.86499999999999</v>
      </c>
      <c r="U159">
        <f t="shared" si="11"/>
        <v>-143.31700000000001</v>
      </c>
    </row>
    <row r="160" spans="1:21" x14ac:dyDescent="0.3">
      <c r="A160" s="6">
        <v>36586</v>
      </c>
      <c r="B160" s="5">
        <v>102.652</v>
      </c>
      <c r="C160" s="5">
        <v>0</v>
      </c>
      <c r="D160" s="5">
        <v>-113.92400000000001</v>
      </c>
      <c r="E160" s="5">
        <v>199.864</v>
      </c>
      <c r="F160" s="5">
        <v>111.092</v>
      </c>
      <c r="G160" s="5">
        <v>241.09399999999999</v>
      </c>
      <c r="H160" s="5">
        <v>775.00699999999995</v>
      </c>
      <c r="I160" s="7">
        <v>1448.5119999999999</v>
      </c>
      <c r="J160" s="5">
        <v>192.994</v>
      </c>
      <c r="K160" s="5">
        <v>-31.745999999999999</v>
      </c>
      <c r="L160" s="5">
        <v>55.271000000000001</v>
      </c>
      <c r="M160" s="5">
        <v>527.02300000000002</v>
      </c>
      <c r="N160" s="5">
        <v>17.251999999999999</v>
      </c>
      <c r="O160" s="5">
        <v>418.01400000000001</v>
      </c>
      <c r="P160" s="4">
        <v>159</v>
      </c>
      <c r="Q160">
        <v>-113.92400000000001</v>
      </c>
      <c r="R160">
        <f t="shared" si="8"/>
        <v>104.452</v>
      </c>
      <c r="S160">
        <f t="shared" si="9"/>
        <v>41.810333333333332</v>
      </c>
      <c r="T160">
        <f t="shared" si="10"/>
        <v>-123.86499999999999</v>
      </c>
      <c r="U160">
        <f t="shared" si="11"/>
        <v>-120.55133333333333</v>
      </c>
    </row>
    <row r="161" spans="1:21" x14ac:dyDescent="0.3">
      <c r="A161" s="6">
        <v>36617</v>
      </c>
      <c r="B161" s="5">
        <v>513.99</v>
      </c>
      <c r="C161" s="5">
        <v>0</v>
      </c>
      <c r="D161" s="5">
        <v>104.452</v>
      </c>
      <c r="E161" s="5">
        <v>522.23900000000003</v>
      </c>
      <c r="F161" s="5">
        <v>120.79300000000001</v>
      </c>
      <c r="G161" s="5">
        <v>258.928</v>
      </c>
      <c r="H161" s="5">
        <v>775.00699999999995</v>
      </c>
      <c r="I161" s="7">
        <v>1555.6569999999999</v>
      </c>
      <c r="J161" s="5">
        <v>3.25</v>
      </c>
      <c r="K161" s="5">
        <v>7.5060000000000002</v>
      </c>
      <c r="L161" s="5">
        <v>91.162000000000006</v>
      </c>
      <c r="M161" s="5">
        <v>680.67399999999998</v>
      </c>
      <c r="N161" s="5">
        <v>22.391999999999999</v>
      </c>
      <c r="O161" s="5">
        <v>437.14299999999997</v>
      </c>
      <c r="P161" s="4">
        <v>160</v>
      </c>
      <c r="Q161">
        <v>104.452</v>
      </c>
      <c r="R161">
        <f t="shared" si="8"/>
        <v>104.452</v>
      </c>
      <c r="S161">
        <f t="shared" si="9"/>
        <v>104.452</v>
      </c>
      <c r="T161">
        <f t="shared" si="10"/>
        <v>-113.92400000000001</v>
      </c>
      <c r="U161">
        <f t="shared" si="11"/>
        <v>-99.549333333333323</v>
      </c>
    </row>
    <row r="162" spans="1:21" x14ac:dyDescent="0.3">
      <c r="A162" s="6">
        <v>36647</v>
      </c>
      <c r="B162" s="5">
        <v>874.33299999999997</v>
      </c>
      <c r="C162" s="5">
        <v>11.598000000000001</v>
      </c>
      <c r="D162" s="5">
        <v>90.703000000000003</v>
      </c>
      <c r="E162" s="5">
        <v>886.16600000000005</v>
      </c>
      <c r="F162" s="5">
        <v>86.875</v>
      </c>
      <c r="G162" s="5">
        <v>4.625</v>
      </c>
      <c r="H162" s="5">
        <v>754.72299999999996</v>
      </c>
      <c r="I162" s="7">
        <v>2209.9969999999998</v>
      </c>
      <c r="J162" s="5">
        <v>0</v>
      </c>
      <c r="K162" s="5">
        <v>39.15</v>
      </c>
      <c r="L162" s="5">
        <v>145.78899999999999</v>
      </c>
      <c r="M162" s="5">
        <v>856.57</v>
      </c>
      <c r="N162" s="5">
        <v>38.271000000000001</v>
      </c>
      <c r="O162" s="5">
        <v>363.64600000000002</v>
      </c>
      <c r="P162" s="4">
        <v>161</v>
      </c>
      <c r="Q162">
        <v>90.703000000000003</v>
      </c>
      <c r="R162">
        <f t="shared" si="8"/>
        <v>104.452</v>
      </c>
      <c r="S162">
        <f t="shared" si="9"/>
        <v>99.868999999999986</v>
      </c>
      <c r="T162">
        <f t="shared" si="10"/>
        <v>-60.859000000000002</v>
      </c>
      <c r="U162">
        <f t="shared" si="11"/>
        <v>-91.13666666666667</v>
      </c>
    </row>
    <row r="163" spans="1:21" x14ac:dyDescent="0.3">
      <c r="A163" s="6">
        <v>36678</v>
      </c>
      <c r="B163" s="5">
        <v>896.73299999999995</v>
      </c>
      <c r="C163" s="5">
        <v>273.245</v>
      </c>
      <c r="D163" s="5">
        <v>-60.859000000000002</v>
      </c>
      <c r="E163" s="7">
        <v>1169.9780000000001</v>
      </c>
      <c r="F163" s="5">
        <v>47.859000000000002</v>
      </c>
      <c r="G163" s="5">
        <v>2</v>
      </c>
      <c r="H163" s="5">
        <v>315.90699999999998</v>
      </c>
      <c r="I163" s="7">
        <v>2560.8470000000002</v>
      </c>
      <c r="J163" s="5">
        <v>0</v>
      </c>
      <c r="K163" s="5">
        <v>86.9</v>
      </c>
      <c r="L163" s="5">
        <v>212.18100000000001</v>
      </c>
      <c r="M163" s="7">
        <v>1236.501</v>
      </c>
      <c r="N163" s="5">
        <v>59.414000000000001</v>
      </c>
      <c r="O163" s="5">
        <v>321.63099999999997</v>
      </c>
      <c r="P163" s="4">
        <v>162</v>
      </c>
      <c r="Q163">
        <v>-60.859000000000002</v>
      </c>
      <c r="R163">
        <f t="shared" si="8"/>
        <v>90.703000000000003</v>
      </c>
      <c r="S163">
        <f t="shared" si="9"/>
        <v>44.765333333333331</v>
      </c>
      <c r="T163">
        <f t="shared" si="10"/>
        <v>-98.626999999999995</v>
      </c>
      <c r="U163">
        <f t="shared" si="11"/>
        <v>-106.62033333333333</v>
      </c>
    </row>
    <row r="164" spans="1:21" x14ac:dyDescent="0.3">
      <c r="A164" s="6">
        <v>36708</v>
      </c>
      <c r="B164" s="5">
        <v>841.91800000000001</v>
      </c>
      <c r="C164" s="5">
        <v>381.02699999999999</v>
      </c>
      <c r="D164" s="5">
        <v>-98.626999999999995</v>
      </c>
      <c r="E164" s="7">
        <v>1222.9269999999999</v>
      </c>
      <c r="F164" s="5">
        <v>77.513999999999996</v>
      </c>
      <c r="G164" s="5">
        <v>4</v>
      </c>
      <c r="H164" s="5">
        <v>209.774</v>
      </c>
      <c r="I164" s="7">
        <v>2418.096</v>
      </c>
      <c r="J164" s="5">
        <v>0</v>
      </c>
      <c r="K164" s="5">
        <v>117.631</v>
      </c>
      <c r="L164" s="5">
        <v>237.80600000000001</v>
      </c>
      <c r="M164" s="7">
        <v>1530.0150000000001</v>
      </c>
      <c r="N164" s="5">
        <v>64.414000000000001</v>
      </c>
      <c r="O164" s="5">
        <v>296.947</v>
      </c>
      <c r="P164" s="4">
        <v>163</v>
      </c>
      <c r="Q164">
        <v>-98.626999999999995</v>
      </c>
      <c r="R164">
        <f t="shared" si="8"/>
        <v>-60.859000000000002</v>
      </c>
      <c r="S164">
        <f t="shared" si="9"/>
        <v>-22.927666666666664</v>
      </c>
      <c r="T164">
        <f t="shared" si="10"/>
        <v>-160.375</v>
      </c>
      <c r="U164">
        <f t="shared" si="11"/>
        <v>-149.03533333333334</v>
      </c>
    </row>
    <row r="165" spans="1:21" x14ac:dyDescent="0.3">
      <c r="A165" s="6">
        <v>36739</v>
      </c>
      <c r="B165" s="5">
        <v>548.22900000000004</v>
      </c>
      <c r="C165" s="5">
        <v>462.56700000000001</v>
      </c>
      <c r="D165" s="5">
        <v>-160.375</v>
      </c>
      <c r="E165" s="7">
        <v>1011.421</v>
      </c>
      <c r="F165" s="5">
        <v>52.747999999999998</v>
      </c>
      <c r="G165" s="5">
        <v>3</v>
      </c>
      <c r="H165" s="5">
        <v>159.90299999999999</v>
      </c>
      <c r="I165" s="7">
        <v>1968.653</v>
      </c>
      <c r="J165" s="5">
        <v>0</v>
      </c>
      <c r="K165" s="5">
        <v>124.021</v>
      </c>
      <c r="L165" s="5">
        <v>238.41399999999999</v>
      </c>
      <c r="M165" s="7">
        <v>1638.769</v>
      </c>
      <c r="N165" s="5">
        <v>56.786999999999999</v>
      </c>
      <c r="O165" s="5">
        <v>296.89999999999998</v>
      </c>
      <c r="P165" s="4">
        <v>164</v>
      </c>
      <c r="Q165">
        <v>-160.375</v>
      </c>
      <c r="R165">
        <f t="shared" si="8"/>
        <v>-98.626999999999995</v>
      </c>
      <c r="S165">
        <f t="shared" si="9"/>
        <v>-106.62033333333333</v>
      </c>
      <c r="T165">
        <f t="shared" si="10"/>
        <v>-188.10400000000001</v>
      </c>
      <c r="U165">
        <f t="shared" si="11"/>
        <v>-178.86100000000002</v>
      </c>
    </row>
    <row r="166" spans="1:21" x14ac:dyDescent="0.3">
      <c r="A166" s="6">
        <v>36770</v>
      </c>
      <c r="B166" s="5">
        <v>660.08199999999999</v>
      </c>
      <c r="C166" s="5">
        <v>0</v>
      </c>
      <c r="D166" s="5">
        <v>-188.10400000000001</v>
      </c>
      <c r="E166" s="5">
        <v>660.08199999999999</v>
      </c>
      <c r="F166" s="5">
        <v>80.858999999999995</v>
      </c>
      <c r="G166" s="5">
        <v>4</v>
      </c>
      <c r="H166" s="5">
        <v>269.48</v>
      </c>
      <c r="I166" s="7">
        <v>1623.252</v>
      </c>
      <c r="J166" s="5">
        <v>0</v>
      </c>
      <c r="K166" s="5">
        <v>77.896000000000001</v>
      </c>
      <c r="L166" s="5">
        <v>191.01900000000001</v>
      </c>
      <c r="M166" s="7">
        <v>1294.7339999999999</v>
      </c>
      <c r="N166" s="5">
        <v>34.140999999999998</v>
      </c>
      <c r="O166" s="5">
        <v>338.39499999999998</v>
      </c>
      <c r="P166" s="4">
        <v>165</v>
      </c>
      <c r="Q166">
        <v>-188.10400000000001</v>
      </c>
      <c r="R166">
        <f t="shared" si="8"/>
        <v>-160.375</v>
      </c>
      <c r="S166">
        <f t="shared" si="9"/>
        <v>-146.74300000000002</v>
      </c>
      <c r="T166">
        <f t="shared" si="10"/>
        <v>-188.10400000000001</v>
      </c>
      <c r="U166">
        <f t="shared" si="11"/>
        <v>-188.92566666666667</v>
      </c>
    </row>
    <row r="167" spans="1:21" x14ac:dyDescent="0.3">
      <c r="A167" s="6">
        <v>36800</v>
      </c>
      <c r="B167" s="5">
        <v>395.05700000000002</v>
      </c>
      <c r="C167" s="5">
        <v>0</v>
      </c>
      <c r="D167" s="5">
        <v>-181.227</v>
      </c>
      <c r="E167" s="5">
        <v>395.05700000000002</v>
      </c>
      <c r="F167" s="5">
        <v>123.652</v>
      </c>
      <c r="G167" s="5">
        <v>33.872999999999998</v>
      </c>
      <c r="H167" s="5">
        <v>775.00699999999995</v>
      </c>
      <c r="I167" s="7">
        <v>1018.504</v>
      </c>
      <c r="J167" s="5">
        <v>0</v>
      </c>
      <c r="K167" s="5">
        <v>35.375</v>
      </c>
      <c r="L167" s="5">
        <v>138.143</v>
      </c>
      <c r="M167" s="5">
        <v>954.18899999999996</v>
      </c>
      <c r="N167" s="5">
        <v>23.140999999999998</v>
      </c>
      <c r="O167" s="5">
        <v>384.24900000000002</v>
      </c>
      <c r="P167" s="4">
        <v>166</v>
      </c>
      <c r="Q167">
        <v>-181.227</v>
      </c>
      <c r="R167">
        <f t="shared" si="8"/>
        <v>-181.227</v>
      </c>
      <c r="S167">
        <f t="shared" si="9"/>
        <v>-168.63966666666667</v>
      </c>
      <c r="T167">
        <f t="shared" si="10"/>
        <v>-190.56899999999999</v>
      </c>
      <c r="U167">
        <f t="shared" si="11"/>
        <v>-189.74733333333333</v>
      </c>
    </row>
    <row r="168" spans="1:21" x14ac:dyDescent="0.3">
      <c r="A168" s="6">
        <v>36831</v>
      </c>
      <c r="B168" s="5">
        <v>158.02000000000001</v>
      </c>
      <c r="C168" s="5">
        <v>0</v>
      </c>
      <c r="D168" s="5">
        <v>-190.56899999999999</v>
      </c>
      <c r="E168" s="5">
        <v>161.02000000000001</v>
      </c>
      <c r="F168" s="5">
        <v>104.248</v>
      </c>
      <c r="G168" s="5">
        <v>88.248000000000005</v>
      </c>
      <c r="H168" s="5">
        <v>775.00699999999995</v>
      </c>
      <c r="I168" s="5">
        <v>383.92599999999999</v>
      </c>
      <c r="J168" s="5">
        <v>0</v>
      </c>
      <c r="K168" s="5">
        <v>18.391999999999999</v>
      </c>
      <c r="L168" s="5">
        <v>70.254000000000005</v>
      </c>
      <c r="M168" s="5">
        <v>761.16800000000001</v>
      </c>
      <c r="N168" s="5">
        <v>9</v>
      </c>
      <c r="O168" s="5">
        <v>371.78199999999998</v>
      </c>
      <c r="P168" s="4">
        <v>167</v>
      </c>
      <c r="Q168">
        <v>-190.56899999999999</v>
      </c>
      <c r="R168">
        <f t="shared" si="8"/>
        <v>-164.31700000000001</v>
      </c>
      <c r="S168">
        <f t="shared" si="9"/>
        <v>-169.95366666666666</v>
      </c>
      <c r="T168">
        <f t="shared" si="10"/>
        <v>-190.56899999999999</v>
      </c>
      <c r="U168">
        <f t="shared" si="11"/>
        <v>-199.52200000000002</v>
      </c>
    </row>
    <row r="169" spans="1:21" x14ac:dyDescent="0.3">
      <c r="A169" s="6">
        <v>36861</v>
      </c>
      <c r="B169" s="5">
        <v>0</v>
      </c>
      <c r="C169" s="5">
        <v>0</v>
      </c>
      <c r="D169" s="5">
        <v>-164.31700000000001</v>
      </c>
      <c r="E169" s="5">
        <v>0</v>
      </c>
      <c r="F169" s="5">
        <v>139.5</v>
      </c>
      <c r="G169" s="5">
        <v>0</v>
      </c>
      <c r="H169" s="5">
        <v>775.00699999999995</v>
      </c>
      <c r="I169" s="5">
        <v>474.49599999999998</v>
      </c>
      <c r="J169" s="5">
        <v>139.5</v>
      </c>
      <c r="K169" s="5">
        <v>-75.748000000000005</v>
      </c>
      <c r="L169" s="5">
        <v>3.6440000000000001</v>
      </c>
      <c r="M169" s="5">
        <v>399.399</v>
      </c>
      <c r="N169" s="5">
        <v>9</v>
      </c>
      <c r="O169" s="5">
        <v>467.62400000000002</v>
      </c>
      <c r="P169" s="4">
        <v>168</v>
      </c>
      <c r="Q169">
        <v>-164.31700000000001</v>
      </c>
      <c r="R169">
        <f t="shared" si="8"/>
        <v>-164.31700000000001</v>
      </c>
      <c r="S169">
        <f t="shared" si="9"/>
        <v>-164.31700000000001</v>
      </c>
      <c r="T169">
        <f t="shared" si="10"/>
        <v>-217.428</v>
      </c>
      <c r="U169">
        <f t="shared" si="11"/>
        <v>-208.93933333333334</v>
      </c>
    </row>
    <row r="170" spans="1:21" x14ac:dyDescent="0.3">
      <c r="A170" s="6">
        <v>36892</v>
      </c>
      <c r="B170" s="5">
        <v>0</v>
      </c>
      <c r="C170" s="5">
        <v>0</v>
      </c>
      <c r="D170" s="5">
        <v>-217.428</v>
      </c>
      <c r="E170" s="5">
        <v>0</v>
      </c>
      <c r="F170" s="5">
        <v>78.108999999999995</v>
      </c>
      <c r="G170" s="5">
        <v>0</v>
      </c>
      <c r="H170" s="5">
        <v>775.00699999999995</v>
      </c>
      <c r="I170" s="5">
        <v>631.33100000000002</v>
      </c>
      <c r="J170" s="5">
        <v>217.732</v>
      </c>
      <c r="K170" s="5">
        <v>-114.35599999999999</v>
      </c>
      <c r="L170" s="5">
        <v>-17.373000000000001</v>
      </c>
      <c r="M170" s="5">
        <v>338.63099999999997</v>
      </c>
      <c r="N170" s="5">
        <v>6</v>
      </c>
      <c r="O170" s="5">
        <v>294.02699999999999</v>
      </c>
      <c r="P170" s="4">
        <v>169</v>
      </c>
      <c r="Q170">
        <v>-217.428</v>
      </c>
      <c r="R170">
        <f t="shared" si="8"/>
        <v>-164.31700000000001</v>
      </c>
      <c r="S170">
        <f t="shared" si="9"/>
        <v>-171.98933333333335</v>
      </c>
      <c r="T170">
        <f t="shared" si="10"/>
        <v>-218.821</v>
      </c>
      <c r="U170">
        <f t="shared" si="11"/>
        <v>-218.35666666666668</v>
      </c>
    </row>
    <row r="171" spans="1:21" x14ac:dyDescent="0.3">
      <c r="A171" s="6">
        <v>36923</v>
      </c>
      <c r="B171" s="5">
        <v>0</v>
      </c>
      <c r="C171" s="5">
        <v>0</v>
      </c>
      <c r="D171" s="5">
        <v>-218.821</v>
      </c>
      <c r="E171" s="5">
        <v>0</v>
      </c>
      <c r="F171" s="5">
        <v>88.716999999999999</v>
      </c>
      <c r="G171" s="5">
        <v>0</v>
      </c>
      <c r="H171" s="5">
        <v>775.00699999999995</v>
      </c>
      <c r="I171" s="5">
        <v>958.01199999999994</v>
      </c>
      <c r="J171" s="5">
        <v>306.44900000000001</v>
      </c>
      <c r="K171" s="5">
        <v>-112.121</v>
      </c>
      <c r="L171" s="5">
        <v>-21.231999999999999</v>
      </c>
      <c r="M171" s="5">
        <v>330.27300000000002</v>
      </c>
      <c r="N171" s="5">
        <v>6</v>
      </c>
      <c r="O171" s="5">
        <v>440.49900000000002</v>
      </c>
      <c r="P171" s="4">
        <v>170</v>
      </c>
      <c r="Q171">
        <v>-218.821</v>
      </c>
      <c r="R171">
        <f t="shared" si="8"/>
        <v>-187.334</v>
      </c>
      <c r="S171">
        <f t="shared" si="9"/>
        <v>-179.66166666666666</v>
      </c>
      <c r="T171">
        <f t="shared" si="10"/>
        <v>-218.821</v>
      </c>
      <c r="U171">
        <f t="shared" si="11"/>
        <v>-222.35666666666665</v>
      </c>
    </row>
    <row r="172" spans="1:21" x14ac:dyDescent="0.3">
      <c r="A172" s="6">
        <v>36951</v>
      </c>
      <c r="B172" s="5">
        <v>0.375</v>
      </c>
      <c r="C172" s="5">
        <v>0</v>
      </c>
      <c r="D172" s="5">
        <v>-187.334</v>
      </c>
      <c r="E172" s="5">
        <v>12.879</v>
      </c>
      <c r="F172" s="5">
        <v>98.091999999999999</v>
      </c>
      <c r="G172" s="5">
        <v>18.879000000000001</v>
      </c>
      <c r="H172" s="5">
        <v>775.00699999999995</v>
      </c>
      <c r="I172" s="7">
        <v>1497.289</v>
      </c>
      <c r="J172" s="5">
        <v>386.01900000000001</v>
      </c>
      <c r="K172" s="5">
        <v>-59.746000000000002</v>
      </c>
      <c r="L172" s="5">
        <v>22.393999999999998</v>
      </c>
      <c r="M172" s="5">
        <v>422.37900000000002</v>
      </c>
      <c r="N172" s="5">
        <v>13.375</v>
      </c>
      <c r="O172" s="5">
        <v>420.76299999999998</v>
      </c>
      <c r="P172" s="4">
        <v>171</v>
      </c>
      <c r="Q172">
        <v>-187.334</v>
      </c>
      <c r="R172">
        <f t="shared" si="8"/>
        <v>-187.334</v>
      </c>
      <c r="S172">
        <f t="shared" si="9"/>
        <v>-187.33399999999997</v>
      </c>
      <c r="T172">
        <f t="shared" si="10"/>
        <v>-229.428</v>
      </c>
      <c r="U172">
        <f t="shared" si="11"/>
        <v>-225.89233333333334</v>
      </c>
    </row>
    <row r="173" spans="1:21" x14ac:dyDescent="0.3">
      <c r="A173" s="6">
        <v>36982</v>
      </c>
      <c r="B173" s="5">
        <v>502.50900000000001</v>
      </c>
      <c r="C173" s="5">
        <v>0</v>
      </c>
      <c r="D173" s="5">
        <v>-229.428</v>
      </c>
      <c r="E173" s="5">
        <v>532.46500000000003</v>
      </c>
      <c r="F173" s="5">
        <v>57.841999999999999</v>
      </c>
      <c r="G173" s="5">
        <v>372.13499999999999</v>
      </c>
      <c r="H173" s="5">
        <v>775.00699999999995</v>
      </c>
      <c r="I173" s="7">
        <v>1827.095</v>
      </c>
      <c r="J173" s="5">
        <v>21.834</v>
      </c>
      <c r="K173" s="5">
        <v>-12.494</v>
      </c>
      <c r="L173" s="5">
        <v>78.396000000000001</v>
      </c>
      <c r="M173" s="5">
        <v>571.548</v>
      </c>
      <c r="N173" s="5">
        <v>24.391999999999999</v>
      </c>
      <c r="O173" s="5">
        <v>369.65699999999998</v>
      </c>
      <c r="P173" s="4">
        <v>172</v>
      </c>
      <c r="Q173">
        <v>-229.428</v>
      </c>
      <c r="R173">
        <f t="shared" si="8"/>
        <v>-187.334</v>
      </c>
      <c r="S173">
        <f t="shared" si="9"/>
        <v>-188.52733333333333</v>
      </c>
      <c r="T173">
        <f t="shared" si="10"/>
        <v>-229.428</v>
      </c>
      <c r="U173">
        <f t="shared" si="11"/>
        <v>-229.428</v>
      </c>
    </row>
    <row r="174" spans="1:21" x14ac:dyDescent="0.3">
      <c r="A174" s="6">
        <v>37012</v>
      </c>
      <c r="B174" s="7">
        <v>1021.41</v>
      </c>
      <c r="C174" s="5">
        <v>15.356999999999999</v>
      </c>
      <c r="D174" s="5">
        <v>-228.28800000000001</v>
      </c>
      <c r="E174" s="7">
        <v>1036.7660000000001</v>
      </c>
      <c r="F174" s="5">
        <v>86.015000000000001</v>
      </c>
      <c r="G174" s="5">
        <v>8.1240000000000006</v>
      </c>
      <c r="H174" s="5">
        <v>748.66499999999996</v>
      </c>
      <c r="I174" s="7">
        <v>2300.7280000000001</v>
      </c>
      <c r="J174" s="5">
        <v>0</v>
      </c>
      <c r="K174" s="5">
        <v>47.273000000000003</v>
      </c>
      <c r="L174" s="5">
        <v>174.666</v>
      </c>
      <c r="M174" s="5">
        <v>896.17899999999997</v>
      </c>
      <c r="N174" s="5">
        <v>53.411999999999999</v>
      </c>
      <c r="O174" s="5">
        <v>336.16</v>
      </c>
      <c r="P174" s="4">
        <v>173</v>
      </c>
      <c r="Q174">
        <v>-228.28800000000001</v>
      </c>
      <c r="R174">
        <f t="shared" si="8"/>
        <v>-190.91399999999999</v>
      </c>
      <c r="S174">
        <f t="shared" si="9"/>
        <v>-189.72066666666669</v>
      </c>
      <c r="T174">
        <f t="shared" si="10"/>
        <v>-229.428</v>
      </c>
      <c r="U174">
        <f t="shared" si="11"/>
        <v>-229.048</v>
      </c>
    </row>
    <row r="175" spans="1:21" x14ac:dyDescent="0.3">
      <c r="A175" s="6">
        <v>37043</v>
      </c>
      <c r="B175" s="7">
        <v>1075.8</v>
      </c>
      <c r="C175" s="5">
        <v>75.466999999999999</v>
      </c>
      <c r="D175" s="5">
        <v>-190.91399999999999</v>
      </c>
      <c r="E175" s="7">
        <v>1151.0150000000001</v>
      </c>
      <c r="F175" s="5">
        <v>100.48399999999999</v>
      </c>
      <c r="G175" s="5">
        <v>5</v>
      </c>
      <c r="H175" s="5">
        <v>627.53700000000003</v>
      </c>
      <c r="I175" s="7">
        <v>2453.3850000000002</v>
      </c>
      <c r="J175" s="5">
        <v>0</v>
      </c>
      <c r="K175" s="5">
        <v>99.917000000000002</v>
      </c>
      <c r="L175" s="5">
        <v>225.18100000000001</v>
      </c>
      <c r="M175" s="7">
        <v>1422.1179999999999</v>
      </c>
      <c r="N175" s="5">
        <v>56.430999999999997</v>
      </c>
      <c r="O175" s="5">
        <v>327.61399999999998</v>
      </c>
      <c r="P175" s="4">
        <v>174</v>
      </c>
      <c r="Q175">
        <v>-190.91399999999999</v>
      </c>
      <c r="R175">
        <f t="shared" si="8"/>
        <v>-190.91399999999999</v>
      </c>
      <c r="S175">
        <f t="shared" si="9"/>
        <v>-190.91399999999999</v>
      </c>
      <c r="T175">
        <f t="shared" si="10"/>
        <v>-228.28800000000001</v>
      </c>
      <c r="U175">
        <f t="shared" si="11"/>
        <v>-251.84466666666665</v>
      </c>
    </row>
    <row r="176" spans="1:21" x14ac:dyDescent="0.3">
      <c r="A176" s="6">
        <v>37073</v>
      </c>
      <c r="B176" s="5">
        <v>871.79</v>
      </c>
      <c r="C176" s="5">
        <v>416.00799999999998</v>
      </c>
      <c r="D176" s="5">
        <v>-227.69800000000001</v>
      </c>
      <c r="E176" s="7">
        <v>1287.5820000000001</v>
      </c>
      <c r="F176" s="5">
        <v>54.889000000000003</v>
      </c>
      <c r="G176" s="5">
        <v>3</v>
      </c>
      <c r="H176" s="5">
        <v>278.48500000000001</v>
      </c>
      <c r="I176" s="7">
        <v>2474.893</v>
      </c>
      <c r="J176" s="5">
        <v>0</v>
      </c>
      <c r="K176" s="5">
        <v>112.631</v>
      </c>
      <c r="L176" s="5">
        <v>242.554</v>
      </c>
      <c r="M176" s="7">
        <v>1468.623</v>
      </c>
      <c r="N176" s="5">
        <v>72.414000000000001</v>
      </c>
      <c r="O176" s="5">
        <v>308.93</v>
      </c>
      <c r="P176" s="4">
        <v>175</v>
      </c>
      <c r="Q176">
        <v>-227.69800000000001</v>
      </c>
      <c r="R176">
        <f t="shared" si="8"/>
        <v>-190.91399999999999</v>
      </c>
      <c r="S176">
        <f t="shared" si="9"/>
        <v>-203.17533333333333</v>
      </c>
      <c r="T176">
        <f t="shared" si="10"/>
        <v>-297.81799999999998</v>
      </c>
      <c r="U176">
        <f t="shared" si="11"/>
        <v>-296.18266666666665</v>
      </c>
    </row>
    <row r="177" spans="1:21" x14ac:dyDescent="0.3">
      <c r="A177" s="6">
        <v>37104</v>
      </c>
      <c r="B177" s="5">
        <v>607.45100000000002</v>
      </c>
      <c r="C177" s="5">
        <v>575.40800000000002</v>
      </c>
      <c r="D177" s="5">
        <v>-297.81799999999998</v>
      </c>
      <c r="E177" s="7">
        <v>1182.6410000000001</v>
      </c>
      <c r="F177" s="5">
        <v>55</v>
      </c>
      <c r="G177" s="5">
        <v>3</v>
      </c>
      <c r="H177" s="5">
        <v>194.38300000000001</v>
      </c>
      <c r="I177" s="7">
        <v>2181.9830000000002</v>
      </c>
      <c r="J177" s="5">
        <v>0</v>
      </c>
      <c r="K177" s="5">
        <v>127.664</v>
      </c>
      <c r="L177" s="5">
        <v>258.16199999999998</v>
      </c>
      <c r="M177" s="7">
        <v>1650.4010000000001</v>
      </c>
      <c r="N177" s="5">
        <v>75.787000000000006</v>
      </c>
      <c r="O177" s="5">
        <v>299.64800000000002</v>
      </c>
      <c r="P177" s="4">
        <v>176</v>
      </c>
      <c r="Q177">
        <v>-297.81799999999998</v>
      </c>
      <c r="R177">
        <f t="shared" si="8"/>
        <v>-227.69800000000001</v>
      </c>
      <c r="S177">
        <f t="shared" si="9"/>
        <v>-238.80999999999997</v>
      </c>
      <c r="T177">
        <f t="shared" si="10"/>
        <v>-362.44200000000001</v>
      </c>
      <c r="U177">
        <f t="shared" si="11"/>
        <v>-358.06700000000001</v>
      </c>
    </row>
    <row r="178" spans="1:21" x14ac:dyDescent="0.3">
      <c r="A178" s="6">
        <v>37135</v>
      </c>
      <c r="B178" s="5">
        <v>618.61</v>
      </c>
      <c r="C178" s="5">
        <v>155.71600000000001</v>
      </c>
      <c r="D178" s="5">
        <v>-362.44200000000001</v>
      </c>
      <c r="E178" s="5">
        <v>774.20299999999997</v>
      </c>
      <c r="F178" s="5">
        <v>60.607999999999997</v>
      </c>
      <c r="G178" s="5">
        <v>3</v>
      </c>
      <c r="H178" s="5">
        <v>151.63499999999999</v>
      </c>
      <c r="I178" s="7">
        <v>1815.0170000000001</v>
      </c>
      <c r="J178" s="5">
        <v>0</v>
      </c>
      <c r="K178" s="5">
        <v>86.019000000000005</v>
      </c>
      <c r="L178" s="5">
        <v>212.16</v>
      </c>
      <c r="M178" s="7">
        <v>1362.0920000000001</v>
      </c>
      <c r="N178" s="5">
        <v>46.392000000000003</v>
      </c>
      <c r="O178" s="5">
        <v>302.14299999999997</v>
      </c>
      <c r="P178" s="4">
        <v>177</v>
      </c>
      <c r="Q178">
        <v>-362.44200000000001</v>
      </c>
      <c r="R178">
        <f t="shared" si="8"/>
        <v>-297.81799999999998</v>
      </c>
      <c r="S178">
        <f t="shared" si="9"/>
        <v>-295.98599999999999</v>
      </c>
      <c r="T178">
        <f t="shared" si="10"/>
        <v>-413.94099999999997</v>
      </c>
      <c r="U178">
        <f t="shared" si="11"/>
        <v>-432.96433333333334</v>
      </c>
    </row>
    <row r="179" spans="1:21" x14ac:dyDescent="0.3">
      <c r="A179" s="6">
        <v>37165</v>
      </c>
      <c r="B179" s="5">
        <v>458.05700000000002</v>
      </c>
      <c r="C179" s="5">
        <v>0</v>
      </c>
      <c r="D179" s="5">
        <v>-413.94099999999997</v>
      </c>
      <c r="E179" s="5">
        <v>458.05700000000002</v>
      </c>
      <c r="F179" s="5">
        <v>70.513999999999996</v>
      </c>
      <c r="G179" s="5">
        <v>3.7480000000000002</v>
      </c>
      <c r="H179" s="5">
        <v>364.29199999999997</v>
      </c>
      <c r="I179" s="7">
        <v>1196.269</v>
      </c>
      <c r="J179" s="5">
        <v>0</v>
      </c>
      <c r="K179" s="5">
        <v>42.375</v>
      </c>
      <c r="L179" s="5">
        <v>158.16</v>
      </c>
      <c r="M179" s="7">
        <v>1026.5820000000001</v>
      </c>
      <c r="N179" s="5">
        <v>29</v>
      </c>
      <c r="O179" s="5">
        <v>368.51799999999997</v>
      </c>
      <c r="P179" s="4">
        <v>178</v>
      </c>
      <c r="Q179">
        <v>-413.94099999999997</v>
      </c>
      <c r="R179">
        <f t="shared" si="8"/>
        <v>-362.44200000000001</v>
      </c>
      <c r="S179">
        <f t="shared" si="9"/>
        <v>-358.06700000000001</v>
      </c>
      <c r="T179">
        <f t="shared" si="10"/>
        <v>-522.51</v>
      </c>
      <c r="U179">
        <f t="shared" si="11"/>
        <v>-509.45633333333336</v>
      </c>
    </row>
    <row r="180" spans="1:21" x14ac:dyDescent="0.3">
      <c r="A180" s="6">
        <v>37196</v>
      </c>
      <c r="B180" s="5">
        <v>195.751</v>
      </c>
      <c r="C180" s="5">
        <v>0</v>
      </c>
      <c r="D180" s="5">
        <v>-522.51</v>
      </c>
      <c r="E180" s="5">
        <v>199.5</v>
      </c>
      <c r="F180" s="5">
        <v>80.733999999999995</v>
      </c>
      <c r="G180" s="5">
        <v>20.106999999999999</v>
      </c>
      <c r="H180" s="5">
        <v>775.00699999999995</v>
      </c>
      <c r="I180" s="5">
        <v>549.83399999999995</v>
      </c>
      <c r="J180" s="5">
        <v>0</v>
      </c>
      <c r="K180" s="5">
        <v>4.375</v>
      </c>
      <c r="L180" s="5">
        <v>85.896000000000001</v>
      </c>
      <c r="M180" s="5">
        <v>730.279</v>
      </c>
      <c r="N180" s="5">
        <v>14.877000000000001</v>
      </c>
      <c r="O180" s="5">
        <v>339.26600000000002</v>
      </c>
      <c r="P180" s="4">
        <v>179</v>
      </c>
      <c r="Q180">
        <v>-522.51</v>
      </c>
      <c r="R180">
        <f t="shared" si="8"/>
        <v>-413.94099999999997</v>
      </c>
      <c r="S180">
        <f t="shared" si="9"/>
        <v>-432.96433333333334</v>
      </c>
      <c r="T180">
        <f t="shared" si="10"/>
        <v>-591.91800000000001</v>
      </c>
      <c r="U180">
        <f t="shared" si="11"/>
        <v>-568.78200000000004</v>
      </c>
    </row>
    <row r="181" spans="1:21" x14ac:dyDescent="0.3">
      <c r="A181" s="6">
        <v>37226</v>
      </c>
      <c r="B181" s="5">
        <v>18.13</v>
      </c>
      <c r="C181" s="5">
        <v>0</v>
      </c>
      <c r="D181" s="5">
        <v>-591.91800000000001</v>
      </c>
      <c r="E181" s="5">
        <v>51.381999999999998</v>
      </c>
      <c r="F181" s="5">
        <v>71.25</v>
      </c>
      <c r="G181" s="5">
        <v>38.878999999999998</v>
      </c>
      <c r="H181" s="5">
        <v>775.00699999999995</v>
      </c>
      <c r="I181" s="5">
        <v>489.33800000000002</v>
      </c>
      <c r="J181" s="5">
        <v>30.353999999999999</v>
      </c>
      <c r="K181" s="5">
        <v>-25.748000000000001</v>
      </c>
      <c r="L181" s="5">
        <v>39.627000000000002</v>
      </c>
      <c r="M181" s="5">
        <v>546.38300000000004</v>
      </c>
      <c r="N181" s="5">
        <v>11.625</v>
      </c>
      <c r="O181" s="5">
        <v>349.37200000000001</v>
      </c>
      <c r="P181" s="4">
        <v>180</v>
      </c>
      <c r="Q181">
        <v>-591.91800000000001</v>
      </c>
      <c r="R181">
        <f t="shared" si="8"/>
        <v>-522.51</v>
      </c>
      <c r="S181">
        <f t="shared" si="9"/>
        <v>-462.29666666666668</v>
      </c>
      <c r="T181">
        <f t="shared" si="10"/>
        <v>-591.91800000000001</v>
      </c>
      <c r="U181">
        <f t="shared" si="11"/>
        <v>-591.91800000000001</v>
      </c>
    </row>
    <row r="182" spans="1:21" x14ac:dyDescent="0.3">
      <c r="A182" s="6">
        <v>37257</v>
      </c>
      <c r="B182" s="5">
        <v>0</v>
      </c>
      <c r="C182" s="5">
        <v>0</v>
      </c>
      <c r="D182" s="5">
        <v>-535.79499999999996</v>
      </c>
      <c r="E182" s="5">
        <v>0</v>
      </c>
      <c r="F182" s="5">
        <v>113.092</v>
      </c>
      <c r="G182" s="5">
        <v>0</v>
      </c>
      <c r="H182" s="5">
        <v>775.00699999999995</v>
      </c>
      <c r="I182" s="5">
        <v>487.94099999999997</v>
      </c>
      <c r="J182" s="5">
        <v>143.22800000000001</v>
      </c>
      <c r="K182" s="5">
        <v>-76.495999999999995</v>
      </c>
      <c r="L182" s="5">
        <v>-4.3730000000000002</v>
      </c>
      <c r="M182" s="5">
        <v>422.88299999999998</v>
      </c>
      <c r="N182" s="5">
        <v>4.8769999999999998</v>
      </c>
      <c r="O182" s="5">
        <v>354.88600000000002</v>
      </c>
      <c r="P182" s="4">
        <v>181</v>
      </c>
      <c r="Q182">
        <v>-535.79499999999996</v>
      </c>
      <c r="R182">
        <f t="shared" si="8"/>
        <v>-450.43900000000002</v>
      </c>
      <c r="S182">
        <f t="shared" si="9"/>
        <v>-428.38466666666665</v>
      </c>
      <c r="T182">
        <f t="shared" si="10"/>
        <v>-591.91800000000001</v>
      </c>
      <c r="U182">
        <f t="shared" si="11"/>
        <v>-573.21033333333332</v>
      </c>
    </row>
    <row r="183" spans="1:21" x14ac:dyDescent="0.3">
      <c r="A183" s="6">
        <v>37288</v>
      </c>
      <c r="B183" s="5">
        <v>0</v>
      </c>
      <c r="C183" s="5">
        <v>0</v>
      </c>
      <c r="D183" s="5">
        <v>-450.43900000000002</v>
      </c>
      <c r="E183" s="5">
        <v>0</v>
      </c>
      <c r="F183" s="5">
        <v>117.699</v>
      </c>
      <c r="G183" s="5">
        <v>0</v>
      </c>
      <c r="H183" s="5">
        <v>775.00699999999995</v>
      </c>
      <c r="I183" s="5">
        <v>959.15300000000002</v>
      </c>
      <c r="J183" s="5">
        <v>261.553</v>
      </c>
      <c r="K183" s="5">
        <v>-92.120999999999995</v>
      </c>
      <c r="L183" s="5">
        <v>-0.23200000000000001</v>
      </c>
      <c r="M183" s="5">
        <v>415.9</v>
      </c>
      <c r="N183" s="5">
        <v>4</v>
      </c>
      <c r="O183" s="5">
        <v>439.26400000000001</v>
      </c>
      <c r="P183" s="4">
        <v>182</v>
      </c>
      <c r="Q183">
        <v>-450.43900000000002</v>
      </c>
      <c r="R183">
        <f t="shared" si="8"/>
        <v>-312.20499999999998</v>
      </c>
      <c r="S183">
        <f t="shared" si="9"/>
        <v>-325.0796666666667</v>
      </c>
      <c r="T183">
        <f t="shared" si="10"/>
        <v>-535.79499999999996</v>
      </c>
      <c r="U183">
        <f t="shared" si="11"/>
        <v>-526.05066666666664</v>
      </c>
    </row>
    <row r="184" spans="1:21" x14ac:dyDescent="0.3">
      <c r="A184" s="6">
        <v>37316</v>
      </c>
      <c r="B184" s="5">
        <v>1.3919999999999999</v>
      </c>
      <c r="C184" s="5">
        <v>0</v>
      </c>
      <c r="D184" s="5">
        <v>-312.20499999999998</v>
      </c>
      <c r="E184" s="5">
        <v>22.794</v>
      </c>
      <c r="F184" s="5">
        <v>142.95099999999999</v>
      </c>
      <c r="G184" s="5">
        <v>34.420999999999999</v>
      </c>
      <c r="H184" s="5">
        <v>775.00699999999995</v>
      </c>
      <c r="I184" s="7">
        <v>1457.4010000000001</v>
      </c>
      <c r="J184" s="5">
        <v>370.08300000000003</v>
      </c>
      <c r="K184" s="5">
        <v>-53.87</v>
      </c>
      <c r="L184" s="5">
        <v>33.393999999999998</v>
      </c>
      <c r="M184" s="5">
        <v>453.02300000000002</v>
      </c>
      <c r="N184" s="5">
        <v>14.252000000000001</v>
      </c>
      <c r="O184" s="5">
        <v>411.63900000000001</v>
      </c>
      <c r="P184" s="4">
        <v>183</v>
      </c>
      <c r="Q184">
        <v>-312.20499999999998</v>
      </c>
      <c r="R184">
        <f t="shared" si="8"/>
        <v>-212.595</v>
      </c>
      <c r="S184">
        <f t="shared" si="9"/>
        <v>-245.79833333333332</v>
      </c>
      <c r="T184">
        <f t="shared" si="10"/>
        <v>-450.43900000000002</v>
      </c>
      <c r="U184">
        <f t="shared" si="11"/>
        <v>-432.81299999999993</v>
      </c>
    </row>
    <row r="185" spans="1:21" x14ac:dyDescent="0.3">
      <c r="A185" s="6">
        <v>37347</v>
      </c>
      <c r="B185" s="5">
        <v>506.476</v>
      </c>
      <c r="C185" s="5">
        <v>0</v>
      </c>
      <c r="D185" s="5">
        <v>-212.595</v>
      </c>
      <c r="E185" s="5">
        <v>517.45699999999999</v>
      </c>
      <c r="F185" s="5">
        <v>120.18600000000001</v>
      </c>
      <c r="G185" s="5">
        <v>432.26799999999997</v>
      </c>
      <c r="H185" s="5">
        <v>775.00699999999995</v>
      </c>
      <c r="I185" s="7">
        <v>1611.6469999999999</v>
      </c>
      <c r="J185" s="5">
        <v>7.9809999999999999</v>
      </c>
      <c r="K185" s="5">
        <v>3.6459999999999999</v>
      </c>
      <c r="L185" s="5">
        <v>84.021000000000001</v>
      </c>
      <c r="M185" s="5">
        <v>644.04700000000003</v>
      </c>
      <c r="N185" s="5">
        <v>22.391999999999999</v>
      </c>
      <c r="O185" s="5">
        <v>384.51600000000002</v>
      </c>
      <c r="P185" s="4">
        <v>184</v>
      </c>
      <c r="Q185">
        <v>-212.595</v>
      </c>
      <c r="R185">
        <f t="shared" si="8"/>
        <v>-212.595</v>
      </c>
      <c r="S185">
        <f t="shared" si="9"/>
        <v>-210.26833333333335</v>
      </c>
      <c r="T185">
        <f t="shared" si="10"/>
        <v>-312.20499999999998</v>
      </c>
      <c r="U185">
        <f t="shared" si="11"/>
        <v>-332.03866666666664</v>
      </c>
    </row>
    <row r="186" spans="1:21" x14ac:dyDescent="0.3">
      <c r="A186" s="6">
        <v>37377</v>
      </c>
      <c r="B186" s="5">
        <v>903.09400000000005</v>
      </c>
      <c r="C186" s="5">
        <v>97.6</v>
      </c>
      <c r="D186" s="5">
        <v>-233.47200000000001</v>
      </c>
      <c r="E186" s="7">
        <v>1000.711</v>
      </c>
      <c r="F186" s="5">
        <v>69.875</v>
      </c>
      <c r="G186" s="5">
        <v>4</v>
      </c>
      <c r="H186" s="5">
        <v>607.68399999999997</v>
      </c>
      <c r="I186" s="7">
        <v>2386.8789999999999</v>
      </c>
      <c r="J186" s="5">
        <v>0</v>
      </c>
      <c r="K186" s="5">
        <v>37.898000000000003</v>
      </c>
      <c r="L186" s="5">
        <v>155.78899999999999</v>
      </c>
      <c r="M186" s="5">
        <v>836.57</v>
      </c>
      <c r="N186" s="5">
        <v>45.393999999999998</v>
      </c>
      <c r="O186" s="5">
        <v>424.89600000000002</v>
      </c>
      <c r="P186" s="4">
        <v>185</v>
      </c>
      <c r="Q186">
        <v>-233.47200000000001</v>
      </c>
      <c r="R186">
        <f t="shared" si="8"/>
        <v>-205.61500000000001</v>
      </c>
      <c r="S186">
        <f t="shared" si="9"/>
        <v>-197.91333333333333</v>
      </c>
      <c r="T186">
        <f t="shared" si="10"/>
        <v>-233.47200000000001</v>
      </c>
      <c r="U186">
        <f t="shared" si="11"/>
        <v>-259.71633333333335</v>
      </c>
    </row>
    <row r="187" spans="1:21" x14ac:dyDescent="0.3">
      <c r="A187" s="6">
        <v>37408</v>
      </c>
      <c r="B187" s="5">
        <v>929.64499999999998</v>
      </c>
      <c r="C187" s="5">
        <v>88.337999999999994</v>
      </c>
      <c r="D187" s="5">
        <v>-205.61500000000001</v>
      </c>
      <c r="E187" s="7">
        <v>1018.218</v>
      </c>
      <c r="F187" s="5">
        <v>86.736000000000004</v>
      </c>
      <c r="G187" s="5">
        <v>4</v>
      </c>
      <c r="H187" s="5">
        <v>503.88799999999998</v>
      </c>
      <c r="I187" s="7">
        <v>2307.087</v>
      </c>
      <c r="J187" s="5">
        <v>0</v>
      </c>
      <c r="K187" s="5">
        <v>77.900000000000006</v>
      </c>
      <c r="L187" s="5">
        <v>193.43299999999999</v>
      </c>
      <c r="M187" s="7">
        <v>1178.874</v>
      </c>
      <c r="N187" s="5">
        <v>48.039000000000001</v>
      </c>
      <c r="O187" s="5">
        <v>323.88299999999998</v>
      </c>
      <c r="P187" s="4">
        <v>186</v>
      </c>
      <c r="Q187">
        <v>-205.61500000000001</v>
      </c>
      <c r="R187">
        <f t="shared" si="8"/>
        <v>-175.53</v>
      </c>
      <c r="S187">
        <f t="shared" si="9"/>
        <v>-185.55833333333331</v>
      </c>
      <c r="T187">
        <f t="shared" si="10"/>
        <v>-233.47200000000001</v>
      </c>
      <c r="U187">
        <f t="shared" si="11"/>
        <v>-239.15866666666668</v>
      </c>
    </row>
    <row r="188" spans="1:21" x14ac:dyDescent="0.3">
      <c r="A188" s="6">
        <v>37438</v>
      </c>
      <c r="B188" s="7">
        <v>1070.8130000000001</v>
      </c>
      <c r="C188" s="5">
        <v>164.89699999999999</v>
      </c>
      <c r="D188" s="5">
        <v>-175.53</v>
      </c>
      <c r="E188" s="7">
        <v>1235.9269999999999</v>
      </c>
      <c r="F188" s="5">
        <v>97.138999999999996</v>
      </c>
      <c r="G188" s="5">
        <v>5</v>
      </c>
      <c r="H188" s="5">
        <v>354.16899999999998</v>
      </c>
      <c r="I188" s="7">
        <v>2447.77</v>
      </c>
      <c r="J188" s="5">
        <v>0</v>
      </c>
      <c r="K188" s="5">
        <v>118.273</v>
      </c>
      <c r="L188" s="5">
        <v>241.43100000000001</v>
      </c>
      <c r="M188" s="7">
        <v>1559.25</v>
      </c>
      <c r="N188" s="5">
        <v>64.647999999999996</v>
      </c>
      <c r="O188" s="5">
        <v>292.18200000000002</v>
      </c>
      <c r="P188" s="4">
        <v>187</v>
      </c>
      <c r="Q188">
        <v>-175.53</v>
      </c>
      <c r="R188">
        <f t="shared" si="8"/>
        <v>-175.53</v>
      </c>
      <c r="S188">
        <f t="shared" si="9"/>
        <v>-175.53</v>
      </c>
      <c r="T188">
        <f t="shared" si="10"/>
        <v>-250.53200000000001</v>
      </c>
      <c r="U188">
        <f t="shared" si="11"/>
        <v>-244.84533333333334</v>
      </c>
    </row>
    <row r="189" spans="1:21" x14ac:dyDescent="0.3">
      <c r="A189" s="6">
        <v>37469</v>
      </c>
      <c r="B189" s="5">
        <v>567.25599999999997</v>
      </c>
      <c r="C189" s="5">
        <v>628.25099999999998</v>
      </c>
      <c r="D189" s="5">
        <v>-250.53200000000001</v>
      </c>
      <c r="E189" s="7">
        <v>1195.5070000000001</v>
      </c>
      <c r="F189" s="5">
        <v>45.872</v>
      </c>
      <c r="G189" s="5">
        <v>2</v>
      </c>
      <c r="H189" s="5">
        <v>223.04400000000001</v>
      </c>
      <c r="I189" s="7">
        <v>2264.2710000000002</v>
      </c>
      <c r="J189" s="5">
        <v>0</v>
      </c>
      <c r="K189" s="5">
        <v>127.021</v>
      </c>
      <c r="L189" s="5">
        <v>254.41399999999999</v>
      </c>
      <c r="M189" s="7">
        <v>1617.8979999999999</v>
      </c>
      <c r="N189" s="5">
        <v>75.021000000000001</v>
      </c>
      <c r="O189" s="5">
        <v>293.41399999999999</v>
      </c>
      <c r="P189" s="4">
        <v>188</v>
      </c>
      <c r="Q189">
        <v>-250.53200000000001</v>
      </c>
      <c r="R189">
        <f t="shared" si="8"/>
        <v>-175.53</v>
      </c>
      <c r="S189">
        <f t="shared" si="9"/>
        <v>-170.32033333333334</v>
      </c>
      <c r="T189">
        <f t="shared" si="10"/>
        <v>-250.53200000000001</v>
      </c>
      <c r="U189">
        <f t="shared" si="11"/>
        <v>-250.53200000000001</v>
      </c>
    </row>
    <row r="190" spans="1:21" x14ac:dyDescent="0.3">
      <c r="A190" s="6">
        <v>37500</v>
      </c>
      <c r="B190" s="5">
        <v>685.09900000000005</v>
      </c>
      <c r="C190" s="5">
        <v>0</v>
      </c>
      <c r="D190" s="5">
        <v>-183.37</v>
      </c>
      <c r="E190" s="5">
        <v>685.09900000000005</v>
      </c>
      <c r="F190" s="5">
        <v>139.10900000000001</v>
      </c>
      <c r="G190" s="5">
        <v>15.201000000000001</v>
      </c>
      <c r="H190" s="5">
        <v>775.00699999999995</v>
      </c>
      <c r="I190" s="7">
        <v>1569.0170000000001</v>
      </c>
      <c r="J190" s="5">
        <v>0</v>
      </c>
      <c r="K190" s="5">
        <v>91.896000000000001</v>
      </c>
      <c r="L190" s="5">
        <v>207.39400000000001</v>
      </c>
      <c r="M190" s="7">
        <v>1441.953</v>
      </c>
      <c r="N190" s="5">
        <v>37.017000000000003</v>
      </c>
      <c r="O190" s="5">
        <v>355.77</v>
      </c>
      <c r="P190" s="4">
        <v>189</v>
      </c>
      <c r="Q190">
        <v>-183.37</v>
      </c>
      <c r="R190">
        <f t="shared" si="8"/>
        <v>-159.90100000000001</v>
      </c>
      <c r="S190">
        <f t="shared" si="9"/>
        <v>-60.767000000000017</v>
      </c>
      <c r="T190">
        <f t="shared" si="10"/>
        <v>-250.53200000000001</v>
      </c>
      <c r="U190">
        <f t="shared" si="11"/>
        <v>-228.14466666666667</v>
      </c>
    </row>
    <row r="191" spans="1:21" x14ac:dyDescent="0.3">
      <c r="A191" s="6">
        <v>37530</v>
      </c>
      <c r="B191" s="5">
        <v>393.93400000000003</v>
      </c>
      <c r="C191" s="5">
        <v>0</v>
      </c>
      <c r="D191" s="5">
        <v>-159.90100000000001</v>
      </c>
      <c r="E191" s="5">
        <v>393.93400000000003</v>
      </c>
      <c r="F191" s="5">
        <v>88.262</v>
      </c>
      <c r="G191" s="5">
        <v>49.139000000000003</v>
      </c>
      <c r="H191" s="5">
        <v>775.00699999999995</v>
      </c>
      <c r="I191" s="7">
        <v>1139.7550000000001</v>
      </c>
      <c r="J191" s="5">
        <v>0</v>
      </c>
      <c r="K191" s="5">
        <v>21.251999999999999</v>
      </c>
      <c r="L191" s="5">
        <v>118.16</v>
      </c>
      <c r="M191" s="5">
        <v>825.04700000000003</v>
      </c>
      <c r="N191" s="5">
        <v>23</v>
      </c>
      <c r="O191" s="5">
        <v>378.00400000000002</v>
      </c>
      <c r="P191" s="4">
        <v>190</v>
      </c>
      <c r="Q191">
        <v>-159.90100000000001</v>
      </c>
      <c r="R191">
        <f t="shared" si="8"/>
        <v>153.13</v>
      </c>
      <c r="S191">
        <f t="shared" si="9"/>
        <v>48.786333333333324</v>
      </c>
      <c r="T191">
        <f t="shared" si="10"/>
        <v>-183.37</v>
      </c>
      <c r="U191">
        <f t="shared" si="11"/>
        <v>-197.93433333333337</v>
      </c>
    </row>
    <row r="192" spans="1:21" x14ac:dyDescent="0.3">
      <c r="A192" s="6">
        <v>37561</v>
      </c>
      <c r="B192" s="5">
        <v>118.044</v>
      </c>
      <c r="C192" s="5">
        <v>0</v>
      </c>
      <c r="D192" s="5">
        <v>153.13</v>
      </c>
      <c r="E192" s="5">
        <v>135.53800000000001</v>
      </c>
      <c r="F192" s="5">
        <v>202.982</v>
      </c>
      <c r="G192" s="5">
        <v>187.59100000000001</v>
      </c>
      <c r="H192" s="5">
        <v>775.00699999999995</v>
      </c>
      <c r="I192" s="5">
        <v>491.34800000000001</v>
      </c>
      <c r="J192" s="5">
        <v>3.3730000000000002</v>
      </c>
      <c r="K192" s="5">
        <v>-10.747999999999999</v>
      </c>
      <c r="L192" s="5">
        <v>62.018999999999998</v>
      </c>
      <c r="M192" s="5">
        <v>673.904</v>
      </c>
      <c r="N192" s="5">
        <v>8.6419999999999995</v>
      </c>
      <c r="O192" s="5">
        <v>418.00400000000002</v>
      </c>
      <c r="P192" s="4">
        <v>191</v>
      </c>
      <c r="Q192">
        <v>153.13</v>
      </c>
      <c r="R192">
        <f t="shared" si="8"/>
        <v>153.13</v>
      </c>
      <c r="S192">
        <f t="shared" si="9"/>
        <v>153.13</v>
      </c>
      <c r="T192">
        <f t="shared" si="10"/>
        <v>-159.90100000000001</v>
      </c>
      <c r="U192">
        <f t="shared" si="11"/>
        <v>-141.29866666666666</v>
      </c>
    </row>
    <row r="193" spans="1:21" x14ac:dyDescent="0.3">
      <c r="A193" s="6">
        <v>37591</v>
      </c>
      <c r="B193" s="5">
        <v>0</v>
      </c>
      <c r="C193" s="5">
        <v>0</v>
      </c>
      <c r="D193" s="5">
        <v>119.00700000000001</v>
      </c>
      <c r="E193" s="5">
        <v>0</v>
      </c>
      <c r="F193" s="5">
        <v>125.482</v>
      </c>
      <c r="G193" s="5">
        <v>0</v>
      </c>
      <c r="H193" s="5">
        <v>775.00699999999995</v>
      </c>
      <c r="I193" s="5">
        <v>508.714</v>
      </c>
      <c r="J193" s="5">
        <v>128.85499999999999</v>
      </c>
      <c r="K193" s="5">
        <v>-65.513999999999996</v>
      </c>
      <c r="L193" s="5">
        <v>11.627000000000001</v>
      </c>
      <c r="M193" s="5">
        <v>427.25799999999998</v>
      </c>
      <c r="N193" s="5">
        <v>9.625</v>
      </c>
      <c r="O193" s="5">
        <v>425.23200000000003</v>
      </c>
      <c r="P193" s="4">
        <v>192</v>
      </c>
      <c r="Q193">
        <v>119.00700000000001</v>
      </c>
      <c r="R193">
        <f t="shared" si="8"/>
        <v>153.13</v>
      </c>
      <c r="S193">
        <f t="shared" si="9"/>
        <v>141.75566666666666</v>
      </c>
      <c r="T193">
        <f t="shared" si="10"/>
        <v>-80.625</v>
      </c>
      <c r="U193">
        <f t="shared" si="11"/>
        <v>-107.05033333333334</v>
      </c>
    </row>
    <row r="194" spans="1:21" x14ac:dyDescent="0.3">
      <c r="A194" s="6">
        <v>37622</v>
      </c>
      <c r="B194" s="5">
        <v>0</v>
      </c>
      <c r="C194" s="5">
        <v>0</v>
      </c>
      <c r="D194" s="5">
        <v>-80.625</v>
      </c>
      <c r="E194" s="5">
        <v>0</v>
      </c>
      <c r="F194" s="5">
        <v>72.231999999999999</v>
      </c>
      <c r="G194" s="5">
        <v>0</v>
      </c>
      <c r="H194" s="5">
        <v>775.00699999999995</v>
      </c>
      <c r="I194" s="5">
        <v>585.45500000000004</v>
      </c>
      <c r="J194" s="5">
        <v>201.19900000000001</v>
      </c>
      <c r="K194" s="5">
        <v>-125.373</v>
      </c>
      <c r="L194" s="5">
        <v>-41.372999999999998</v>
      </c>
      <c r="M194" s="5">
        <v>297.14499999999998</v>
      </c>
      <c r="N194" s="5">
        <v>4.8769999999999998</v>
      </c>
      <c r="O194" s="5">
        <v>380.24900000000002</v>
      </c>
      <c r="P194" s="4">
        <v>193</v>
      </c>
      <c r="Q194">
        <v>-80.625</v>
      </c>
      <c r="R194">
        <f t="shared" si="8"/>
        <v>119.00700000000001</v>
      </c>
      <c r="S194">
        <f t="shared" si="9"/>
        <v>160.541</v>
      </c>
      <c r="T194">
        <f t="shared" si="10"/>
        <v>-80.625</v>
      </c>
      <c r="U194">
        <f t="shared" si="11"/>
        <v>-80.625</v>
      </c>
    </row>
    <row r="195" spans="1:21" x14ac:dyDescent="0.3">
      <c r="A195" s="6">
        <v>37653</v>
      </c>
      <c r="B195" s="5">
        <v>0</v>
      </c>
      <c r="C195" s="5">
        <v>0</v>
      </c>
      <c r="D195" s="5">
        <v>71.858999999999995</v>
      </c>
      <c r="E195" s="5">
        <v>0</v>
      </c>
      <c r="F195" s="5">
        <v>140.20099999999999</v>
      </c>
      <c r="G195" s="5">
        <v>0</v>
      </c>
      <c r="H195" s="5">
        <v>775.00699999999995</v>
      </c>
      <c r="I195" s="7">
        <v>1010.901</v>
      </c>
      <c r="J195" s="5">
        <v>341.52300000000002</v>
      </c>
      <c r="K195" s="5">
        <v>-126.121</v>
      </c>
      <c r="L195" s="5">
        <v>-37.231999999999999</v>
      </c>
      <c r="M195" s="5">
        <v>313.50799999999998</v>
      </c>
      <c r="N195" s="5">
        <v>4</v>
      </c>
      <c r="O195" s="5">
        <v>457.49900000000002</v>
      </c>
      <c r="P195" s="4">
        <v>194</v>
      </c>
      <c r="Q195">
        <v>71.858999999999995</v>
      </c>
      <c r="R195">
        <f t="shared" si="8"/>
        <v>209.48599999999999</v>
      </c>
      <c r="S195">
        <f t="shared" si="9"/>
        <v>179.32633333333334</v>
      </c>
      <c r="T195">
        <f t="shared" si="10"/>
        <v>-80.625</v>
      </c>
      <c r="U195">
        <f t="shared" si="11"/>
        <v>-29.797000000000001</v>
      </c>
    </row>
    <row r="196" spans="1:21" x14ac:dyDescent="0.3">
      <c r="A196" s="6">
        <v>37681</v>
      </c>
      <c r="B196" s="5">
        <v>0</v>
      </c>
      <c r="C196" s="5">
        <v>0</v>
      </c>
      <c r="D196" s="5">
        <v>209.48599999999999</v>
      </c>
      <c r="E196" s="5">
        <v>0</v>
      </c>
      <c r="F196" s="5">
        <v>169.57599999999999</v>
      </c>
      <c r="G196" s="5">
        <v>0</v>
      </c>
      <c r="H196" s="5">
        <v>775.00699999999995</v>
      </c>
      <c r="I196" s="7">
        <v>1496.559</v>
      </c>
      <c r="J196" s="5">
        <v>511.09899999999999</v>
      </c>
      <c r="K196" s="5">
        <v>-75.103999999999999</v>
      </c>
      <c r="L196" s="5">
        <v>18.393999999999998</v>
      </c>
      <c r="M196" s="5">
        <v>448.50799999999998</v>
      </c>
      <c r="N196" s="5">
        <v>7.375</v>
      </c>
      <c r="O196" s="5">
        <v>386.76299999999998</v>
      </c>
      <c r="P196" s="4">
        <v>195</v>
      </c>
      <c r="Q196">
        <v>209.48599999999999</v>
      </c>
      <c r="R196">
        <f t="shared" ref="R196:R259" si="12">MAX(Q195:Q197)</f>
        <v>209.48599999999999</v>
      </c>
      <c r="S196">
        <f t="shared" ref="S196:S259" si="13">AVERAGE(R195:R197)</f>
        <v>209.48599999999999</v>
      </c>
      <c r="T196">
        <f t="shared" ref="T196:T259" si="14">MIN(Q195:Q197)</f>
        <v>71.858999999999995</v>
      </c>
      <c r="U196">
        <f t="shared" ref="U196:U259" si="15">AVERAGE(T195:T197)</f>
        <v>37.869</v>
      </c>
    </row>
    <row r="197" spans="1:21" x14ac:dyDescent="0.3">
      <c r="A197" s="6">
        <v>37712</v>
      </c>
      <c r="B197" s="5">
        <v>422.53500000000003</v>
      </c>
      <c r="C197" s="5">
        <v>0</v>
      </c>
      <c r="D197" s="5">
        <v>156.62299999999999</v>
      </c>
      <c r="E197" s="5">
        <v>493.06799999999998</v>
      </c>
      <c r="F197" s="5">
        <v>69.466999999999999</v>
      </c>
      <c r="G197" s="5">
        <v>461.92399999999998</v>
      </c>
      <c r="H197" s="5">
        <v>775.00699999999995</v>
      </c>
      <c r="I197" s="7">
        <v>2023.2950000000001</v>
      </c>
      <c r="J197" s="5">
        <v>75.635999999999996</v>
      </c>
      <c r="K197" s="5">
        <v>-27.119</v>
      </c>
      <c r="L197" s="5">
        <v>76.021000000000001</v>
      </c>
      <c r="M197" s="5">
        <v>536.04499999999996</v>
      </c>
      <c r="N197" s="5">
        <v>23.75</v>
      </c>
      <c r="O197" s="5">
        <v>303.65699999999998</v>
      </c>
      <c r="P197" s="4">
        <v>196</v>
      </c>
      <c r="Q197">
        <v>156.62299999999999</v>
      </c>
      <c r="R197">
        <f t="shared" si="12"/>
        <v>209.48599999999999</v>
      </c>
      <c r="S197">
        <f t="shared" si="13"/>
        <v>191.86500000000001</v>
      </c>
      <c r="T197">
        <f t="shared" si="14"/>
        <v>122.373</v>
      </c>
      <c r="U197">
        <f t="shared" si="15"/>
        <v>105.53500000000001</v>
      </c>
    </row>
    <row r="198" spans="1:21" x14ac:dyDescent="0.3">
      <c r="A198" s="6">
        <v>37742</v>
      </c>
      <c r="B198" s="5">
        <v>819.01599999999996</v>
      </c>
      <c r="C198" s="5">
        <v>0</v>
      </c>
      <c r="D198" s="5">
        <v>122.373</v>
      </c>
      <c r="E198" s="5">
        <v>819.01599999999996</v>
      </c>
      <c r="F198" s="5">
        <v>71.875</v>
      </c>
      <c r="G198" s="5">
        <v>65.725999999999999</v>
      </c>
      <c r="H198" s="5">
        <v>775.00699999999995</v>
      </c>
      <c r="I198" s="7">
        <v>1946.1379999999999</v>
      </c>
      <c r="J198" s="5">
        <v>0</v>
      </c>
      <c r="K198" s="5">
        <v>36.15</v>
      </c>
      <c r="L198" s="5">
        <v>145.78899999999999</v>
      </c>
      <c r="M198" s="5">
        <v>843.66399999999999</v>
      </c>
      <c r="N198" s="5">
        <v>39.036999999999999</v>
      </c>
      <c r="O198" s="5">
        <v>298.41199999999998</v>
      </c>
      <c r="P198" s="4">
        <v>197</v>
      </c>
      <c r="Q198">
        <v>122.373</v>
      </c>
      <c r="R198">
        <f t="shared" si="12"/>
        <v>156.62299999999999</v>
      </c>
      <c r="S198">
        <f t="shared" si="13"/>
        <v>163.29166666666666</v>
      </c>
      <c r="T198">
        <f t="shared" si="14"/>
        <v>122.373</v>
      </c>
      <c r="U198">
        <f t="shared" si="15"/>
        <v>104.35599999999999</v>
      </c>
    </row>
    <row r="199" spans="1:21" x14ac:dyDescent="0.3">
      <c r="A199" s="6">
        <v>37773</v>
      </c>
      <c r="B199" s="7">
        <v>1073.962</v>
      </c>
      <c r="C199" s="5">
        <v>84.248999999999995</v>
      </c>
      <c r="D199" s="5">
        <v>123.76600000000001</v>
      </c>
      <c r="E199" s="7">
        <v>1158.211</v>
      </c>
      <c r="F199" s="5">
        <v>97.501999999999995</v>
      </c>
      <c r="G199" s="5">
        <v>5</v>
      </c>
      <c r="H199" s="5">
        <v>630.77800000000002</v>
      </c>
      <c r="I199" s="7">
        <v>2421.4549999999999</v>
      </c>
      <c r="J199" s="5">
        <v>0</v>
      </c>
      <c r="K199" s="5">
        <v>91.9</v>
      </c>
      <c r="L199" s="5">
        <v>217.18100000000001</v>
      </c>
      <c r="M199" s="7">
        <v>1259.7529999999999</v>
      </c>
      <c r="N199" s="5">
        <v>62.789000000000001</v>
      </c>
      <c r="O199" s="5">
        <v>309.63099999999997</v>
      </c>
      <c r="P199" s="4">
        <v>198</v>
      </c>
      <c r="Q199">
        <v>123.76600000000001</v>
      </c>
      <c r="R199">
        <f t="shared" si="12"/>
        <v>123.76600000000001</v>
      </c>
      <c r="S199">
        <f t="shared" si="13"/>
        <v>134.71833333333333</v>
      </c>
      <c r="T199">
        <f t="shared" si="14"/>
        <v>68.322000000000003</v>
      </c>
      <c r="U199">
        <f t="shared" si="15"/>
        <v>86.338999999999999</v>
      </c>
    </row>
    <row r="200" spans="1:21" x14ac:dyDescent="0.3">
      <c r="A200" s="6">
        <v>37803</v>
      </c>
      <c r="B200" s="5">
        <v>947.029</v>
      </c>
      <c r="C200" s="5">
        <v>366.80900000000003</v>
      </c>
      <c r="D200" s="5">
        <v>68.322000000000003</v>
      </c>
      <c r="E200" s="7">
        <v>1313.6030000000001</v>
      </c>
      <c r="F200" s="5">
        <v>62.514000000000003</v>
      </c>
      <c r="G200" s="5">
        <v>3</v>
      </c>
      <c r="H200" s="5">
        <v>279.15100000000001</v>
      </c>
      <c r="I200" s="7">
        <v>2413.77</v>
      </c>
      <c r="J200" s="5">
        <v>0</v>
      </c>
      <c r="K200" s="5">
        <v>135.273</v>
      </c>
      <c r="L200" s="5">
        <v>250.43100000000001</v>
      </c>
      <c r="M200" s="7">
        <v>1644.521</v>
      </c>
      <c r="N200" s="5">
        <v>72.665999999999997</v>
      </c>
      <c r="O200" s="5">
        <v>362.93</v>
      </c>
      <c r="P200" s="4">
        <v>199</v>
      </c>
      <c r="Q200">
        <v>68.322000000000003</v>
      </c>
      <c r="R200">
        <f t="shared" si="12"/>
        <v>123.76600000000001</v>
      </c>
      <c r="S200">
        <f t="shared" si="13"/>
        <v>114.08733333333333</v>
      </c>
      <c r="T200">
        <f t="shared" si="14"/>
        <v>68.322000000000003</v>
      </c>
      <c r="U200">
        <f t="shared" si="15"/>
        <v>31.677333333333337</v>
      </c>
    </row>
    <row r="201" spans="1:21" x14ac:dyDescent="0.3">
      <c r="A201" s="6">
        <v>37834</v>
      </c>
      <c r="B201" s="5">
        <v>935.404</v>
      </c>
      <c r="C201" s="5">
        <v>0</v>
      </c>
      <c r="D201" s="5">
        <v>94.73</v>
      </c>
      <c r="E201" s="5">
        <v>935.404</v>
      </c>
      <c r="F201" s="5">
        <v>110.496</v>
      </c>
      <c r="G201" s="5">
        <v>5.7480000000000002</v>
      </c>
      <c r="H201" s="5">
        <v>393.82299999999998</v>
      </c>
      <c r="I201" s="7">
        <v>1789.0160000000001</v>
      </c>
      <c r="J201" s="5">
        <v>0</v>
      </c>
      <c r="K201" s="5">
        <v>134.898</v>
      </c>
      <c r="L201" s="5">
        <v>235.41399999999999</v>
      </c>
      <c r="M201" s="7">
        <v>1720.028</v>
      </c>
      <c r="N201" s="5">
        <v>50.786999999999999</v>
      </c>
      <c r="O201" s="5">
        <v>303.666</v>
      </c>
      <c r="P201" s="4">
        <v>200</v>
      </c>
      <c r="Q201">
        <v>94.73</v>
      </c>
      <c r="R201">
        <f t="shared" si="12"/>
        <v>94.73</v>
      </c>
      <c r="S201">
        <f t="shared" si="13"/>
        <v>104.40866666666666</v>
      </c>
      <c r="T201">
        <f t="shared" si="14"/>
        <v>-41.612000000000002</v>
      </c>
      <c r="U201">
        <f t="shared" si="15"/>
        <v>-4.9673333333333334</v>
      </c>
    </row>
    <row r="202" spans="1:21" x14ac:dyDescent="0.3">
      <c r="A202" s="6">
        <v>37865</v>
      </c>
      <c r="B202" s="5">
        <v>746.87800000000004</v>
      </c>
      <c r="C202" s="5">
        <v>0.95</v>
      </c>
      <c r="D202" s="5">
        <v>-41.612000000000002</v>
      </c>
      <c r="E202" s="5">
        <v>747.93399999999997</v>
      </c>
      <c r="F202" s="5">
        <v>78.625</v>
      </c>
      <c r="G202" s="5">
        <v>4</v>
      </c>
      <c r="H202" s="5">
        <v>394.01400000000001</v>
      </c>
      <c r="I202" s="7">
        <v>1681.748</v>
      </c>
      <c r="J202" s="5">
        <v>0</v>
      </c>
      <c r="K202" s="5">
        <v>95.019000000000005</v>
      </c>
      <c r="L202" s="5">
        <v>220.01900000000001</v>
      </c>
      <c r="M202" s="7">
        <v>1458.876</v>
      </c>
      <c r="N202" s="5">
        <v>46.140999999999998</v>
      </c>
      <c r="O202" s="5">
        <v>286.26600000000002</v>
      </c>
      <c r="P202" s="4">
        <v>201</v>
      </c>
      <c r="Q202">
        <v>-41.612000000000002</v>
      </c>
      <c r="R202">
        <f t="shared" si="12"/>
        <v>94.73</v>
      </c>
      <c r="S202">
        <f t="shared" si="13"/>
        <v>78.77033333333334</v>
      </c>
      <c r="T202">
        <f t="shared" si="14"/>
        <v>-41.612000000000002</v>
      </c>
      <c r="U202">
        <f t="shared" si="15"/>
        <v>-41.612000000000002</v>
      </c>
    </row>
    <row r="203" spans="1:21" x14ac:dyDescent="0.3">
      <c r="A203" s="6">
        <v>37895</v>
      </c>
      <c r="B203" s="5">
        <v>449.41300000000001</v>
      </c>
      <c r="C203" s="5">
        <v>0</v>
      </c>
      <c r="D203" s="5">
        <v>46.850999999999999</v>
      </c>
      <c r="E203" s="5">
        <v>449.41300000000001</v>
      </c>
      <c r="F203" s="5">
        <v>156.24299999999999</v>
      </c>
      <c r="G203" s="5">
        <v>73.472999999999999</v>
      </c>
      <c r="H203" s="5">
        <v>775.00699999999995</v>
      </c>
      <c r="I203" s="7">
        <v>1061.644</v>
      </c>
      <c r="J203" s="5">
        <v>0</v>
      </c>
      <c r="K203" s="5">
        <v>42.017000000000003</v>
      </c>
      <c r="L203" s="5">
        <v>143.143</v>
      </c>
      <c r="M203" s="5">
        <v>934.95500000000004</v>
      </c>
      <c r="N203" s="5">
        <v>29.765999999999998</v>
      </c>
      <c r="O203" s="5">
        <v>373.26600000000002</v>
      </c>
      <c r="P203" s="4">
        <v>202</v>
      </c>
      <c r="Q203">
        <v>46.850999999999999</v>
      </c>
      <c r="R203">
        <f t="shared" si="12"/>
        <v>46.850999999999999</v>
      </c>
      <c r="S203">
        <f t="shared" si="13"/>
        <v>62.81066666666667</v>
      </c>
      <c r="T203">
        <f t="shared" si="14"/>
        <v>-41.612000000000002</v>
      </c>
      <c r="U203">
        <f t="shared" si="15"/>
        <v>-44.334666666666671</v>
      </c>
    </row>
    <row r="204" spans="1:21" x14ac:dyDescent="0.3">
      <c r="A204" s="6">
        <v>37926</v>
      </c>
      <c r="B204" s="5">
        <v>237.126</v>
      </c>
      <c r="C204" s="5">
        <v>0</v>
      </c>
      <c r="D204" s="5">
        <v>-31.265000000000001</v>
      </c>
      <c r="E204" s="5">
        <v>242.875</v>
      </c>
      <c r="F204" s="5">
        <v>95.481999999999999</v>
      </c>
      <c r="G204" s="5">
        <v>71.716999999999999</v>
      </c>
      <c r="H204" s="5">
        <v>775.00699999999995</v>
      </c>
      <c r="I204" s="5">
        <v>636.58000000000004</v>
      </c>
      <c r="J204" s="5">
        <v>0</v>
      </c>
      <c r="K204" s="5">
        <v>1.3919999999999999</v>
      </c>
      <c r="L204" s="5">
        <v>82.019000000000005</v>
      </c>
      <c r="M204" s="5">
        <v>663.02700000000004</v>
      </c>
      <c r="N204" s="5">
        <v>19.016999999999999</v>
      </c>
      <c r="O204" s="5">
        <v>373.40699999999998</v>
      </c>
      <c r="P204" s="4">
        <v>203</v>
      </c>
      <c r="Q204">
        <v>-31.265000000000001</v>
      </c>
      <c r="R204">
        <f t="shared" si="12"/>
        <v>46.850999999999999</v>
      </c>
      <c r="S204">
        <f t="shared" si="13"/>
        <v>20.812333333333331</v>
      </c>
      <c r="T204">
        <f t="shared" si="14"/>
        <v>-49.78</v>
      </c>
      <c r="U204">
        <f t="shared" si="15"/>
        <v>-88.509333333333345</v>
      </c>
    </row>
    <row r="205" spans="1:21" x14ac:dyDescent="0.3">
      <c r="A205" s="6">
        <v>37956</v>
      </c>
      <c r="B205" s="5">
        <v>0.375</v>
      </c>
      <c r="C205" s="5">
        <v>0</v>
      </c>
      <c r="D205" s="5">
        <v>-49.78</v>
      </c>
      <c r="E205" s="5">
        <v>9.2520000000000007</v>
      </c>
      <c r="F205" s="5">
        <v>124.465</v>
      </c>
      <c r="G205" s="5">
        <v>14.252000000000001</v>
      </c>
      <c r="H205" s="5">
        <v>775.00699999999995</v>
      </c>
      <c r="I205" s="5">
        <v>499.608</v>
      </c>
      <c r="J205" s="5">
        <v>110.09</v>
      </c>
      <c r="K205" s="5">
        <v>-47.372999999999998</v>
      </c>
      <c r="L205" s="5">
        <v>24.643999999999998</v>
      </c>
      <c r="M205" s="5">
        <v>484.75599999999997</v>
      </c>
      <c r="N205" s="5">
        <v>10</v>
      </c>
      <c r="O205" s="5">
        <v>486.483</v>
      </c>
      <c r="P205" s="4">
        <v>204</v>
      </c>
      <c r="Q205">
        <v>-49.78</v>
      </c>
      <c r="R205">
        <f t="shared" si="12"/>
        <v>-31.265000000000001</v>
      </c>
      <c r="S205">
        <f t="shared" si="13"/>
        <v>-11.398000000000001</v>
      </c>
      <c r="T205">
        <f t="shared" si="14"/>
        <v>-174.136</v>
      </c>
      <c r="U205">
        <f t="shared" si="15"/>
        <v>-137.511</v>
      </c>
    </row>
    <row r="206" spans="1:21" x14ac:dyDescent="0.3">
      <c r="A206" s="6">
        <v>37987</v>
      </c>
      <c r="B206" s="5">
        <v>0</v>
      </c>
      <c r="C206" s="5">
        <v>0</v>
      </c>
      <c r="D206" s="5">
        <v>-174.136</v>
      </c>
      <c r="E206" s="5">
        <v>0</v>
      </c>
      <c r="F206" s="5">
        <v>45.625</v>
      </c>
      <c r="G206" s="5">
        <v>0</v>
      </c>
      <c r="H206" s="5">
        <v>775.00699999999995</v>
      </c>
      <c r="I206" s="5">
        <v>654.22</v>
      </c>
      <c r="J206" s="5">
        <v>155.715</v>
      </c>
      <c r="K206" s="5">
        <v>-139.37299999999999</v>
      </c>
      <c r="L206" s="5">
        <v>-59.356000000000002</v>
      </c>
      <c r="M206" s="5">
        <v>257.00400000000002</v>
      </c>
      <c r="N206" s="5">
        <v>4.625</v>
      </c>
      <c r="O206" s="5">
        <v>412.24900000000002</v>
      </c>
      <c r="P206" s="4">
        <v>205</v>
      </c>
      <c r="Q206">
        <v>-174.136</v>
      </c>
      <c r="R206">
        <f t="shared" si="12"/>
        <v>-49.78</v>
      </c>
      <c r="S206">
        <f t="shared" si="13"/>
        <v>-85.060333333333332</v>
      </c>
      <c r="T206">
        <f t="shared" si="14"/>
        <v>-188.61699999999999</v>
      </c>
      <c r="U206">
        <f t="shared" si="15"/>
        <v>-191.65766666666664</v>
      </c>
    </row>
    <row r="207" spans="1:21" x14ac:dyDescent="0.3">
      <c r="A207" s="6">
        <v>38018</v>
      </c>
      <c r="B207" s="5">
        <v>0</v>
      </c>
      <c r="C207" s="5">
        <v>0</v>
      </c>
      <c r="D207" s="5">
        <v>-188.61699999999999</v>
      </c>
      <c r="E207" s="5">
        <v>0</v>
      </c>
      <c r="F207" s="5">
        <v>84.108999999999995</v>
      </c>
      <c r="G207" s="5">
        <v>0</v>
      </c>
      <c r="H207" s="5">
        <v>775.00699999999995</v>
      </c>
      <c r="I207" s="7">
        <v>1085.03</v>
      </c>
      <c r="J207" s="5">
        <v>239.82400000000001</v>
      </c>
      <c r="K207" s="5">
        <v>-103.139</v>
      </c>
      <c r="L207" s="5">
        <v>-9.2319999999999993</v>
      </c>
      <c r="M207" s="5">
        <v>323.27300000000002</v>
      </c>
      <c r="N207" s="5">
        <v>10</v>
      </c>
      <c r="O207" s="5">
        <v>432.24700000000001</v>
      </c>
      <c r="P207" s="4">
        <v>206</v>
      </c>
      <c r="Q207">
        <v>-188.61699999999999</v>
      </c>
      <c r="R207">
        <f t="shared" si="12"/>
        <v>-174.136</v>
      </c>
      <c r="S207">
        <f t="shared" si="13"/>
        <v>-135.21133333333333</v>
      </c>
      <c r="T207">
        <f t="shared" si="14"/>
        <v>-212.22</v>
      </c>
      <c r="U207">
        <f t="shared" si="15"/>
        <v>-204.35233333333335</v>
      </c>
    </row>
    <row r="208" spans="1:21" x14ac:dyDescent="0.3">
      <c r="A208" s="6">
        <v>38047</v>
      </c>
      <c r="B208" s="5">
        <v>0.252</v>
      </c>
      <c r="C208" s="5">
        <v>0</v>
      </c>
      <c r="D208" s="5">
        <v>-212.22</v>
      </c>
      <c r="E208" s="5">
        <v>12.644</v>
      </c>
      <c r="F208" s="5">
        <v>70.483999999999995</v>
      </c>
      <c r="G208" s="5">
        <v>13.879</v>
      </c>
      <c r="H208" s="5">
        <v>775.00699999999995</v>
      </c>
      <c r="I208" s="7">
        <v>1517.0250000000001</v>
      </c>
      <c r="J208" s="5">
        <v>296.41199999999998</v>
      </c>
      <c r="K208" s="5">
        <v>-61.121000000000002</v>
      </c>
      <c r="L208" s="5">
        <v>24.036999999999999</v>
      </c>
      <c r="M208" s="5">
        <v>428.50799999999998</v>
      </c>
      <c r="N208" s="5">
        <v>13.252000000000001</v>
      </c>
      <c r="O208" s="5">
        <v>371.76299999999998</v>
      </c>
      <c r="P208" s="4">
        <v>207</v>
      </c>
      <c r="Q208">
        <v>-212.22</v>
      </c>
      <c r="R208">
        <f t="shared" si="12"/>
        <v>-181.71799999999999</v>
      </c>
      <c r="S208">
        <f t="shared" si="13"/>
        <v>-179.19066666666666</v>
      </c>
      <c r="T208">
        <f t="shared" si="14"/>
        <v>-212.22</v>
      </c>
      <c r="U208">
        <f t="shared" si="15"/>
        <v>-212.22</v>
      </c>
    </row>
    <row r="209" spans="1:21" x14ac:dyDescent="0.3">
      <c r="A209" s="6">
        <v>38078</v>
      </c>
      <c r="B209" s="5">
        <v>570.58000000000004</v>
      </c>
      <c r="C209" s="5">
        <v>0</v>
      </c>
      <c r="D209" s="5">
        <v>-181.71799999999999</v>
      </c>
      <c r="E209" s="5">
        <v>580.70100000000002</v>
      </c>
      <c r="F209" s="5">
        <v>97.325999999999993</v>
      </c>
      <c r="G209" s="5">
        <v>331.721</v>
      </c>
      <c r="H209" s="5">
        <v>775.00699999999995</v>
      </c>
      <c r="I209" s="7">
        <v>1598.1369999999999</v>
      </c>
      <c r="J209" s="5">
        <v>5.3730000000000002</v>
      </c>
      <c r="K209" s="5">
        <v>-0.11899999999999999</v>
      </c>
      <c r="L209" s="5">
        <v>91.162000000000006</v>
      </c>
      <c r="M209" s="5">
        <v>595.67200000000003</v>
      </c>
      <c r="N209" s="5">
        <v>29.626999999999999</v>
      </c>
      <c r="O209" s="5">
        <v>375.89100000000002</v>
      </c>
      <c r="P209" s="4">
        <v>208</v>
      </c>
      <c r="Q209">
        <v>-181.71799999999999</v>
      </c>
      <c r="R209">
        <f t="shared" si="12"/>
        <v>-181.71799999999999</v>
      </c>
      <c r="S209">
        <f t="shared" si="13"/>
        <v>-181.71799999999999</v>
      </c>
      <c r="T209">
        <f t="shared" si="14"/>
        <v>-212.22</v>
      </c>
      <c r="U209">
        <f t="shared" si="15"/>
        <v>-218.89733333333334</v>
      </c>
    </row>
    <row r="210" spans="1:21" x14ac:dyDescent="0.3">
      <c r="A210" s="6">
        <v>38108</v>
      </c>
      <c r="B210" s="5">
        <v>789.97199999999998</v>
      </c>
      <c r="C210" s="5">
        <v>94.968999999999994</v>
      </c>
      <c r="D210" s="5">
        <v>-205.983</v>
      </c>
      <c r="E210" s="5">
        <v>885.15899999999999</v>
      </c>
      <c r="F210" s="5">
        <v>60.484000000000002</v>
      </c>
      <c r="G210" s="5">
        <v>3</v>
      </c>
      <c r="H210" s="5">
        <v>612.10199999999998</v>
      </c>
      <c r="I210" s="7">
        <v>1925.36</v>
      </c>
      <c r="J210" s="5">
        <v>0</v>
      </c>
      <c r="K210" s="5">
        <v>41.914999999999999</v>
      </c>
      <c r="L210" s="5">
        <v>151.41399999999999</v>
      </c>
      <c r="M210" s="5">
        <v>833.78700000000003</v>
      </c>
      <c r="N210" s="5">
        <v>44.271000000000001</v>
      </c>
      <c r="O210" s="5">
        <v>382.39499999999998</v>
      </c>
      <c r="P210" s="4">
        <v>209</v>
      </c>
      <c r="Q210">
        <v>-205.983</v>
      </c>
      <c r="R210">
        <f t="shared" si="12"/>
        <v>-181.71799999999999</v>
      </c>
      <c r="S210">
        <f t="shared" si="13"/>
        <v>-189.80633333333333</v>
      </c>
      <c r="T210">
        <f t="shared" si="14"/>
        <v>-232.25200000000001</v>
      </c>
      <c r="U210">
        <f t="shared" si="15"/>
        <v>-225.57466666666664</v>
      </c>
    </row>
    <row r="211" spans="1:21" x14ac:dyDescent="0.3">
      <c r="A211" s="6">
        <v>38139</v>
      </c>
      <c r="B211" s="5">
        <v>888.77700000000004</v>
      </c>
      <c r="C211" s="5">
        <v>239.226</v>
      </c>
      <c r="D211" s="5">
        <v>-232.25200000000001</v>
      </c>
      <c r="E211" s="7">
        <v>1128.0029999999999</v>
      </c>
      <c r="F211" s="5">
        <v>63.484000000000002</v>
      </c>
      <c r="G211" s="5">
        <v>3</v>
      </c>
      <c r="H211" s="5">
        <v>325.08300000000003</v>
      </c>
      <c r="I211" s="7">
        <v>2648.7779999999998</v>
      </c>
      <c r="J211" s="5">
        <v>0</v>
      </c>
      <c r="K211" s="5">
        <v>74.040999999999997</v>
      </c>
      <c r="L211" s="5">
        <v>193.416</v>
      </c>
      <c r="M211" s="7">
        <v>1112.248</v>
      </c>
      <c r="N211" s="5">
        <v>53.414000000000001</v>
      </c>
      <c r="O211" s="5">
        <v>312.88299999999998</v>
      </c>
      <c r="P211" s="4">
        <v>210</v>
      </c>
      <c r="Q211">
        <v>-232.25200000000001</v>
      </c>
      <c r="R211">
        <f t="shared" si="12"/>
        <v>-205.983</v>
      </c>
      <c r="S211">
        <f t="shared" si="13"/>
        <v>-181.07900000000004</v>
      </c>
      <c r="T211">
        <f t="shared" si="14"/>
        <v>-232.25200000000001</v>
      </c>
      <c r="U211">
        <f t="shared" si="15"/>
        <v>-232.25200000000004</v>
      </c>
    </row>
    <row r="212" spans="1:21" x14ac:dyDescent="0.3">
      <c r="A212" s="6">
        <v>38169</v>
      </c>
      <c r="B212" s="5">
        <v>884.62900000000002</v>
      </c>
      <c r="C212" s="5">
        <v>182.90199999999999</v>
      </c>
      <c r="D212" s="5">
        <v>-220.75299999999999</v>
      </c>
      <c r="E212" s="7">
        <v>1066.778</v>
      </c>
      <c r="F212" s="5">
        <v>83.513999999999996</v>
      </c>
      <c r="G212" s="5">
        <v>4</v>
      </c>
      <c r="H212" s="5">
        <v>233.68</v>
      </c>
      <c r="I212" s="7">
        <v>1971.4880000000001</v>
      </c>
      <c r="J212" s="5">
        <v>0</v>
      </c>
      <c r="K212" s="5">
        <v>131.273</v>
      </c>
      <c r="L212" s="5">
        <v>236.78899999999999</v>
      </c>
      <c r="M212" s="7">
        <v>1606.894</v>
      </c>
      <c r="N212" s="5">
        <v>62.414000000000001</v>
      </c>
      <c r="O212" s="5">
        <v>265.93</v>
      </c>
      <c r="P212" s="4">
        <v>211</v>
      </c>
      <c r="Q212">
        <v>-220.75299999999999</v>
      </c>
      <c r="R212">
        <f t="shared" si="12"/>
        <v>-155.536</v>
      </c>
      <c r="S212">
        <f t="shared" si="13"/>
        <v>-172.35166666666669</v>
      </c>
      <c r="T212">
        <f t="shared" si="14"/>
        <v>-232.25200000000001</v>
      </c>
      <c r="U212">
        <f t="shared" si="15"/>
        <v>-228.41900000000001</v>
      </c>
    </row>
    <row r="213" spans="1:21" x14ac:dyDescent="0.3">
      <c r="A213" s="6">
        <v>38200</v>
      </c>
      <c r="B213" s="7">
        <v>1081.077</v>
      </c>
      <c r="C213" s="5">
        <v>0</v>
      </c>
      <c r="D213" s="5">
        <v>-155.536</v>
      </c>
      <c r="E213" s="7">
        <v>1081.077</v>
      </c>
      <c r="F213" s="5">
        <v>126.121</v>
      </c>
      <c r="G213" s="5">
        <v>6</v>
      </c>
      <c r="H213" s="5">
        <v>350.71600000000001</v>
      </c>
      <c r="I213" s="7">
        <v>2076.308</v>
      </c>
      <c r="J213" s="5">
        <v>0</v>
      </c>
      <c r="K213" s="5">
        <v>127.898</v>
      </c>
      <c r="L213" s="5">
        <v>241.53700000000001</v>
      </c>
      <c r="M213" s="7">
        <v>1654.5250000000001</v>
      </c>
      <c r="N213" s="5">
        <v>59.786999999999999</v>
      </c>
      <c r="O213" s="5">
        <v>344.64800000000002</v>
      </c>
      <c r="P213" s="4">
        <v>212</v>
      </c>
      <c r="Q213">
        <v>-155.536</v>
      </c>
      <c r="R213">
        <f t="shared" si="12"/>
        <v>-155.536</v>
      </c>
      <c r="S213">
        <f t="shared" si="13"/>
        <v>-155.536</v>
      </c>
      <c r="T213">
        <f t="shared" si="14"/>
        <v>-220.75299999999999</v>
      </c>
      <c r="U213">
        <f t="shared" si="15"/>
        <v>-224.77700000000002</v>
      </c>
    </row>
    <row r="214" spans="1:21" x14ac:dyDescent="0.3">
      <c r="A214" s="6">
        <v>38231</v>
      </c>
      <c r="B214" s="5">
        <v>679.68299999999999</v>
      </c>
      <c r="C214" s="5">
        <v>16.041</v>
      </c>
      <c r="D214" s="5">
        <v>-183.05699999999999</v>
      </c>
      <c r="E214" s="5">
        <v>695.84699999999998</v>
      </c>
      <c r="F214" s="5">
        <v>70.608000000000004</v>
      </c>
      <c r="G214" s="5">
        <v>3.859</v>
      </c>
      <c r="H214" s="5">
        <v>341.93599999999998</v>
      </c>
      <c r="I214" s="7">
        <v>1678.1110000000001</v>
      </c>
      <c r="J214" s="5">
        <v>0</v>
      </c>
      <c r="K214" s="5">
        <v>77.019000000000005</v>
      </c>
      <c r="L214" s="5">
        <v>192.01900000000001</v>
      </c>
      <c r="M214" s="7">
        <v>1275.828</v>
      </c>
      <c r="N214" s="5">
        <v>37.017000000000003</v>
      </c>
      <c r="O214" s="5">
        <v>379.53500000000003</v>
      </c>
      <c r="P214" s="4">
        <v>213</v>
      </c>
      <c r="Q214">
        <v>-183.05699999999999</v>
      </c>
      <c r="R214">
        <f t="shared" si="12"/>
        <v>-155.536</v>
      </c>
      <c r="S214">
        <f t="shared" si="13"/>
        <v>-164.70966666666666</v>
      </c>
      <c r="T214">
        <f t="shared" si="14"/>
        <v>-221.32599999999999</v>
      </c>
      <c r="U214">
        <f t="shared" si="15"/>
        <v>-221.13499999999999</v>
      </c>
    </row>
    <row r="215" spans="1:21" x14ac:dyDescent="0.3">
      <c r="A215" s="6">
        <v>38261</v>
      </c>
      <c r="B215" s="5">
        <v>433.02</v>
      </c>
      <c r="C215" s="5">
        <v>0</v>
      </c>
      <c r="D215" s="5">
        <v>-221.32599999999999</v>
      </c>
      <c r="E215" s="5">
        <v>433.02</v>
      </c>
      <c r="F215" s="5">
        <v>81.138999999999996</v>
      </c>
      <c r="G215" s="5">
        <v>4</v>
      </c>
      <c r="H215" s="5">
        <v>679.91899999999998</v>
      </c>
      <c r="I215" s="5">
        <v>920.09900000000005</v>
      </c>
      <c r="J215" s="5">
        <v>0</v>
      </c>
      <c r="K215" s="5">
        <v>44.392000000000003</v>
      </c>
      <c r="L215" s="5">
        <v>140.01900000000001</v>
      </c>
      <c r="M215" s="5">
        <v>923.81399999999996</v>
      </c>
      <c r="N215" s="5">
        <v>30</v>
      </c>
      <c r="O215" s="5">
        <v>352.51799999999997</v>
      </c>
      <c r="P215" s="4">
        <v>214</v>
      </c>
      <c r="Q215">
        <v>-221.32599999999999</v>
      </c>
      <c r="R215">
        <f t="shared" si="12"/>
        <v>-183.05699999999999</v>
      </c>
      <c r="S215">
        <f t="shared" si="13"/>
        <v>-174.45066666666665</v>
      </c>
      <c r="T215">
        <f t="shared" si="14"/>
        <v>-221.32599999999999</v>
      </c>
      <c r="U215">
        <f t="shared" si="15"/>
        <v>-221.32599999999999</v>
      </c>
    </row>
    <row r="216" spans="1:21" x14ac:dyDescent="0.3">
      <c r="A216" s="6">
        <v>38292</v>
      </c>
      <c r="B216" s="5">
        <v>187.56</v>
      </c>
      <c r="C216" s="5">
        <v>0</v>
      </c>
      <c r="D216" s="5">
        <v>-203.511</v>
      </c>
      <c r="E216" s="5">
        <v>210.773</v>
      </c>
      <c r="F216" s="5">
        <v>136.98400000000001</v>
      </c>
      <c r="G216" s="5">
        <v>106.68899999999999</v>
      </c>
      <c r="H216" s="5">
        <v>775.00699999999995</v>
      </c>
      <c r="I216" s="5">
        <v>578.92600000000004</v>
      </c>
      <c r="J216" s="5">
        <v>1.625</v>
      </c>
      <c r="K216" s="5">
        <v>-10.747999999999999</v>
      </c>
      <c r="L216" s="5">
        <v>64.254000000000005</v>
      </c>
      <c r="M216" s="5">
        <v>606.41800000000001</v>
      </c>
      <c r="N216" s="5">
        <v>16</v>
      </c>
      <c r="O216" s="5">
        <v>448.89299999999997</v>
      </c>
      <c r="P216" s="4">
        <v>215</v>
      </c>
      <c r="Q216">
        <v>-203.511</v>
      </c>
      <c r="R216">
        <f t="shared" si="12"/>
        <v>-184.75899999999999</v>
      </c>
      <c r="S216">
        <f t="shared" si="13"/>
        <v>-184.19166666666663</v>
      </c>
      <c r="T216">
        <f t="shared" si="14"/>
        <v>-221.32599999999999</v>
      </c>
      <c r="U216">
        <f t="shared" si="15"/>
        <v>-215.38766666666666</v>
      </c>
    </row>
    <row r="217" spans="1:21" x14ac:dyDescent="0.3">
      <c r="A217" s="6">
        <v>38322</v>
      </c>
      <c r="B217" s="5">
        <v>0</v>
      </c>
      <c r="C217" s="5">
        <v>0</v>
      </c>
      <c r="D217" s="5">
        <v>-184.75899999999999</v>
      </c>
      <c r="E217" s="5">
        <v>0</v>
      </c>
      <c r="F217" s="5">
        <v>134.482</v>
      </c>
      <c r="G217" s="5">
        <v>0</v>
      </c>
      <c r="H217" s="5">
        <v>775.00699999999995</v>
      </c>
      <c r="I217" s="5">
        <v>435.73099999999999</v>
      </c>
      <c r="J217" s="5">
        <v>136.107</v>
      </c>
      <c r="K217" s="5">
        <v>-70.748000000000005</v>
      </c>
      <c r="L217" s="5">
        <v>16.768000000000001</v>
      </c>
      <c r="M217" s="5">
        <v>437.38099999999997</v>
      </c>
      <c r="N217" s="5">
        <v>9</v>
      </c>
      <c r="O217" s="5">
        <v>411.60700000000003</v>
      </c>
      <c r="P217" s="4">
        <v>216</v>
      </c>
      <c r="Q217">
        <v>-184.75899999999999</v>
      </c>
      <c r="R217">
        <f t="shared" si="12"/>
        <v>-184.75899999999999</v>
      </c>
      <c r="S217">
        <f t="shared" si="13"/>
        <v>-184.75899999999999</v>
      </c>
      <c r="T217">
        <f t="shared" si="14"/>
        <v>-203.511</v>
      </c>
      <c r="U217">
        <f t="shared" si="15"/>
        <v>-223.56133333333332</v>
      </c>
    </row>
    <row r="218" spans="1:21" x14ac:dyDescent="0.3">
      <c r="A218" s="6">
        <v>38353</v>
      </c>
      <c r="B218" s="5">
        <v>0</v>
      </c>
      <c r="C218" s="5">
        <v>0</v>
      </c>
      <c r="D218" s="5">
        <v>-193.24100000000001</v>
      </c>
      <c r="E218" s="5">
        <v>0</v>
      </c>
      <c r="F218" s="5">
        <v>101.092</v>
      </c>
      <c r="G218" s="5">
        <v>0</v>
      </c>
      <c r="H218" s="5">
        <v>775.00699999999995</v>
      </c>
      <c r="I218" s="5">
        <v>585.45500000000004</v>
      </c>
      <c r="J218" s="5">
        <v>237.19900000000001</v>
      </c>
      <c r="K218" s="5">
        <v>-126.373</v>
      </c>
      <c r="L218" s="5">
        <v>-37.997999999999998</v>
      </c>
      <c r="M218" s="5">
        <v>306.27300000000002</v>
      </c>
      <c r="N218" s="5">
        <v>4</v>
      </c>
      <c r="O218" s="5">
        <v>411.87400000000002</v>
      </c>
      <c r="P218" s="4">
        <v>217</v>
      </c>
      <c r="Q218">
        <v>-193.24100000000001</v>
      </c>
      <c r="R218">
        <f t="shared" si="12"/>
        <v>-184.75899999999999</v>
      </c>
      <c r="S218">
        <f t="shared" si="13"/>
        <v>-169.70366666666666</v>
      </c>
      <c r="T218">
        <f t="shared" si="14"/>
        <v>-245.84700000000001</v>
      </c>
      <c r="U218">
        <f t="shared" si="15"/>
        <v>-231.73500000000001</v>
      </c>
    </row>
    <row r="219" spans="1:21" x14ac:dyDescent="0.3">
      <c r="A219" s="6">
        <v>38384</v>
      </c>
      <c r="B219" s="5">
        <v>0</v>
      </c>
      <c r="C219" s="5">
        <v>0</v>
      </c>
      <c r="D219" s="5">
        <v>-245.84700000000001</v>
      </c>
      <c r="E219" s="5">
        <v>0</v>
      </c>
      <c r="F219" s="5">
        <v>63.091999999999999</v>
      </c>
      <c r="G219" s="5">
        <v>0</v>
      </c>
      <c r="H219" s="5">
        <v>775.00699999999995</v>
      </c>
      <c r="I219" s="7">
        <v>1048.153</v>
      </c>
      <c r="J219" s="5">
        <v>299.43099999999998</v>
      </c>
      <c r="K219" s="5">
        <v>-100.121</v>
      </c>
      <c r="L219" s="5">
        <v>-2.2320000000000002</v>
      </c>
      <c r="M219" s="5">
        <v>364.27300000000002</v>
      </c>
      <c r="N219" s="5">
        <v>8</v>
      </c>
      <c r="O219" s="5">
        <v>327.387</v>
      </c>
      <c r="P219" s="4">
        <v>218</v>
      </c>
      <c r="Q219">
        <v>-245.84700000000001</v>
      </c>
      <c r="R219">
        <f t="shared" si="12"/>
        <v>-139.59299999999999</v>
      </c>
      <c r="S219">
        <f t="shared" si="13"/>
        <v>-138.32933333333332</v>
      </c>
      <c r="T219">
        <f t="shared" si="14"/>
        <v>-245.84700000000001</v>
      </c>
      <c r="U219">
        <f t="shared" si="15"/>
        <v>-245.84700000000001</v>
      </c>
    </row>
    <row r="220" spans="1:21" x14ac:dyDescent="0.3">
      <c r="A220" s="6">
        <v>38412</v>
      </c>
      <c r="B220" s="5">
        <v>1</v>
      </c>
      <c r="C220" s="5">
        <v>0</v>
      </c>
      <c r="D220" s="5">
        <v>-139.59299999999999</v>
      </c>
      <c r="E220" s="5">
        <v>18.664000000000001</v>
      </c>
      <c r="F220" s="5">
        <v>137.69900000000001</v>
      </c>
      <c r="G220" s="5">
        <v>25.774999999999999</v>
      </c>
      <c r="H220" s="5">
        <v>775.00699999999995</v>
      </c>
      <c r="I220" s="7">
        <v>1531.1559999999999</v>
      </c>
      <c r="J220" s="5">
        <v>411.233</v>
      </c>
      <c r="K220" s="5">
        <v>-56.103999999999999</v>
      </c>
      <c r="L220" s="5">
        <v>26.271000000000001</v>
      </c>
      <c r="M220" s="5">
        <v>382.37900000000002</v>
      </c>
      <c r="N220" s="5">
        <v>19.251999999999999</v>
      </c>
      <c r="O220" s="5">
        <v>434.01400000000001</v>
      </c>
      <c r="P220" s="4">
        <v>219</v>
      </c>
      <c r="Q220">
        <v>-139.59299999999999</v>
      </c>
      <c r="R220">
        <f t="shared" si="12"/>
        <v>-90.635999999999996</v>
      </c>
      <c r="S220">
        <f t="shared" si="13"/>
        <v>4.624000000000005</v>
      </c>
      <c r="T220">
        <f t="shared" si="14"/>
        <v>-245.84700000000001</v>
      </c>
      <c r="U220">
        <f t="shared" si="15"/>
        <v>-210.429</v>
      </c>
    </row>
    <row r="221" spans="1:21" x14ac:dyDescent="0.3">
      <c r="A221" s="6">
        <v>38443</v>
      </c>
      <c r="B221" s="5">
        <v>676.46699999999998</v>
      </c>
      <c r="C221" s="5">
        <v>0</v>
      </c>
      <c r="D221" s="5">
        <v>-90.635999999999996</v>
      </c>
      <c r="E221" s="5">
        <v>685.44899999999996</v>
      </c>
      <c r="F221" s="5">
        <v>120.16800000000001</v>
      </c>
      <c r="G221" s="5">
        <v>458.26</v>
      </c>
      <c r="H221" s="5">
        <v>775.00699999999995</v>
      </c>
      <c r="I221" s="7">
        <v>1902.9390000000001</v>
      </c>
      <c r="J221" s="5">
        <v>5.625</v>
      </c>
      <c r="K221" s="5">
        <v>-0.35399999999999998</v>
      </c>
      <c r="L221" s="5">
        <v>104.16200000000001</v>
      </c>
      <c r="M221" s="5">
        <v>584.279</v>
      </c>
      <c r="N221" s="5">
        <v>35.643999999999998</v>
      </c>
      <c r="O221" s="5">
        <v>362.26400000000001</v>
      </c>
      <c r="P221" s="4">
        <v>220</v>
      </c>
      <c r="Q221">
        <v>-90.635999999999996</v>
      </c>
      <c r="R221">
        <f t="shared" si="12"/>
        <v>244.101</v>
      </c>
      <c r="S221">
        <f t="shared" si="13"/>
        <v>132.52200000000002</v>
      </c>
      <c r="T221">
        <f t="shared" si="14"/>
        <v>-139.59299999999999</v>
      </c>
      <c r="U221">
        <f t="shared" si="15"/>
        <v>-158.69200000000001</v>
      </c>
    </row>
    <row r="222" spans="1:21" x14ac:dyDescent="0.3">
      <c r="A222" s="6">
        <v>38473</v>
      </c>
      <c r="B222" s="5">
        <v>725.55600000000004</v>
      </c>
      <c r="C222" s="5">
        <v>0</v>
      </c>
      <c r="D222" s="5">
        <v>244.101</v>
      </c>
      <c r="E222" s="5">
        <v>725.55600000000004</v>
      </c>
      <c r="F222" s="5">
        <v>156.376</v>
      </c>
      <c r="G222" s="5">
        <v>89.747</v>
      </c>
      <c r="H222" s="5">
        <v>775.00699999999995</v>
      </c>
      <c r="I222" s="7">
        <v>1590.3530000000001</v>
      </c>
      <c r="J222" s="5">
        <v>0</v>
      </c>
      <c r="K222" s="5">
        <v>41.914999999999999</v>
      </c>
      <c r="L222" s="5">
        <v>126.789</v>
      </c>
      <c r="M222" s="5">
        <v>808.06600000000003</v>
      </c>
      <c r="N222" s="5">
        <v>34.271000000000001</v>
      </c>
      <c r="O222" s="5">
        <v>406.66399999999999</v>
      </c>
      <c r="P222" s="4">
        <v>221</v>
      </c>
      <c r="Q222">
        <v>244.101</v>
      </c>
      <c r="R222">
        <f t="shared" si="12"/>
        <v>244.101</v>
      </c>
      <c r="S222">
        <f t="shared" si="13"/>
        <v>244.101</v>
      </c>
      <c r="T222">
        <f t="shared" si="14"/>
        <v>-90.635999999999996</v>
      </c>
      <c r="U222">
        <f t="shared" si="15"/>
        <v>-22.453666666666663</v>
      </c>
    </row>
    <row r="223" spans="1:21" x14ac:dyDescent="0.3">
      <c r="A223" s="6">
        <v>38504</v>
      </c>
      <c r="B223" s="5">
        <v>923.61900000000003</v>
      </c>
      <c r="C223" s="5">
        <v>160.26599999999999</v>
      </c>
      <c r="D223" s="5">
        <v>203.619</v>
      </c>
      <c r="E223" s="7">
        <v>1084.0129999999999</v>
      </c>
      <c r="F223" s="5">
        <v>68.483999999999995</v>
      </c>
      <c r="G223" s="5">
        <v>3</v>
      </c>
      <c r="H223" s="5">
        <v>499.50900000000001</v>
      </c>
      <c r="I223" s="7">
        <v>2369.7530000000002</v>
      </c>
      <c r="J223" s="5">
        <v>0</v>
      </c>
      <c r="K223" s="5">
        <v>94.665999999999997</v>
      </c>
      <c r="L223" s="5">
        <v>213.18100000000001</v>
      </c>
      <c r="M223" s="7">
        <v>1342.847</v>
      </c>
      <c r="N223" s="5">
        <v>52.414000000000001</v>
      </c>
      <c r="O223" s="5">
        <v>313.63099999999997</v>
      </c>
      <c r="P223" s="4">
        <v>222</v>
      </c>
      <c r="Q223">
        <v>203.619</v>
      </c>
      <c r="R223">
        <f t="shared" si="12"/>
        <v>244.101</v>
      </c>
      <c r="S223">
        <f t="shared" si="13"/>
        <v>230.607</v>
      </c>
      <c r="T223">
        <f t="shared" si="14"/>
        <v>162.86799999999999</v>
      </c>
      <c r="U223">
        <f t="shared" si="15"/>
        <v>63.647666666666659</v>
      </c>
    </row>
    <row r="224" spans="1:21" x14ac:dyDescent="0.3">
      <c r="A224" s="6">
        <v>38534</v>
      </c>
      <c r="B224" s="5">
        <v>966.05</v>
      </c>
      <c r="C224" s="5">
        <v>270.08999999999997</v>
      </c>
      <c r="D224" s="5">
        <v>162.86799999999999</v>
      </c>
      <c r="E224" s="7">
        <v>1235.9059999999999</v>
      </c>
      <c r="F224" s="5">
        <v>77.513999999999996</v>
      </c>
      <c r="G224" s="5">
        <v>4</v>
      </c>
      <c r="H224" s="5">
        <v>271.13</v>
      </c>
      <c r="I224" s="7">
        <v>2380.471</v>
      </c>
      <c r="J224" s="5">
        <v>0</v>
      </c>
      <c r="K224" s="5">
        <v>127.273</v>
      </c>
      <c r="L224" s="5">
        <v>245.78899999999999</v>
      </c>
      <c r="M224" s="7">
        <v>1586.6420000000001</v>
      </c>
      <c r="N224" s="5">
        <v>70.414000000000001</v>
      </c>
      <c r="O224" s="5">
        <v>262.93</v>
      </c>
      <c r="P224" s="4">
        <v>223</v>
      </c>
      <c r="Q224">
        <v>162.86799999999999</v>
      </c>
      <c r="R224">
        <f t="shared" si="12"/>
        <v>203.619</v>
      </c>
      <c r="S224">
        <f t="shared" si="13"/>
        <v>203.52933333333331</v>
      </c>
      <c r="T224">
        <f t="shared" si="14"/>
        <v>118.711</v>
      </c>
      <c r="U224">
        <f t="shared" si="15"/>
        <v>132.89400000000001</v>
      </c>
    </row>
    <row r="225" spans="1:21" x14ac:dyDescent="0.3">
      <c r="A225" s="6">
        <v>38565</v>
      </c>
      <c r="B225" s="5">
        <v>867.99599999999998</v>
      </c>
      <c r="C225" s="5">
        <v>233.38300000000001</v>
      </c>
      <c r="D225" s="5">
        <v>118.711</v>
      </c>
      <c r="E225" s="7">
        <v>1101.2560000000001</v>
      </c>
      <c r="F225" s="5">
        <v>82.730999999999995</v>
      </c>
      <c r="G225" s="5">
        <v>4</v>
      </c>
      <c r="H225" s="5">
        <v>191.38399999999999</v>
      </c>
      <c r="I225" s="7">
        <v>2088.915</v>
      </c>
      <c r="J225" s="5">
        <v>0</v>
      </c>
      <c r="K225" s="5">
        <v>126.898</v>
      </c>
      <c r="L225" s="5">
        <v>250.41399999999999</v>
      </c>
      <c r="M225" s="7">
        <v>1651.384</v>
      </c>
      <c r="N225" s="5">
        <v>67.787000000000006</v>
      </c>
      <c r="O225" s="5">
        <v>278.27300000000002</v>
      </c>
      <c r="P225" s="4">
        <v>224</v>
      </c>
      <c r="Q225">
        <v>118.711</v>
      </c>
      <c r="R225">
        <f t="shared" si="12"/>
        <v>162.86799999999999</v>
      </c>
      <c r="S225">
        <f t="shared" si="13"/>
        <v>224.60799999999998</v>
      </c>
      <c r="T225">
        <f t="shared" si="14"/>
        <v>117.10299999999999</v>
      </c>
      <c r="U225">
        <f t="shared" si="15"/>
        <v>117.639</v>
      </c>
    </row>
    <row r="226" spans="1:21" x14ac:dyDescent="0.3">
      <c r="A226" s="6">
        <v>38596</v>
      </c>
      <c r="B226" s="5">
        <v>747.97</v>
      </c>
      <c r="C226" s="5">
        <v>0</v>
      </c>
      <c r="D226" s="5">
        <v>117.10299999999999</v>
      </c>
      <c r="E226" s="5">
        <v>747.97</v>
      </c>
      <c r="F226" s="5">
        <v>122.48399999999999</v>
      </c>
      <c r="G226" s="5">
        <v>6</v>
      </c>
      <c r="H226" s="5">
        <v>606.50599999999997</v>
      </c>
      <c r="I226" s="7">
        <v>1681.7380000000001</v>
      </c>
      <c r="J226" s="5">
        <v>0</v>
      </c>
      <c r="K226" s="5">
        <v>100.01900000000001</v>
      </c>
      <c r="L226" s="5">
        <v>209.16</v>
      </c>
      <c r="M226" s="7">
        <v>1424.4839999999999</v>
      </c>
      <c r="N226" s="5">
        <v>43.158000000000001</v>
      </c>
      <c r="O226" s="5">
        <v>354.39499999999998</v>
      </c>
      <c r="P226" s="4">
        <v>225</v>
      </c>
      <c r="Q226">
        <v>117.10299999999999</v>
      </c>
      <c r="R226">
        <f t="shared" si="12"/>
        <v>307.33699999999999</v>
      </c>
      <c r="S226">
        <f t="shared" si="13"/>
        <v>261.63933333333335</v>
      </c>
      <c r="T226">
        <f t="shared" si="14"/>
        <v>117.10299999999999</v>
      </c>
      <c r="U226">
        <f t="shared" si="15"/>
        <v>117.10299999999999</v>
      </c>
    </row>
    <row r="227" spans="1:21" x14ac:dyDescent="0.3">
      <c r="A227" s="6">
        <v>38626</v>
      </c>
      <c r="B227" s="5">
        <v>386.178</v>
      </c>
      <c r="C227" s="5">
        <v>0</v>
      </c>
      <c r="D227" s="5">
        <v>307.33699999999999</v>
      </c>
      <c r="E227" s="5">
        <v>386.178</v>
      </c>
      <c r="F227" s="5">
        <v>230.399</v>
      </c>
      <c r="G227" s="5">
        <v>174.85300000000001</v>
      </c>
      <c r="H227" s="5">
        <v>775.00699999999995</v>
      </c>
      <c r="I227" s="5">
        <v>771.61500000000001</v>
      </c>
      <c r="J227" s="5">
        <v>0</v>
      </c>
      <c r="K227" s="5">
        <v>63.375</v>
      </c>
      <c r="L227" s="5">
        <v>144.143</v>
      </c>
      <c r="M227" s="7">
        <v>1065.9449999999999</v>
      </c>
      <c r="N227" s="5">
        <v>23.765999999999998</v>
      </c>
      <c r="O227" s="5">
        <v>404.62900000000002</v>
      </c>
      <c r="P227" s="4">
        <v>226</v>
      </c>
      <c r="Q227">
        <v>307.33699999999999</v>
      </c>
      <c r="R227">
        <f t="shared" si="12"/>
        <v>314.71300000000002</v>
      </c>
      <c r="S227">
        <f t="shared" si="13"/>
        <v>313.99833333333328</v>
      </c>
      <c r="T227">
        <f t="shared" si="14"/>
        <v>117.10299999999999</v>
      </c>
      <c r="U227">
        <f t="shared" si="15"/>
        <v>180.51433333333333</v>
      </c>
    </row>
    <row r="228" spans="1:21" x14ac:dyDescent="0.3">
      <c r="A228" s="6">
        <v>38657</v>
      </c>
      <c r="B228" s="5">
        <v>227.5</v>
      </c>
      <c r="C228" s="5">
        <v>0</v>
      </c>
      <c r="D228" s="5">
        <v>314.71300000000002</v>
      </c>
      <c r="E228" s="5">
        <v>230.62299999999999</v>
      </c>
      <c r="F228" s="5">
        <v>158.59100000000001</v>
      </c>
      <c r="G228" s="5">
        <v>136.339</v>
      </c>
      <c r="H228" s="5">
        <v>775.00699999999995</v>
      </c>
      <c r="I228" s="5">
        <v>629.59900000000005</v>
      </c>
      <c r="J228" s="5">
        <v>0</v>
      </c>
      <c r="K228" s="5">
        <v>6.2519999999999998</v>
      </c>
      <c r="L228" s="5">
        <v>91.254000000000005</v>
      </c>
      <c r="M228" s="5">
        <v>726.16800000000001</v>
      </c>
      <c r="N228" s="5">
        <v>17.876999999999999</v>
      </c>
      <c r="O228" s="5">
        <v>377.38900000000001</v>
      </c>
      <c r="P228" s="4">
        <v>227</v>
      </c>
      <c r="Q228">
        <v>314.71300000000002</v>
      </c>
      <c r="R228">
        <f t="shared" si="12"/>
        <v>319.94499999999999</v>
      </c>
      <c r="S228">
        <f t="shared" si="13"/>
        <v>318.20100000000002</v>
      </c>
      <c r="T228">
        <f t="shared" si="14"/>
        <v>307.33699999999999</v>
      </c>
      <c r="U228">
        <f t="shared" si="15"/>
        <v>228.58600000000001</v>
      </c>
    </row>
    <row r="229" spans="1:21" x14ac:dyDescent="0.3">
      <c r="A229" s="6">
        <v>38687</v>
      </c>
      <c r="B229" s="5">
        <v>0</v>
      </c>
      <c r="C229" s="5">
        <v>0</v>
      </c>
      <c r="D229" s="5">
        <v>319.94499999999999</v>
      </c>
      <c r="E229" s="5">
        <v>7</v>
      </c>
      <c r="F229" s="5">
        <v>157.96600000000001</v>
      </c>
      <c r="G229" s="5">
        <v>14.252000000000001</v>
      </c>
      <c r="H229" s="5">
        <v>775.00699999999995</v>
      </c>
      <c r="I229" s="5">
        <v>429.73099999999999</v>
      </c>
      <c r="J229" s="5">
        <v>144.46299999999999</v>
      </c>
      <c r="K229" s="5">
        <v>-48.747999999999998</v>
      </c>
      <c r="L229" s="5">
        <v>18.768000000000001</v>
      </c>
      <c r="M229" s="5">
        <v>460.774</v>
      </c>
      <c r="N229" s="5">
        <v>10.625</v>
      </c>
      <c r="O229" s="5">
        <v>378.108</v>
      </c>
      <c r="P229" s="4">
        <v>228</v>
      </c>
      <c r="Q229">
        <v>319.94499999999999</v>
      </c>
      <c r="R229">
        <f t="shared" si="12"/>
        <v>319.94499999999999</v>
      </c>
      <c r="S229">
        <f t="shared" si="13"/>
        <v>319.94499999999999</v>
      </c>
      <c r="T229">
        <f t="shared" si="14"/>
        <v>261.31799999999998</v>
      </c>
      <c r="U229">
        <f t="shared" si="15"/>
        <v>264.99099999999999</v>
      </c>
    </row>
    <row r="230" spans="1:21" x14ac:dyDescent="0.3">
      <c r="A230" s="6">
        <v>38718</v>
      </c>
      <c r="B230" s="5">
        <v>0</v>
      </c>
      <c r="C230" s="5">
        <v>0</v>
      </c>
      <c r="D230" s="5">
        <v>261.31799999999998</v>
      </c>
      <c r="E230" s="5">
        <v>7.2519999999999998</v>
      </c>
      <c r="F230" s="5">
        <v>102.717</v>
      </c>
      <c r="G230" s="5">
        <v>16.504000000000001</v>
      </c>
      <c r="H230" s="5">
        <v>775.00699999999995</v>
      </c>
      <c r="I230" s="5">
        <v>535.95799999999997</v>
      </c>
      <c r="J230" s="5">
        <v>229.928</v>
      </c>
      <c r="K230" s="5">
        <v>-49.514000000000003</v>
      </c>
      <c r="L230" s="5">
        <v>21.768000000000001</v>
      </c>
      <c r="M230" s="5">
        <v>481.25799999999998</v>
      </c>
      <c r="N230" s="5">
        <v>9</v>
      </c>
      <c r="O230" s="5">
        <v>405.13799999999998</v>
      </c>
      <c r="P230" s="4">
        <v>229</v>
      </c>
      <c r="Q230">
        <v>261.31799999999998</v>
      </c>
      <c r="R230">
        <f t="shared" si="12"/>
        <v>319.94499999999999</v>
      </c>
      <c r="S230">
        <f t="shared" si="13"/>
        <v>300.40266666666668</v>
      </c>
      <c r="T230">
        <f t="shared" si="14"/>
        <v>226.31800000000001</v>
      </c>
      <c r="U230">
        <f t="shared" si="15"/>
        <v>188.94133333333332</v>
      </c>
    </row>
    <row r="231" spans="1:21" x14ac:dyDescent="0.3">
      <c r="A231" s="6">
        <v>38749</v>
      </c>
      <c r="B231" s="5">
        <v>0</v>
      </c>
      <c r="C231" s="5">
        <v>0</v>
      </c>
      <c r="D231" s="5">
        <v>226.31800000000001</v>
      </c>
      <c r="E231" s="5">
        <v>0</v>
      </c>
      <c r="F231" s="5">
        <v>97.716999999999999</v>
      </c>
      <c r="G231" s="5">
        <v>0</v>
      </c>
      <c r="H231" s="5">
        <v>775.00699999999995</v>
      </c>
      <c r="I231" s="7">
        <v>1092.153</v>
      </c>
      <c r="J231" s="5">
        <v>327.64400000000001</v>
      </c>
      <c r="K231" s="5">
        <v>-90.120999999999995</v>
      </c>
      <c r="L231" s="5">
        <v>-9.2319999999999993</v>
      </c>
      <c r="M231" s="5">
        <v>360.64800000000002</v>
      </c>
      <c r="N231" s="5">
        <v>8</v>
      </c>
      <c r="O231" s="5">
        <v>428.49900000000002</v>
      </c>
      <c r="P231" s="4">
        <v>230</v>
      </c>
      <c r="Q231">
        <v>226.31800000000001</v>
      </c>
      <c r="R231">
        <f t="shared" si="12"/>
        <v>261.31799999999998</v>
      </c>
      <c r="S231">
        <f t="shared" si="13"/>
        <v>269.19366666666662</v>
      </c>
      <c r="T231">
        <f t="shared" si="14"/>
        <v>79.188000000000002</v>
      </c>
      <c r="U231">
        <f t="shared" si="15"/>
        <v>39.954000000000008</v>
      </c>
    </row>
    <row r="232" spans="1:21" x14ac:dyDescent="0.3">
      <c r="A232" s="6">
        <v>38777</v>
      </c>
      <c r="B232" s="5">
        <v>18.102</v>
      </c>
      <c r="C232" s="5">
        <v>0</v>
      </c>
      <c r="D232" s="5">
        <v>79.188000000000002</v>
      </c>
      <c r="E232" s="5">
        <v>89.173000000000002</v>
      </c>
      <c r="F232" s="5">
        <v>35.607999999999997</v>
      </c>
      <c r="G232" s="5">
        <v>75.471000000000004</v>
      </c>
      <c r="H232" s="5">
        <v>775.00699999999995</v>
      </c>
      <c r="I232" s="7">
        <v>1674.0450000000001</v>
      </c>
      <c r="J232" s="5">
        <v>285.40600000000001</v>
      </c>
      <c r="K232" s="5">
        <v>-44.103999999999999</v>
      </c>
      <c r="L232" s="5">
        <v>46.393999999999998</v>
      </c>
      <c r="M232" s="5">
        <v>427.14499999999998</v>
      </c>
      <c r="N232" s="5">
        <v>22.251999999999999</v>
      </c>
      <c r="O232" s="5">
        <v>331.76299999999998</v>
      </c>
      <c r="P232" s="4">
        <v>231</v>
      </c>
      <c r="Q232">
        <v>79.188000000000002</v>
      </c>
      <c r="R232">
        <f t="shared" si="12"/>
        <v>226.31800000000001</v>
      </c>
      <c r="S232">
        <f t="shared" si="13"/>
        <v>188.94133333333332</v>
      </c>
      <c r="T232">
        <f t="shared" si="14"/>
        <v>-185.64400000000001</v>
      </c>
      <c r="U232">
        <f t="shared" si="15"/>
        <v>-97.366666666666674</v>
      </c>
    </row>
    <row r="233" spans="1:21" x14ac:dyDescent="0.3">
      <c r="A233" s="6">
        <v>38808</v>
      </c>
      <c r="B233" s="5">
        <v>680.71900000000005</v>
      </c>
      <c r="C233" s="5">
        <v>0</v>
      </c>
      <c r="D233" s="5">
        <v>-185.64400000000001</v>
      </c>
      <c r="E233" s="5">
        <v>688.71900000000005</v>
      </c>
      <c r="F233" s="5">
        <v>79.325999999999993</v>
      </c>
      <c r="G233" s="5">
        <v>292.48</v>
      </c>
      <c r="H233" s="5">
        <v>775.00699999999995</v>
      </c>
      <c r="I233" s="7">
        <v>1872.2650000000001</v>
      </c>
      <c r="J233" s="5">
        <v>3.625</v>
      </c>
      <c r="K233" s="5">
        <v>8.5229999999999997</v>
      </c>
      <c r="L233" s="5">
        <v>108.145</v>
      </c>
      <c r="M233" s="5">
        <v>635.06399999999996</v>
      </c>
      <c r="N233" s="5">
        <v>33.768000000000001</v>
      </c>
      <c r="O233" s="5">
        <v>428.53300000000002</v>
      </c>
      <c r="P233" s="4">
        <v>232</v>
      </c>
      <c r="Q233">
        <v>-185.64400000000001</v>
      </c>
      <c r="R233">
        <f t="shared" si="12"/>
        <v>79.188000000000002</v>
      </c>
      <c r="S233">
        <f t="shared" si="13"/>
        <v>171.66633333333334</v>
      </c>
      <c r="T233">
        <f t="shared" si="14"/>
        <v>-185.64400000000001</v>
      </c>
      <c r="U233">
        <f t="shared" si="15"/>
        <v>-185.64400000000001</v>
      </c>
    </row>
    <row r="234" spans="1:21" x14ac:dyDescent="0.3">
      <c r="A234" s="6">
        <v>38838</v>
      </c>
      <c r="B234" s="7">
        <v>1019.857</v>
      </c>
      <c r="C234" s="5">
        <v>8.6999999999999994E-2</v>
      </c>
      <c r="D234" s="5">
        <v>-149.90799999999999</v>
      </c>
      <c r="E234" s="7">
        <v>1019.926</v>
      </c>
      <c r="F234" s="5">
        <v>108.73399999999999</v>
      </c>
      <c r="G234" s="5">
        <v>10.356999999999999</v>
      </c>
      <c r="H234" s="5">
        <v>774.86800000000005</v>
      </c>
      <c r="I234" s="7">
        <v>2197.2710000000002</v>
      </c>
      <c r="J234" s="5">
        <v>0</v>
      </c>
      <c r="K234" s="5">
        <v>59.15</v>
      </c>
      <c r="L234" s="5">
        <v>175.78899999999999</v>
      </c>
      <c r="M234" s="5">
        <v>964.82399999999996</v>
      </c>
      <c r="N234" s="5">
        <v>51.411999999999999</v>
      </c>
      <c r="O234" s="5">
        <v>381.77499999999998</v>
      </c>
      <c r="P234" s="4">
        <v>233</v>
      </c>
      <c r="Q234">
        <v>-149.90799999999999</v>
      </c>
      <c r="R234">
        <f t="shared" si="12"/>
        <v>209.49299999999999</v>
      </c>
      <c r="S234">
        <f t="shared" si="13"/>
        <v>201.15333333333334</v>
      </c>
      <c r="T234">
        <f t="shared" si="14"/>
        <v>-185.64400000000001</v>
      </c>
      <c r="U234">
        <f t="shared" si="15"/>
        <v>-173.732</v>
      </c>
    </row>
    <row r="235" spans="1:21" x14ac:dyDescent="0.3">
      <c r="A235" s="6">
        <v>38869</v>
      </c>
      <c r="B235" s="5">
        <v>927.51700000000005</v>
      </c>
      <c r="C235" s="5">
        <v>0</v>
      </c>
      <c r="D235" s="5">
        <v>209.49299999999999</v>
      </c>
      <c r="E235" s="5">
        <v>927.51700000000005</v>
      </c>
      <c r="F235" s="5">
        <v>183.22</v>
      </c>
      <c r="G235" s="5">
        <v>90.668000000000006</v>
      </c>
      <c r="H235" s="5">
        <v>775.00699999999995</v>
      </c>
      <c r="I235" s="7">
        <v>1786.123</v>
      </c>
      <c r="J235" s="5">
        <v>0</v>
      </c>
      <c r="K235" s="5">
        <v>119.041</v>
      </c>
      <c r="L235" s="5">
        <v>212.18100000000001</v>
      </c>
      <c r="M235" s="7">
        <v>1466.1479999999999</v>
      </c>
      <c r="N235" s="5">
        <v>49.789000000000001</v>
      </c>
      <c r="O235" s="5">
        <v>336.77199999999999</v>
      </c>
      <c r="P235" s="4">
        <v>234</v>
      </c>
      <c r="Q235">
        <v>209.49299999999999</v>
      </c>
      <c r="R235">
        <f t="shared" si="12"/>
        <v>314.779</v>
      </c>
      <c r="S235">
        <f t="shared" si="13"/>
        <v>279.68366666666662</v>
      </c>
      <c r="T235">
        <f t="shared" si="14"/>
        <v>-149.90799999999999</v>
      </c>
      <c r="U235">
        <f t="shared" si="15"/>
        <v>-42.019666666666673</v>
      </c>
    </row>
    <row r="236" spans="1:21" x14ac:dyDescent="0.3">
      <c r="A236" s="6">
        <v>38899</v>
      </c>
      <c r="B236" s="7">
        <v>1301.816</v>
      </c>
      <c r="C236" s="5">
        <v>0</v>
      </c>
      <c r="D236" s="5">
        <v>314.779</v>
      </c>
      <c r="E236" s="7">
        <v>1301.816</v>
      </c>
      <c r="F236" s="5">
        <v>149.654</v>
      </c>
      <c r="G236" s="5">
        <v>19.885000000000002</v>
      </c>
      <c r="H236" s="5">
        <v>775.00699999999995</v>
      </c>
      <c r="I236" s="7">
        <v>2363.723</v>
      </c>
      <c r="J236" s="5">
        <v>0</v>
      </c>
      <c r="K236" s="5">
        <v>145.631</v>
      </c>
      <c r="L236" s="5">
        <v>257.55399999999997</v>
      </c>
      <c r="M236" s="7">
        <v>1738.0239999999999</v>
      </c>
      <c r="N236" s="5">
        <v>75.789000000000001</v>
      </c>
      <c r="O236" s="5">
        <v>310.416</v>
      </c>
      <c r="P236" s="4">
        <v>235</v>
      </c>
      <c r="Q236">
        <v>314.779</v>
      </c>
      <c r="R236">
        <f t="shared" si="12"/>
        <v>314.779</v>
      </c>
      <c r="S236">
        <f t="shared" si="13"/>
        <v>314.779</v>
      </c>
      <c r="T236">
        <f t="shared" si="14"/>
        <v>209.49299999999999</v>
      </c>
      <c r="U236">
        <f t="shared" si="15"/>
        <v>92.044333333333341</v>
      </c>
    </row>
    <row r="237" spans="1:21" x14ac:dyDescent="0.3">
      <c r="A237" s="6">
        <v>38930</v>
      </c>
      <c r="B237" s="5">
        <v>948.94399999999996</v>
      </c>
      <c r="C237" s="5">
        <v>137.458</v>
      </c>
      <c r="D237" s="5">
        <v>298.8</v>
      </c>
      <c r="E237" s="7">
        <v>1085.759</v>
      </c>
      <c r="F237" s="5">
        <v>74.748000000000005</v>
      </c>
      <c r="G237" s="5">
        <v>4</v>
      </c>
      <c r="H237" s="5">
        <v>539.005</v>
      </c>
      <c r="I237" s="7">
        <v>2086.402</v>
      </c>
      <c r="J237" s="5">
        <v>0</v>
      </c>
      <c r="K237" s="5">
        <v>112.898</v>
      </c>
      <c r="L237" s="5">
        <v>230.41399999999999</v>
      </c>
      <c r="M237" s="8">
        <v>1403</v>
      </c>
      <c r="N237" s="5">
        <v>68.664000000000001</v>
      </c>
      <c r="O237" s="5">
        <v>289.52499999999998</v>
      </c>
      <c r="P237" s="4">
        <v>236</v>
      </c>
      <c r="Q237">
        <v>298.8</v>
      </c>
      <c r="R237">
        <f t="shared" si="12"/>
        <v>314.779</v>
      </c>
      <c r="S237">
        <f t="shared" si="13"/>
        <v>309.45266666666663</v>
      </c>
      <c r="T237">
        <f t="shared" si="14"/>
        <v>216.548</v>
      </c>
      <c r="U237">
        <f t="shared" si="15"/>
        <v>214.19633333333331</v>
      </c>
    </row>
    <row r="238" spans="1:21" x14ac:dyDescent="0.3">
      <c r="A238" s="6">
        <v>38961</v>
      </c>
      <c r="B238" s="5">
        <v>636.07000000000005</v>
      </c>
      <c r="C238" s="5">
        <v>86.742000000000004</v>
      </c>
      <c r="D238" s="5">
        <v>216.548</v>
      </c>
      <c r="E238" s="5">
        <v>722.68899999999996</v>
      </c>
      <c r="F238" s="5">
        <v>57.607999999999997</v>
      </c>
      <c r="G238" s="5">
        <v>3</v>
      </c>
      <c r="H238" s="5">
        <v>451.17899999999997</v>
      </c>
      <c r="I238" s="7">
        <v>1687.269</v>
      </c>
      <c r="J238" s="5">
        <v>0</v>
      </c>
      <c r="K238" s="5">
        <v>83.896000000000001</v>
      </c>
      <c r="L238" s="5">
        <v>203.39400000000001</v>
      </c>
      <c r="M238" s="7">
        <v>1309.7159999999999</v>
      </c>
      <c r="N238" s="5">
        <v>44.392000000000003</v>
      </c>
      <c r="O238" s="5">
        <v>284.51799999999997</v>
      </c>
      <c r="P238" s="4">
        <v>237</v>
      </c>
      <c r="Q238">
        <v>216.548</v>
      </c>
      <c r="R238">
        <f t="shared" si="12"/>
        <v>298.8</v>
      </c>
      <c r="S238">
        <f t="shared" si="13"/>
        <v>295.75033333333334</v>
      </c>
      <c r="T238">
        <f t="shared" si="14"/>
        <v>216.548</v>
      </c>
      <c r="U238">
        <f t="shared" si="15"/>
        <v>216.548</v>
      </c>
    </row>
    <row r="239" spans="1:21" x14ac:dyDescent="0.3">
      <c r="A239" s="6">
        <v>38991</v>
      </c>
      <c r="B239" s="5">
        <v>439.66500000000002</v>
      </c>
      <c r="C239" s="5">
        <v>0</v>
      </c>
      <c r="D239" s="5">
        <v>273.67200000000003</v>
      </c>
      <c r="E239" s="5">
        <v>439.66500000000002</v>
      </c>
      <c r="F239" s="5">
        <v>167.26</v>
      </c>
      <c r="G239" s="5">
        <v>91.241</v>
      </c>
      <c r="H239" s="5">
        <v>775.00699999999995</v>
      </c>
      <c r="I239" s="5">
        <v>992.755</v>
      </c>
      <c r="J239" s="5">
        <v>0</v>
      </c>
      <c r="K239" s="5">
        <v>40.392000000000003</v>
      </c>
      <c r="L239" s="5">
        <v>138.39400000000001</v>
      </c>
      <c r="M239" s="5">
        <v>913.17200000000003</v>
      </c>
      <c r="N239" s="5">
        <v>29.140999999999998</v>
      </c>
      <c r="O239" s="5">
        <v>371.75200000000001</v>
      </c>
      <c r="P239" s="4">
        <v>238</v>
      </c>
      <c r="Q239">
        <v>273.67200000000003</v>
      </c>
      <c r="R239">
        <f t="shared" si="12"/>
        <v>273.67200000000003</v>
      </c>
      <c r="S239">
        <f t="shared" si="13"/>
        <v>282.048</v>
      </c>
      <c r="T239">
        <f t="shared" si="14"/>
        <v>216.548</v>
      </c>
      <c r="U239">
        <f t="shared" si="15"/>
        <v>209.58933333333334</v>
      </c>
    </row>
    <row r="240" spans="1:21" x14ac:dyDescent="0.3">
      <c r="A240" s="6">
        <v>39022</v>
      </c>
      <c r="B240" s="5">
        <v>179.5</v>
      </c>
      <c r="C240" s="5">
        <v>0</v>
      </c>
      <c r="D240" s="5">
        <v>266.28100000000001</v>
      </c>
      <c r="E240" s="5">
        <v>181.5</v>
      </c>
      <c r="F240" s="5">
        <v>140.715</v>
      </c>
      <c r="G240" s="5">
        <v>122.96599999999999</v>
      </c>
      <c r="H240" s="5">
        <v>775.00699999999995</v>
      </c>
      <c r="I240" s="5">
        <v>550.22400000000005</v>
      </c>
      <c r="J240" s="5">
        <v>0</v>
      </c>
      <c r="K240" s="5">
        <v>21.251999999999999</v>
      </c>
      <c r="L240" s="5">
        <v>97.879000000000005</v>
      </c>
      <c r="M240" s="5">
        <v>834.029</v>
      </c>
      <c r="N240" s="5">
        <v>13</v>
      </c>
      <c r="O240" s="5">
        <v>302.52999999999997</v>
      </c>
      <c r="P240" s="4">
        <v>239</v>
      </c>
      <c r="Q240">
        <v>266.28100000000001</v>
      </c>
      <c r="R240">
        <f t="shared" si="12"/>
        <v>273.67200000000003</v>
      </c>
      <c r="S240">
        <f t="shared" si="13"/>
        <v>271.20833333333331</v>
      </c>
      <c r="T240">
        <f t="shared" si="14"/>
        <v>195.672</v>
      </c>
      <c r="U240">
        <f t="shared" si="15"/>
        <v>202.63066666666668</v>
      </c>
    </row>
    <row r="241" spans="1:21" x14ac:dyDescent="0.3">
      <c r="A241" s="6">
        <v>39052</v>
      </c>
      <c r="B241" s="5">
        <v>8.5039999999999996</v>
      </c>
      <c r="C241" s="5">
        <v>0</v>
      </c>
      <c r="D241" s="5">
        <v>195.672</v>
      </c>
      <c r="E241" s="5">
        <v>37.259</v>
      </c>
      <c r="F241" s="5">
        <v>114.857</v>
      </c>
      <c r="G241" s="5">
        <v>44.616999999999997</v>
      </c>
      <c r="H241" s="5">
        <v>775.00699999999995</v>
      </c>
      <c r="I241" s="5">
        <v>457.73099999999999</v>
      </c>
      <c r="J241" s="5">
        <v>69.241</v>
      </c>
      <c r="K241" s="5">
        <v>-35.747999999999998</v>
      </c>
      <c r="L241" s="5">
        <v>40.392000000000003</v>
      </c>
      <c r="M241" s="5">
        <v>526.00800000000004</v>
      </c>
      <c r="N241" s="5">
        <v>12</v>
      </c>
      <c r="O241" s="5">
        <v>405.23200000000003</v>
      </c>
      <c r="P241" s="4">
        <v>240</v>
      </c>
      <c r="Q241">
        <v>195.672</v>
      </c>
      <c r="R241">
        <f t="shared" si="12"/>
        <v>266.28100000000001</v>
      </c>
      <c r="S241">
        <f t="shared" si="13"/>
        <v>245.744</v>
      </c>
      <c r="T241">
        <f t="shared" si="14"/>
        <v>195.672</v>
      </c>
      <c r="U241">
        <f t="shared" si="15"/>
        <v>161.416</v>
      </c>
    </row>
    <row r="242" spans="1:21" x14ac:dyDescent="0.3">
      <c r="A242" s="6">
        <v>39083</v>
      </c>
      <c r="B242" s="5">
        <v>0</v>
      </c>
      <c r="C242" s="5">
        <v>0</v>
      </c>
      <c r="D242" s="5">
        <v>197.279</v>
      </c>
      <c r="E242" s="5">
        <v>0</v>
      </c>
      <c r="F242" s="5">
        <v>127.717</v>
      </c>
      <c r="G242" s="5">
        <v>0</v>
      </c>
      <c r="H242" s="5">
        <v>775.00699999999995</v>
      </c>
      <c r="I242" s="5">
        <v>573.45500000000004</v>
      </c>
      <c r="J242" s="5">
        <v>196.95699999999999</v>
      </c>
      <c r="K242" s="5">
        <v>-94.495999999999995</v>
      </c>
      <c r="L242" s="5">
        <v>-1.3560000000000001</v>
      </c>
      <c r="M242" s="5">
        <v>407.63099999999997</v>
      </c>
      <c r="N242" s="5">
        <v>4.8769999999999998</v>
      </c>
      <c r="O242" s="5">
        <v>413.24900000000002</v>
      </c>
      <c r="P242" s="4">
        <v>241</v>
      </c>
      <c r="Q242">
        <v>197.279</v>
      </c>
      <c r="R242">
        <f t="shared" si="12"/>
        <v>197.279</v>
      </c>
      <c r="S242">
        <f t="shared" si="13"/>
        <v>220.27966666666666</v>
      </c>
      <c r="T242">
        <f t="shared" si="14"/>
        <v>92.903999999999996</v>
      </c>
      <c r="U242">
        <f t="shared" si="15"/>
        <v>127.16000000000001</v>
      </c>
    </row>
    <row r="243" spans="1:21" x14ac:dyDescent="0.3">
      <c r="A243" s="6">
        <v>39114</v>
      </c>
      <c r="B243" s="5">
        <v>0</v>
      </c>
      <c r="C243" s="5">
        <v>0</v>
      </c>
      <c r="D243" s="5">
        <v>92.903999999999996</v>
      </c>
      <c r="E243" s="5">
        <v>0</v>
      </c>
      <c r="F243" s="5">
        <v>56.344000000000001</v>
      </c>
      <c r="G243" s="5">
        <v>0</v>
      </c>
      <c r="H243" s="5">
        <v>775.00699999999995</v>
      </c>
      <c r="I243" s="7">
        <v>1047.9010000000001</v>
      </c>
      <c r="J243" s="5">
        <v>253.30099999999999</v>
      </c>
      <c r="K243" s="5">
        <v>-130.12100000000001</v>
      </c>
      <c r="L243" s="5">
        <v>-29.231999999999999</v>
      </c>
      <c r="M243" s="5">
        <v>290.39600000000002</v>
      </c>
      <c r="N243" s="5">
        <v>7</v>
      </c>
      <c r="O243" s="5">
        <v>392.23500000000001</v>
      </c>
      <c r="P243" s="4">
        <v>242</v>
      </c>
      <c r="Q243">
        <v>92.903999999999996</v>
      </c>
      <c r="R243">
        <f t="shared" si="12"/>
        <v>197.279</v>
      </c>
      <c r="S243">
        <f t="shared" si="13"/>
        <v>192.50800000000001</v>
      </c>
      <c r="T243">
        <f t="shared" si="14"/>
        <v>92.903999999999996</v>
      </c>
      <c r="U243">
        <f t="shared" si="15"/>
        <v>92.903999999999996</v>
      </c>
    </row>
    <row r="244" spans="1:21" x14ac:dyDescent="0.3">
      <c r="A244" s="6">
        <v>39142</v>
      </c>
      <c r="B244" s="5">
        <v>1</v>
      </c>
      <c r="C244" s="5">
        <v>0</v>
      </c>
      <c r="D244" s="5">
        <v>109.76300000000001</v>
      </c>
      <c r="E244" s="5">
        <v>15.271000000000001</v>
      </c>
      <c r="F244" s="5">
        <v>108.074</v>
      </c>
      <c r="G244" s="5">
        <v>18.896000000000001</v>
      </c>
      <c r="H244" s="5">
        <v>775.00699999999995</v>
      </c>
      <c r="I244" s="7">
        <v>1575.7929999999999</v>
      </c>
      <c r="J244" s="5">
        <v>342.12099999999998</v>
      </c>
      <c r="K244" s="5">
        <v>-62.746000000000002</v>
      </c>
      <c r="L244" s="5">
        <v>29.393999999999998</v>
      </c>
      <c r="M244" s="5">
        <v>417.64800000000002</v>
      </c>
      <c r="N244" s="5">
        <v>15.252000000000001</v>
      </c>
      <c r="O244" s="5">
        <v>457.87400000000002</v>
      </c>
      <c r="P244" s="4">
        <v>243</v>
      </c>
      <c r="Q244">
        <v>109.76300000000001</v>
      </c>
      <c r="R244">
        <f t="shared" si="12"/>
        <v>182.96600000000001</v>
      </c>
      <c r="S244">
        <f t="shared" si="13"/>
        <v>187.73699999999999</v>
      </c>
      <c r="T244">
        <f t="shared" si="14"/>
        <v>92.903999999999996</v>
      </c>
      <c r="U244">
        <f t="shared" si="15"/>
        <v>98.523666666666671</v>
      </c>
    </row>
    <row r="245" spans="1:21" x14ac:dyDescent="0.3">
      <c r="A245" s="6">
        <v>39173</v>
      </c>
      <c r="B245" s="5">
        <v>508.64800000000002</v>
      </c>
      <c r="C245" s="5">
        <v>0</v>
      </c>
      <c r="D245" s="5">
        <v>182.96600000000001</v>
      </c>
      <c r="E245" s="5">
        <v>536.24800000000005</v>
      </c>
      <c r="F245" s="5">
        <v>130.04499999999999</v>
      </c>
      <c r="G245" s="5">
        <v>403.29399999999998</v>
      </c>
      <c r="H245" s="5">
        <v>775.00699999999995</v>
      </c>
      <c r="I245" s="7">
        <v>1637.1369999999999</v>
      </c>
      <c r="J245" s="5">
        <v>18.225999999999999</v>
      </c>
      <c r="K245" s="5">
        <v>-12.494</v>
      </c>
      <c r="L245" s="5">
        <v>80.021000000000001</v>
      </c>
      <c r="M245" s="5">
        <v>556.04499999999996</v>
      </c>
      <c r="N245" s="5">
        <v>26.391999999999999</v>
      </c>
      <c r="O245" s="5">
        <v>412.01900000000001</v>
      </c>
      <c r="P245" s="4">
        <v>244</v>
      </c>
      <c r="Q245">
        <v>182.96600000000001</v>
      </c>
      <c r="R245">
        <f t="shared" si="12"/>
        <v>182.96600000000001</v>
      </c>
      <c r="S245">
        <f t="shared" si="13"/>
        <v>182.96600000000001</v>
      </c>
      <c r="T245">
        <f t="shared" si="14"/>
        <v>109.76300000000001</v>
      </c>
      <c r="U245">
        <f t="shared" si="15"/>
        <v>93.506666666666661</v>
      </c>
    </row>
    <row r="246" spans="1:21" x14ac:dyDescent="0.3">
      <c r="A246" s="6">
        <v>39203</v>
      </c>
      <c r="B246" s="5">
        <v>928.99</v>
      </c>
      <c r="C246" s="5">
        <v>32.15</v>
      </c>
      <c r="D246" s="5">
        <v>132.22999999999999</v>
      </c>
      <c r="E246" s="5">
        <v>961.37400000000002</v>
      </c>
      <c r="F246" s="5">
        <v>73.875</v>
      </c>
      <c r="G246" s="5">
        <v>4.625</v>
      </c>
      <c r="H246" s="5">
        <v>719.35699999999997</v>
      </c>
      <c r="I246" s="7">
        <v>2179.0909999999999</v>
      </c>
      <c r="J246" s="5">
        <v>0</v>
      </c>
      <c r="K246" s="5">
        <v>38.898000000000003</v>
      </c>
      <c r="L246" s="5">
        <v>154.43100000000001</v>
      </c>
      <c r="M246" s="5">
        <v>787.31799999999998</v>
      </c>
      <c r="N246" s="5">
        <v>49.411999999999999</v>
      </c>
      <c r="O246" s="5">
        <v>328.41199999999998</v>
      </c>
      <c r="P246" s="4">
        <v>245</v>
      </c>
      <c r="Q246">
        <v>132.22999999999999</v>
      </c>
      <c r="R246">
        <f t="shared" si="12"/>
        <v>182.96600000000001</v>
      </c>
      <c r="S246">
        <f t="shared" si="13"/>
        <v>166.054</v>
      </c>
      <c r="T246">
        <f t="shared" si="14"/>
        <v>77.852999999999994</v>
      </c>
      <c r="U246">
        <f t="shared" si="15"/>
        <v>27.917666666666662</v>
      </c>
    </row>
    <row r="247" spans="1:21" x14ac:dyDescent="0.3">
      <c r="A247" s="6">
        <v>39234</v>
      </c>
      <c r="B247" s="5">
        <v>952.98599999999999</v>
      </c>
      <c r="C247" s="5">
        <v>203.215</v>
      </c>
      <c r="D247" s="5">
        <v>77.852999999999994</v>
      </c>
      <c r="E247" s="7">
        <v>1156.2180000000001</v>
      </c>
      <c r="F247" s="5">
        <v>67.608000000000004</v>
      </c>
      <c r="G247" s="5">
        <v>3</v>
      </c>
      <c r="H247" s="5">
        <v>409.86500000000001</v>
      </c>
      <c r="I247" s="7">
        <v>2565.6770000000001</v>
      </c>
      <c r="J247" s="5">
        <v>0</v>
      </c>
      <c r="K247" s="5">
        <v>85.917000000000002</v>
      </c>
      <c r="L247" s="5">
        <v>209.55699999999999</v>
      </c>
      <c r="M247" s="7">
        <v>1235.25</v>
      </c>
      <c r="N247" s="5">
        <v>57.414000000000001</v>
      </c>
      <c r="O247" s="5">
        <v>310.024</v>
      </c>
      <c r="P247" s="4">
        <v>246</v>
      </c>
      <c r="Q247">
        <v>77.852999999999994</v>
      </c>
      <c r="R247">
        <f t="shared" si="12"/>
        <v>132.22999999999999</v>
      </c>
      <c r="S247">
        <f t="shared" si="13"/>
        <v>131.01633333333334</v>
      </c>
      <c r="T247">
        <f t="shared" si="14"/>
        <v>-103.863</v>
      </c>
      <c r="U247">
        <f t="shared" si="15"/>
        <v>-43.290999999999997</v>
      </c>
    </row>
    <row r="248" spans="1:21" x14ac:dyDescent="0.3">
      <c r="A248" s="6">
        <v>39264</v>
      </c>
      <c r="B248" s="5">
        <v>882.702</v>
      </c>
      <c r="C248" s="5">
        <v>315.68299999999999</v>
      </c>
      <c r="D248" s="5">
        <v>-103.863</v>
      </c>
      <c r="E248" s="7">
        <v>1198.385</v>
      </c>
      <c r="F248" s="5">
        <v>75.262</v>
      </c>
      <c r="G248" s="5">
        <v>4</v>
      </c>
      <c r="H248" s="5">
        <v>240.29599999999999</v>
      </c>
      <c r="I248" s="7">
        <v>2146.4520000000002</v>
      </c>
      <c r="J248" s="5">
        <v>0</v>
      </c>
      <c r="K248" s="5">
        <v>128.631</v>
      </c>
      <c r="L248" s="5">
        <v>248.43100000000001</v>
      </c>
      <c r="M248" s="7">
        <v>1548.39</v>
      </c>
      <c r="N248" s="5">
        <v>76.789000000000001</v>
      </c>
      <c r="O248" s="5">
        <v>269.19900000000001</v>
      </c>
      <c r="P248" s="4">
        <v>247</v>
      </c>
      <c r="Q248">
        <v>-103.863</v>
      </c>
      <c r="R248">
        <f t="shared" si="12"/>
        <v>77.852999999999994</v>
      </c>
      <c r="S248">
        <f t="shared" si="13"/>
        <v>46.989999999999988</v>
      </c>
      <c r="T248">
        <f t="shared" si="14"/>
        <v>-103.863</v>
      </c>
      <c r="U248">
        <f t="shared" si="15"/>
        <v>-111.947</v>
      </c>
    </row>
    <row r="249" spans="1:21" x14ac:dyDescent="0.3">
      <c r="A249" s="6">
        <v>39295</v>
      </c>
      <c r="B249" s="7">
        <v>1114.5630000000001</v>
      </c>
      <c r="C249" s="5">
        <v>2.3180000000000001</v>
      </c>
      <c r="D249" s="5">
        <v>-69.113</v>
      </c>
      <c r="E249" s="7">
        <v>1117.115</v>
      </c>
      <c r="F249" s="5">
        <v>119.62</v>
      </c>
      <c r="G249" s="5">
        <v>6</v>
      </c>
      <c r="H249" s="5">
        <v>262.38200000000001</v>
      </c>
      <c r="I249" s="7">
        <v>2196.7570000000001</v>
      </c>
      <c r="J249" s="5">
        <v>0</v>
      </c>
      <c r="K249" s="5">
        <v>115.898</v>
      </c>
      <c r="L249" s="5">
        <v>242.53700000000001</v>
      </c>
      <c r="M249" s="7">
        <v>1524.271</v>
      </c>
      <c r="N249" s="5">
        <v>68.664000000000001</v>
      </c>
      <c r="O249" s="5">
        <v>267.39699999999999</v>
      </c>
      <c r="P249" s="4">
        <v>248</v>
      </c>
      <c r="Q249">
        <v>-69.113</v>
      </c>
      <c r="R249">
        <f t="shared" si="12"/>
        <v>-69.113</v>
      </c>
      <c r="S249">
        <f t="shared" si="13"/>
        <v>-20.124333333333336</v>
      </c>
      <c r="T249">
        <f t="shared" si="14"/>
        <v>-128.11500000000001</v>
      </c>
      <c r="U249">
        <f t="shared" si="15"/>
        <v>-135.733</v>
      </c>
    </row>
    <row r="250" spans="1:21" x14ac:dyDescent="0.3">
      <c r="A250" s="6">
        <v>39326</v>
      </c>
      <c r="B250" s="5">
        <v>684.822</v>
      </c>
      <c r="C250" s="5">
        <v>79.991</v>
      </c>
      <c r="D250" s="5">
        <v>-128.11500000000001</v>
      </c>
      <c r="E250" s="5">
        <v>764.57799999999997</v>
      </c>
      <c r="F250" s="5">
        <v>68.625</v>
      </c>
      <c r="G250" s="5">
        <v>3</v>
      </c>
      <c r="H250" s="5">
        <v>230.233</v>
      </c>
      <c r="I250" s="8">
        <v>1775</v>
      </c>
      <c r="J250" s="5">
        <v>0</v>
      </c>
      <c r="K250" s="5">
        <v>83.896000000000001</v>
      </c>
      <c r="L250" s="5">
        <v>203.16</v>
      </c>
      <c r="M250" s="7">
        <v>1299.482</v>
      </c>
      <c r="N250" s="5">
        <v>45.140999999999998</v>
      </c>
      <c r="O250" s="5">
        <v>337.53500000000003</v>
      </c>
      <c r="P250" s="4">
        <v>249</v>
      </c>
      <c r="Q250">
        <v>-128.11500000000001</v>
      </c>
      <c r="R250">
        <f t="shared" si="12"/>
        <v>-69.113</v>
      </c>
      <c r="S250">
        <f t="shared" si="13"/>
        <v>-85.536666666666676</v>
      </c>
      <c r="T250">
        <f t="shared" si="14"/>
        <v>-175.221</v>
      </c>
      <c r="U250">
        <f t="shared" si="15"/>
        <v>-159.51900000000001</v>
      </c>
    </row>
    <row r="251" spans="1:21" x14ac:dyDescent="0.3">
      <c r="A251" s="6">
        <v>39356</v>
      </c>
      <c r="B251" s="5">
        <v>439.536</v>
      </c>
      <c r="C251" s="5">
        <v>0</v>
      </c>
      <c r="D251" s="5">
        <v>-175.221</v>
      </c>
      <c r="E251" s="5">
        <v>439.536</v>
      </c>
      <c r="F251" s="5">
        <v>92.763999999999996</v>
      </c>
      <c r="G251" s="5">
        <v>5</v>
      </c>
      <c r="H251" s="5">
        <v>672.10500000000002</v>
      </c>
      <c r="I251" s="7">
        <v>1094.3630000000001</v>
      </c>
      <c r="J251" s="5">
        <v>0</v>
      </c>
      <c r="K251" s="5">
        <v>41.375</v>
      </c>
      <c r="L251" s="5">
        <v>160.143</v>
      </c>
      <c r="M251" s="7">
        <v>1032.693</v>
      </c>
      <c r="N251" s="5">
        <v>29.140999999999998</v>
      </c>
      <c r="O251" s="5">
        <v>333.26600000000002</v>
      </c>
      <c r="P251" s="4">
        <v>250</v>
      </c>
      <c r="Q251">
        <v>-175.221</v>
      </c>
      <c r="R251">
        <f t="shared" si="12"/>
        <v>-118.384</v>
      </c>
      <c r="S251">
        <f t="shared" si="13"/>
        <v>-94.663333333333341</v>
      </c>
      <c r="T251">
        <f t="shared" si="14"/>
        <v>-175.221</v>
      </c>
      <c r="U251">
        <f t="shared" si="15"/>
        <v>-175.221</v>
      </c>
    </row>
    <row r="252" spans="1:21" x14ac:dyDescent="0.3">
      <c r="A252" s="6">
        <v>39387</v>
      </c>
      <c r="B252" s="5">
        <v>189.79</v>
      </c>
      <c r="C252" s="5">
        <v>0</v>
      </c>
      <c r="D252" s="5">
        <v>-118.384</v>
      </c>
      <c r="E252" s="5">
        <v>203.77099999999999</v>
      </c>
      <c r="F252" s="5">
        <v>179.339</v>
      </c>
      <c r="G252" s="5">
        <v>149.316</v>
      </c>
      <c r="H252" s="5">
        <v>775.00699999999995</v>
      </c>
      <c r="I252" s="5">
        <v>623.19000000000005</v>
      </c>
      <c r="J252" s="5">
        <v>1</v>
      </c>
      <c r="K252" s="5">
        <v>-15.625</v>
      </c>
      <c r="L252" s="5">
        <v>77.879000000000005</v>
      </c>
      <c r="M252" s="5">
        <v>650.79300000000001</v>
      </c>
      <c r="N252" s="5">
        <v>15</v>
      </c>
      <c r="O252" s="5">
        <v>402.65899999999999</v>
      </c>
      <c r="P252" s="4">
        <v>251</v>
      </c>
      <c r="Q252">
        <v>-118.384</v>
      </c>
      <c r="R252">
        <f t="shared" si="12"/>
        <v>-96.492999999999995</v>
      </c>
      <c r="S252">
        <f t="shared" si="13"/>
        <v>-96.873333333333335</v>
      </c>
      <c r="T252">
        <f t="shared" si="14"/>
        <v>-175.221</v>
      </c>
      <c r="U252">
        <f t="shared" si="15"/>
        <v>-156.27533333333335</v>
      </c>
    </row>
    <row r="253" spans="1:21" x14ac:dyDescent="0.3">
      <c r="A253" s="6">
        <v>39417</v>
      </c>
      <c r="B253" s="5">
        <v>0</v>
      </c>
      <c r="C253" s="5">
        <v>0</v>
      </c>
      <c r="D253" s="5">
        <v>-96.492999999999995</v>
      </c>
      <c r="E253" s="5">
        <v>0</v>
      </c>
      <c r="F253" s="5">
        <v>141.482</v>
      </c>
      <c r="G253" s="5">
        <v>0</v>
      </c>
      <c r="H253" s="5">
        <v>775.00699999999995</v>
      </c>
      <c r="I253" s="5">
        <v>450.35599999999999</v>
      </c>
      <c r="J253" s="5">
        <v>142.22999999999999</v>
      </c>
      <c r="K253" s="5">
        <v>-88.495999999999995</v>
      </c>
      <c r="L253" s="5">
        <v>2.3919999999999999</v>
      </c>
      <c r="M253" s="5">
        <v>417.25799999999998</v>
      </c>
      <c r="N253" s="5">
        <v>5</v>
      </c>
      <c r="O253" s="5">
        <v>396.23200000000003</v>
      </c>
      <c r="P253" s="4">
        <v>252</v>
      </c>
      <c r="Q253">
        <v>-96.492999999999995</v>
      </c>
      <c r="R253">
        <f t="shared" si="12"/>
        <v>-75.742999999999995</v>
      </c>
      <c r="S253">
        <f t="shared" si="13"/>
        <v>22.662666666666667</v>
      </c>
      <c r="T253">
        <f t="shared" si="14"/>
        <v>-118.384</v>
      </c>
      <c r="U253">
        <f t="shared" si="15"/>
        <v>-130.03266666666667</v>
      </c>
    </row>
    <row r="254" spans="1:21" x14ac:dyDescent="0.3">
      <c r="A254" s="6">
        <v>39448</v>
      </c>
      <c r="B254" s="5">
        <v>0</v>
      </c>
      <c r="C254" s="5">
        <v>0</v>
      </c>
      <c r="D254" s="5">
        <v>-75.742999999999995</v>
      </c>
      <c r="E254" s="5">
        <v>0</v>
      </c>
      <c r="F254" s="5">
        <v>121.717</v>
      </c>
      <c r="G254" s="5">
        <v>0</v>
      </c>
      <c r="H254" s="5">
        <v>775.00699999999995</v>
      </c>
      <c r="I254" s="5">
        <v>569.95799999999997</v>
      </c>
      <c r="J254" s="5">
        <v>263.947</v>
      </c>
      <c r="K254" s="5">
        <v>-87.495999999999995</v>
      </c>
      <c r="L254" s="5">
        <v>0.627</v>
      </c>
      <c r="M254" s="5">
        <v>423.75400000000002</v>
      </c>
      <c r="N254" s="5">
        <v>4</v>
      </c>
      <c r="O254" s="5">
        <v>408.76299999999998</v>
      </c>
      <c r="P254" s="4">
        <v>253</v>
      </c>
      <c r="Q254">
        <v>-75.742999999999995</v>
      </c>
      <c r="R254">
        <f t="shared" si="12"/>
        <v>240.22399999999999</v>
      </c>
      <c r="S254">
        <f t="shared" si="13"/>
        <v>168.73633333333333</v>
      </c>
      <c r="T254">
        <f t="shared" si="14"/>
        <v>-96.492999999999995</v>
      </c>
      <c r="U254">
        <f t="shared" si="15"/>
        <v>-96.873333333333335</v>
      </c>
    </row>
    <row r="255" spans="1:21" x14ac:dyDescent="0.3">
      <c r="A255" s="6">
        <v>39479</v>
      </c>
      <c r="B255" s="5">
        <v>0</v>
      </c>
      <c r="C255" s="5">
        <v>0</v>
      </c>
      <c r="D255" s="5">
        <v>240.22399999999999</v>
      </c>
      <c r="E255" s="5">
        <v>0</v>
      </c>
      <c r="F255" s="5">
        <v>206.43299999999999</v>
      </c>
      <c r="G255" s="5">
        <v>0</v>
      </c>
      <c r="H255" s="5">
        <v>775.00699999999995</v>
      </c>
      <c r="I255" s="5">
        <v>929.52800000000002</v>
      </c>
      <c r="J255" s="5">
        <v>470.14600000000002</v>
      </c>
      <c r="K255" s="5">
        <v>-96.120999999999995</v>
      </c>
      <c r="L255" s="5">
        <v>-0.23200000000000001</v>
      </c>
      <c r="M255" s="5">
        <v>401.666</v>
      </c>
      <c r="N255" s="5">
        <v>5</v>
      </c>
      <c r="O255" s="5">
        <v>388.26400000000001</v>
      </c>
      <c r="P255" s="4">
        <v>254</v>
      </c>
      <c r="Q255">
        <v>240.22399999999999</v>
      </c>
      <c r="R255">
        <f t="shared" si="12"/>
        <v>341.72800000000001</v>
      </c>
      <c r="S255">
        <f t="shared" si="13"/>
        <v>307.89333333333337</v>
      </c>
      <c r="T255">
        <f t="shared" si="14"/>
        <v>-75.742999999999995</v>
      </c>
      <c r="U255">
        <f t="shared" si="15"/>
        <v>22.662666666666667</v>
      </c>
    </row>
    <row r="256" spans="1:21" x14ac:dyDescent="0.3">
      <c r="A256" s="6">
        <v>39508</v>
      </c>
      <c r="B256" s="5">
        <v>0</v>
      </c>
      <c r="C256" s="5">
        <v>0</v>
      </c>
      <c r="D256" s="5">
        <v>341.72800000000001</v>
      </c>
      <c r="E256" s="5">
        <v>0</v>
      </c>
      <c r="F256" s="5">
        <v>159.57599999999999</v>
      </c>
      <c r="G256" s="5">
        <v>0</v>
      </c>
      <c r="H256" s="5">
        <v>775.00699999999995</v>
      </c>
      <c r="I256" s="7">
        <v>1445.4010000000001</v>
      </c>
      <c r="J256" s="5">
        <v>629.82799999999997</v>
      </c>
      <c r="K256" s="5">
        <v>-76.87</v>
      </c>
      <c r="L256" s="5">
        <v>17.036999999999999</v>
      </c>
      <c r="M256" s="5">
        <v>396.63099999999997</v>
      </c>
      <c r="N256" s="5">
        <v>12.252000000000001</v>
      </c>
      <c r="O256" s="5">
        <v>428.24900000000002</v>
      </c>
      <c r="P256" s="4">
        <v>255</v>
      </c>
      <c r="Q256">
        <v>341.72800000000001</v>
      </c>
      <c r="R256">
        <f t="shared" si="12"/>
        <v>341.72800000000001</v>
      </c>
      <c r="S256">
        <f t="shared" si="13"/>
        <v>341.72800000000001</v>
      </c>
      <c r="T256">
        <f t="shared" si="14"/>
        <v>240.22399999999999</v>
      </c>
      <c r="U256">
        <f t="shared" si="15"/>
        <v>116.44533333333334</v>
      </c>
    </row>
    <row r="257" spans="1:21" x14ac:dyDescent="0.3">
      <c r="A257" s="6">
        <v>39539</v>
      </c>
      <c r="B257" s="5">
        <v>672.56100000000004</v>
      </c>
      <c r="C257" s="5">
        <v>0</v>
      </c>
      <c r="D257" s="5">
        <v>246.22800000000001</v>
      </c>
      <c r="E257" s="5">
        <v>681.43700000000001</v>
      </c>
      <c r="F257" s="5">
        <v>73.325999999999993</v>
      </c>
      <c r="G257" s="5">
        <v>627.79600000000005</v>
      </c>
      <c r="H257" s="5">
        <v>775.00699999999995</v>
      </c>
      <c r="I257" s="7">
        <v>2039.3589999999999</v>
      </c>
      <c r="J257" s="5">
        <v>8.6080000000000005</v>
      </c>
      <c r="K257" s="5">
        <v>-3.3540000000000001</v>
      </c>
      <c r="L257" s="5">
        <v>110.021</v>
      </c>
      <c r="M257" s="5">
        <v>625.67200000000003</v>
      </c>
      <c r="N257" s="5">
        <v>33.627000000000002</v>
      </c>
      <c r="O257" s="5">
        <v>336.89100000000002</v>
      </c>
      <c r="P257" s="4">
        <v>256</v>
      </c>
      <c r="Q257">
        <v>246.22800000000001</v>
      </c>
      <c r="R257">
        <f t="shared" si="12"/>
        <v>341.72800000000001</v>
      </c>
      <c r="S257">
        <f t="shared" si="13"/>
        <v>309.89466666666664</v>
      </c>
      <c r="T257">
        <f t="shared" si="14"/>
        <v>184.85499999999999</v>
      </c>
      <c r="U257">
        <f t="shared" si="15"/>
        <v>192.73199999999997</v>
      </c>
    </row>
    <row r="258" spans="1:21" x14ac:dyDescent="0.3">
      <c r="A258" s="6">
        <v>39569</v>
      </c>
      <c r="B258" s="5">
        <v>892.11300000000006</v>
      </c>
      <c r="C258" s="5">
        <v>78.174000000000007</v>
      </c>
      <c r="D258" s="5">
        <v>184.85499999999999</v>
      </c>
      <c r="E258" s="5">
        <v>970.52200000000005</v>
      </c>
      <c r="F258" s="5">
        <v>71.25</v>
      </c>
      <c r="G258" s="5">
        <v>4</v>
      </c>
      <c r="H258" s="5">
        <v>640.66300000000001</v>
      </c>
      <c r="I258" s="7">
        <v>2177.4520000000002</v>
      </c>
      <c r="J258" s="5">
        <v>0</v>
      </c>
      <c r="K258" s="5">
        <v>37.914999999999999</v>
      </c>
      <c r="L258" s="5">
        <v>153.43100000000001</v>
      </c>
      <c r="M258" s="5">
        <v>795.06600000000003</v>
      </c>
      <c r="N258" s="5">
        <v>48.271000000000001</v>
      </c>
      <c r="O258" s="5">
        <v>385.89800000000002</v>
      </c>
      <c r="P258" s="4">
        <v>257</v>
      </c>
      <c r="Q258">
        <v>184.85499999999999</v>
      </c>
      <c r="R258">
        <f t="shared" si="12"/>
        <v>246.22800000000001</v>
      </c>
      <c r="S258">
        <f t="shared" si="13"/>
        <v>257.6036666666667</v>
      </c>
      <c r="T258">
        <f t="shared" si="14"/>
        <v>153.11699999999999</v>
      </c>
      <c r="U258">
        <f t="shared" si="15"/>
        <v>144.18466666666666</v>
      </c>
    </row>
    <row r="259" spans="1:21" x14ac:dyDescent="0.3">
      <c r="A259" s="6">
        <v>39600</v>
      </c>
      <c r="B259" s="5">
        <v>946.404</v>
      </c>
      <c r="C259" s="5">
        <v>139.20500000000001</v>
      </c>
      <c r="D259" s="5">
        <v>153.11699999999999</v>
      </c>
      <c r="E259" s="7">
        <v>1085.6079999999999</v>
      </c>
      <c r="F259" s="5">
        <v>80.483999999999995</v>
      </c>
      <c r="G259" s="5">
        <v>4</v>
      </c>
      <c r="H259" s="5">
        <v>462.2</v>
      </c>
      <c r="I259" s="7">
        <v>2406.4789999999998</v>
      </c>
      <c r="J259" s="5">
        <v>0</v>
      </c>
      <c r="K259" s="5">
        <v>97.9</v>
      </c>
      <c r="L259" s="5">
        <v>209.55699999999999</v>
      </c>
      <c r="M259" s="7">
        <v>1334.894</v>
      </c>
      <c r="N259" s="5">
        <v>52.414000000000001</v>
      </c>
      <c r="O259" s="5">
        <v>286.39699999999999</v>
      </c>
      <c r="P259" s="4">
        <v>258</v>
      </c>
      <c r="Q259">
        <v>153.11699999999999</v>
      </c>
      <c r="R259">
        <f t="shared" si="12"/>
        <v>184.85499999999999</v>
      </c>
      <c r="S259">
        <f t="shared" si="13"/>
        <v>194.73333333333332</v>
      </c>
      <c r="T259">
        <f t="shared" si="14"/>
        <v>94.581999999999994</v>
      </c>
      <c r="U259">
        <f t="shared" si="15"/>
        <v>114.09366666666665</v>
      </c>
    </row>
    <row r="260" spans="1:21" x14ac:dyDescent="0.3">
      <c r="A260" s="6">
        <v>39630</v>
      </c>
      <c r="B260" s="5">
        <v>947.01499999999999</v>
      </c>
      <c r="C260" s="5">
        <v>382.923</v>
      </c>
      <c r="D260" s="5">
        <v>94.581999999999994</v>
      </c>
      <c r="E260" s="7">
        <v>1330.797</v>
      </c>
      <c r="F260" s="5">
        <v>77.748000000000005</v>
      </c>
      <c r="G260" s="5">
        <v>4</v>
      </c>
      <c r="H260" s="5">
        <v>254.34100000000001</v>
      </c>
      <c r="I260" s="7">
        <v>2431.4879999999998</v>
      </c>
      <c r="J260" s="5">
        <v>0</v>
      </c>
      <c r="K260" s="5">
        <v>138.648</v>
      </c>
      <c r="L260" s="5">
        <v>263.78899999999999</v>
      </c>
      <c r="M260" s="7">
        <v>1724.644</v>
      </c>
      <c r="N260" s="5">
        <v>79.805999999999997</v>
      </c>
      <c r="O260" s="5">
        <v>282.18200000000002</v>
      </c>
      <c r="P260" s="4">
        <v>259</v>
      </c>
      <c r="Q260">
        <v>94.581999999999994</v>
      </c>
      <c r="R260">
        <f t="shared" ref="R260:R323" si="16">MAX(Q259:Q261)</f>
        <v>153.11699999999999</v>
      </c>
      <c r="S260">
        <f t="shared" ref="S260:S323" si="17">AVERAGE(R259:R261)</f>
        <v>195.07533333333333</v>
      </c>
      <c r="T260">
        <f t="shared" ref="T260:T323" si="18">MIN(Q259:Q261)</f>
        <v>94.581999999999994</v>
      </c>
      <c r="U260">
        <f t="shared" ref="U260:U323" si="19">AVERAGE(T259:T261)</f>
        <v>94.581999999999994</v>
      </c>
    </row>
    <row r="261" spans="1:21" x14ac:dyDescent="0.3">
      <c r="A261" s="6">
        <v>39661</v>
      </c>
      <c r="B261" s="5">
        <v>953.77700000000004</v>
      </c>
      <c r="C261" s="5">
        <v>0</v>
      </c>
      <c r="D261" s="5">
        <v>123.629</v>
      </c>
      <c r="E261" s="5">
        <v>953.77700000000004</v>
      </c>
      <c r="F261" s="5">
        <v>115.134</v>
      </c>
      <c r="G261" s="5">
        <v>6</v>
      </c>
      <c r="H261" s="5">
        <v>391.55099999999999</v>
      </c>
      <c r="I261" s="7">
        <v>1787.7819999999999</v>
      </c>
      <c r="J261" s="5">
        <v>0</v>
      </c>
      <c r="K261" s="5">
        <v>129.66399999999999</v>
      </c>
      <c r="L261" s="5">
        <v>230.179</v>
      </c>
      <c r="M261" s="7">
        <v>1590.394</v>
      </c>
      <c r="N261" s="5">
        <v>56.786999999999999</v>
      </c>
      <c r="O261" s="5">
        <v>288.666</v>
      </c>
      <c r="P261" s="4">
        <v>260</v>
      </c>
      <c r="Q261">
        <v>123.629</v>
      </c>
      <c r="R261">
        <f t="shared" si="16"/>
        <v>247.25399999999999</v>
      </c>
      <c r="S261">
        <f t="shared" si="17"/>
        <v>219.54866666666666</v>
      </c>
      <c r="T261">
        <f t="shared" si="18"/>
        <v>94.581999999999994</v>
      </c>
      <c r="U261">
        <f t="shared" si="19"/>
        <v>104.26433333333334</v>
      </c>
    </row>
    <row r="262" spans="1:21" x14ac:dyDescent="0.3">
      <c r="A262" s="6">
        <v>39692</v>
      </c>
      <c r="B262" s="5">
        <v>654.08199999999999</v>
      </c>
      <c r="C262" s="5">
        <v>0</v>
      </c>
      <c r="D262" s="5">
        <v>247.25399999999999</v>
      </c>
      <c r="E262" s="5">
        <v>654.08199999999999</v>
      </c>
      <c r="F262" s="5">
        <v>176.96799999999999</v>
      </c>
      <c r="G262" s="5">
        <v>72.959000000000003</v>
      </c>
      <c r="H262" s="5">
        <v>775.00699999999995</v>
      </c>
      <c r="I262" s="7">
        <v>1469.346</v>
      </c>
      <c r="J262" s="5">
        <v>0</v>
      </c>
      <c r="K262" s="5">
        <v>87.879000000000005</v>
      </c>
      <c r="L262" s="5">
        <v>196.16</v>
      </c>
      <c r="M262" s="7">
        <v>1340.7159999999999</v>
      </c>
      <c r="N262" s="5">
        <v>37.158000000000001</v>
      </c>
      <c r="O262" s="5">
        <v>337.39499999999998</v>
      </c>
      <c r="P262" s="4">
        <v>261</v>
      </c>
      <c r="Q262">
        <v>247.25399999999999</v>
      </c>
      <c r="R262">
        <f t="shared" si="16"/>
        <v>258.27499999999998</v>
      </c>
      <c r="S262">
        <f t="shared" si="17"/>
        <v>255.93533333333335</v>
      </c>
      <c r="T262">
        <f t="shared" si="18"/>
        <v>123.629</v>
      </c>
      <c r="U262">
        <f t="shared" si="19"/>
        <v>155.155</v>
      </c>
    </row>
    <row r="263" spans="1:21" x14ac:dyDescent="0.3">
      <c r="A263" s="6">
        <v>39722</v>
      </c>
      <c r="B263" s="5">
        <v>431.64699999999999</v>
      </c>
      <c r="C263" s="5">
        <v>0</v>
      </c>
      <c r="D263" s="5">
        <v>258.27499999999998</v>
      </c>
      <c r="E263" s="5">
        <v>431.64699999999999</v>
      </c>
      <c r="F263" s="5">
        <v>108.512</v>
      </c>
      <c r="G263" s="5">
        <v>65.120999999999995</v>
      </c>
      <c r="H263" s="5">
        <v>775.00699999999995</v>
      </c>
      <c r="I263" s="7">
        <v>1031.1110000000001</v>
      </c>
      <c r="J263" s="5">
        <v>0</v>
      </c>
      <c r="K263" s="5">
        <v>34.375</v>
      </c>
      <c r="L263" s="5">
        <v>135.143</v>
      </c>
      <c r="M263" s="5">
        <v>888.56299999999999</v>
      </c>
      <c r="N263" s="5">
        <v>28</v>
      </c>
      <c r="O263" s="5">
        <v>371.75200000000001</v>
      </c>
      <c r="P263" s="4">
        <v>262</v>
      </c>
      <c r="Q263">
        <v>258.27499999999998</v>
      </c>
      <c r="R263">
        <f t="shared" si="16"/>
        <v>262.27699999999999</v>
      </c>
      <c r="S263">
        <f t="shared" si="17"/>
        <v>283.94299999999998</v>
      </c>
      <c r="T263">
        <f t="shared" si="18"/>
        <v>247.25399999999999</v>
      </c>
      <c r="U263">
        <f t="shared" si="19"/>
        <v>209.71933333333331</v>
      </c>
    </row>
    <row r="264" spans="1:21" x14ac:dyDescent="0.3">
      <c r="A264" s="6">
        <v>39753</v>
      </c>
      <c r="B264" s="5">
        <v>172.50200000000001</v>
      </c>
      <c r="C264" s="5">
        <v>0</v>
      </c>
      <c r="D264" s="5">
        <v>262.27699999999999</v>
      </c>
      <c r="E264" s="5">
        <v>176.14400000000001</v>
      </c>
      <c r="F264" s="5">
        <v>146.732</v>
      </c>
      <c r="G264" s="5">
        <v>129.732</v>
      </c>
      <c r="H264" s="5">
        <v>775.00699999999995</v>
      </c>
      <c r="I264" s="5">
        <v>578.096</v>
      </c>
      <c r="J264" s="5">
        <v>0</v>
      </c>
      <c r="K264" s="5">
        <v>4.3920000000000003</v>
      </c>
      <c r="L264" s="5">
        <v>81.254000000000005</v>
      </c>
      <c r="M264" s="5">
        <v>741.15099999999995</v>
      </c>
      <c r="N264" s="5">
        <v>12</v>
      </c>
      <c r="O264" s="5">
        <v>354.64100000000002</v>
      </c>
      <c r="P264" s="4">
        <v>263</v>
      </c>
      <c r="Q264">
        <v>262.27699999999999</v>
      </c>
      <c r="R264">
        <f t="shared" si="16"/>
        <v>331.27699999999999</v>
      </c>
      <c r="S264">
        <f t="shared" si="17"/>
        <v>308.27699999999999</v>
      </c>
      <c r="T264">
        <f t="shared" si="18"/>
        <v>258.27499999999998</v>
      </c>
      <c r="U264">
        <f t="shared" si="19"/>
        <v>255.93533333333335</v>
      </c>
    </row>
    <row r="265" spans="1:21" x14ac:dyDescent="0.3">
      <c r="A265" s="6">
        <v>39783</v>
      </c>
      <c r="B265" s="5">
        <v>0</v>
      </c>
      <c r="C265" s="5">
        <v>0</v>
      </c>
      <c r="D265" s="5">
        <v>331.27699999999999</v>
      </c>
      <c r="E265" s="5">
        <v>5</v>
      </c>
      <c r="F265" s="5">
        <v>191.715</v>
      </c>
      <c r="G265" s="5">
        <v>15.016999999999999</v>
      </c>
      <c r="H265" s="5">
        <v>775.00699999999995</v>
      </c>
      <c r="I265" s="5">
        <v>413.49599999999998</v>
      </c>
      <c r="J265" s="5">
        <v>176.48</v>
      </c>
      <c r="K265" s="5">
        <v>-68.495999999999995</v>
      </c>
      <c r="L265" s="5">
        <v>33.768000000000001</v>
      </c>
      <c r="M265" s="5">
        <v>500.75599999999997</v>
      </c>
      <c r="N265" s="5">
        <v>7.625</v>
      </c>
      <c r="O265" s="5">
        <v>475.483</v>
      </c>
      <c r="P265" s="4">
        <v>264</v>
      </c>
      <c r="Q265">
        <v>331.27699999999999</v>
      </c>
      <c r="R265">
        <f t="shared" si="16"/>
        <v>331.27699999999999</v>
      </c>
      <c r="S265">
        <f t="shared" si="17"/>
        <v>331.27699999999999</v>
      </c>
      <c r="T265">
        <f t="shared" si="18"/>
        <v>262.27699999999999</v>
      </c>
      <c r="U265">
        <f t="shared" si="19"/>
        <v>262.4013333333333</v>
      </c>
    </row>
    <row r="266" spans="1:21" x14ac:dyDescent="0.3">
      <c r="A266" s="6">
        <v>39814</v>
      </c>
      <c r="B266" s="5">
        <v>0</v>
      </c>
      <c r="C266" s="5">
        <v>0</v>
      </c>
      <c r="D266" s="5">
        <v>293.65199999999999</v>
      </c>
      <c r="E266" s="5">
        <v>0</v>
      </c>
      <c r="F266" s="5">
        <v>114.092</v>
      </c>
      <c r="G266" s="5">
        <v>0</v>
      </c>
      <c r="H266" s="5">
        <v>775.00699999999995</v>
      </c>
      <c r="I266" s="5">
        <v>624.45500000000004</v>
      </c>
      <c r="J266" s="5">
        <v>291.197</v>
      </c>
      <c r="K266" s="5">
        <v>-136.13900000000001</v>
      </c>
      <c r="L266" s="5">
        <v>-28.231999999999999</v>
      </c>
      <c r="M266" s="5">
        <v>306.02100000000002</v>
      </c>
      <c r="N266" s="5">
        <v>5</v>
      </c>
      <c r="O266" s="5">
        <v>406.24900000000002</v>
      </c>
      <c r="P266" s="4">
        <v>265</v>
      </c>
      <c r="Q266">
        <v>293.65199999999999</v>
      </c>
      <c r="R266">
        <f t="shared" si="16"/>
        <v>331.27699999999999</v>
      </c>
      <c r="S266">
        <f t="shared" si="17"/>
        <v>318.7353333333333</v>
      </c>
      <c r="T266">
        <f t="shared" si="18"/>
        <v>266.65199999999999</v>
      </c>
      <c r="U266">
        <f t="shared" si="19"/>
        <v>263.48666666666668</v>
      </c>
    </row>
    <row r="267" spans="1:21" x14ac:dyDescent="0.3">
      <c r="A267" s="6">
        <v>39845</v>
      </c>
      <c r="B267" s="5">
        <v>0</v>
      </c>
      <c r="C267" s="5">
        <v>0</v>
      </c>
      <c r="D267" s="5">
        <v>266.65199999999999</v>
      </c>
      <c r="E267" s="5">
        <v>0</v>
      </c>
      <c r="F267" s="5">
        <v>103.465</v>
      </c>
      <c r="G267" s="5">
        <v>0</v>
      </c>
      <c r="H267" s="5">
        <v>775.00699999999995</v>
      </c>
      <c r="I267" s="5">
        <v>941.79700000000003</v>
      </c>
      <c r="J267" s="5">
        <v>394.03699999999998</v>
      </c>
      <c r="K267" s="5">
        <v>-91.495999999999995</v>
      </c>
      <c r="L267" s="5">
        <v>7.7679999999999998</v>
      </c>
      <c r="M267" s="5">
        <v>394.64800000000002</v>
      </c>
      <c r="N267" s="5">
        <v>8</v>
      </c>
      <c r="O267" s="5">
        <v>431.375</v>
      </c>
      <c r="P267" s="4">
        <v>266</v>
      </c>
      <c r="Q267">
        <v>266.65199999999999</v>
      </c>
      <c r="R267">
        <f t="shared" si="16"/>
        <v>293.65199999999999</v>
      </c>
      <c r="S267">
        <f t="shared" si="17"/>
        <v>306.34666666666664</v>
      </c>
      <c r="T267">
        <f t="shared" si="18"/>
        <v>261.53100000000001</v>
      </c>
      <c r="U267">
        <f t="shared" si="19"/>
        <v>263.238</v>
      </c>
    </row>
    <row r="268" spans="1:21" x14ac:dyDescent="0.3">
      <c r="A268" s="6">
        <v>39873</v>
      </c>
      <c r="B268" s="5">
        <v>0.375</v>
      </c>
      <c r="C268" s="5">
        <v>0</v>
      </c>
      <c r="D268" s="5">
        <v>261.53100000000001</v>
      </c>
      <c r="E268" s="5">
        <v>13.019</v>
      </c>
      <c r="F268" s="5">
        <v>105.215</v>
      </c>
      <c r="G268" s="5">
        <v>22.271000000000001</v>
      </c>
      <c r="H268" s="5">
        <v>775.00699999999995</v>
      </c>
      <c r="I268" s="7">
        <v>1451.008</v>
      </c>
      <c r="J268" s="5">
        <v>476.99799999999999</v>
      </c>
      <c r="K268" s="5">
        <v>-66.120999999999995</v>
      </c>
      <c r="L268" s="5">
        <v>29.393999999999998</v>
      </c>
      <c r="M268" s="5">
        <v>416.63099999999997</v>
      </c>
      <c r="N268" s="5">
        <v>15.016999999999999</v>
      </c>
      <c r="O268" s="5">
        <v>400.62200000000001</v>
      </c>
      <c r="P268" s="4">
        <v>267</v>
      </c>
      <c r="Q268">
        <v>261.53100000000001</v>
      </c>
      <c r="R268">
        <f t="shared" si="16"/>
        <v>294.11099999999999</v>
      </c>
      <c r="S268">
        <f t="shared" si="17"/>
        <v>293.95799999999997</v>
      </c>
      <c r="T268">
        <f t="shared" si="18"/>
        <v>261.53100000000001</v>
      </c>
      <c r="U268">
        <f t="shared" si="19"/>
        <v>261.53100000000001</v>
      </c>
    </row>
    <row r="269" spans="1:21" x14ac:dyDescent="0.3">
      <c r="A269" s="6">
        <v>39904</v>
      </c>
      <c r="B269" s="5">
        <v>680.34500000000003</v>
      </c>
      <c r="C269" s="5">
        <v>0</v>
      </c>
      <c r="D269" s="5">
        <v>294.11099999999999</v>
      </c>
      <c r="E269" s="5">
        <v>688.97</v>
      </c>
      <c r="F269" s="5">
        <v>133.04499999999999</v>
      </c>
      <c r="G269" s="5">
        <v>536.29300000000001</v>
      </c>
      <c r="H269" s="5">
        <v>775.00699999999995</v>
      </c>
      <c r="I269" s="7">
        <v>1931.9090000000001</v>
      </c>
      <c r="J269" s="5">
        <v>5.7480000000000002</v>
      </c>
      <c r="K269" s="5">
        <v>1.881</v>
      </c>
      <c r="L269" s="5">
        <v>109.16200000000001</v>
      </c>
      <c r="M269" s="5">
        <v>628.67200000000003</v>
      </c>
      <c r="N269" s="5">
        <v>33.643999999999998</v>
      </c>
      <c r="O269" s="5">
        <v>412.63900000000001</v>
      </c>
      <c r="P269" s="4">
        <v>268</v>
      </c>
      <c r="Q269">
        <v>294.11099999999999</v>
      </c>
      <c r="R269">
        <f t="shared" si="16"/>
        <v>294.11099999999999</v>
      </c>
      <c r="S269">
        <f t="shared" si="17"/>
        <v>318.45133333333337</v>
      </c>
      <c r="T269">
        <f t="shared" si="18"/>
        <v>261.53100000000001</v>
      </c>
      <c r="U269">
        <f t="shared" si="19"/>
        <v>264.85533333333336</v>
      </c>
    </row>
    <row r="270" spans="1:21" x14ac:dyDescent="0.3">
      <c r="A270" s="6">
        <v>39934</v>
      </c>
      <c r="B270" s="5">
        <v>953.46299999999997</v>
      </c>
      <c r="C270" s="5">
        <v>5.1999999999999998E-2</v>
      </c>
      <c r="D270" s="5">
        <v>271.50400000000002</v>
      </c>
      <c r="E270" s="5">
        <v>953.53200000000004</v>
      </c>
      <c r="F270" s="5">
        <v>98.875</v>
      </c>
      <c r="G270" s="5">
        <v>9.4969999999999999</v>
      </c>
      <c r="H270" s="5">
        <v>774.90300000000002</v>
      </c>
      <c r="I270" s="7">
        <v>1948.4860000000001</v>
      </c>
      <c r="J270" s="5">
        <v>0</v>
      </c>
      <c r="K270" s="5">
        <v>48.898000000000003</v>
      </c>
      <c r="L270" s="5">
        <v>162.41399999999999</v>
      </c>
      <c r="M270" s="5">
        <v>845.44600000000003</v>
      </c>
      <c r="N270" s="5">
        <v>51.411999999999999</v>
      </c>
      <c r="O270" s="5">
        <v>374.27100000000002</v>
      </c>
      <c r="P270" s="4">
        <v>269</v>
      </c>
      <c r="Q270">
        <v>271.50400000000002</v>
      </c>
      <c r="R270">
        <f t="shared" si="16"/>
        <v>367.13200000000001</v>
      </c>
      <c r="S270">
        <f t="shared" si="17"/>
        <v>376.75600000000003</v>
      </c>
      <c r="T270">
        <f t="shared" si="18"/>
        <v>271.50400000000002</v>
      </c>
      <c r="U270">
        <f t="shared" si="19"/>
        <v>268.17966666666672</v>
      </c>
    </row>
    <row r="271" spans="1:21" x14ac:dyDescent="0.3">
      <c r="A271" s="6">
        <v>39965</v>
      </c>
      <c r="B271" s="7">
        <v>1013.461</v>
      </c>
      <c r="C271" s="5">
        <v>0</v>
      </c>
      <c r="D271" s="5">
        <v>367.13200000000001</v>
      </c>
      <c r="E271" s="7">
        <v>1013.461</v>
      </c>
      <c r="F271" s="5">
        <v>147.34399999999999</v>
      </c>
      <c r="G271" s="5">
        <v>46.433</v>
      </c>
      <c r="H271" s="5">
        <v>775.00699999999995</v>
      </c>
      <c r="I271" s="7">
        <v>2007.491</v>
      </c>
      <c r="J271" s="5">
        <v>0</v>
      </c>
      <c r="K271" s="5">
        <v>97.665999999999997</v>
      </c>
      <c r="L271" s="5">
        <v>209.18100000000001</v>
      </c>
      <c r="M271" s="7">
        <v>1265.2670000000001</v>
      </c>
      <c r="N271" s="5">
        <v>58.430999999999997</v>
      </c>
      <c r="O271" s="5">
        <v>300.63099999999997</v>
      </c>
      <c r="P271" s="4">
        <v>270</v>
      </c>
      <c r="Q271">
        <v>367.13200000000001</v>
      </c>
      <c r="R271">
        <f t="shared" si="16"/>
        <v>469.02499999999998</v>
      </c>
      <c r="S271">
        <f t="shared" si="17"/>
        <v>478.11399999999998</v>
      </c>
      <c r="T271">
        <f t="shared" si="18"/>
        <v>271.50400000000002</v>
      </c>
      <c r="U271">
        <f t="shared" si="19"/>
        <v>303.38000000000005</v>
      </c>
    </row>
    <row r="272" spans="1:21" x14ac:dyDescent="0.3">
      <c r="A272" s="6">
        <v>39995</v>
      </c>
      <c r="B272" s="7">
        <v>1143.693</v>
      </c>
      <c r="C272" s="5">
        <v>0</v>
      </c>
      <c r="D272" s="5">
        <v>469.02499999999998</v>
      </c>
      <c r="E272" s="7">
        <v>1143.693</v>
      </c>
      <c r="F272" s="5">
        <v>144.262</v>
      </c>
      <c r="G272" s="5">
        <v>29.867999999999999</v>
      </c>
      <c r="H272" s="5">
        <v>775.00699999999995</v>
      </c>
      <c r="I272" s="7">
        <v>2129.029</v>
      </c>
      <c r="J272" s="5">
        <v>0</v>
      </c>
      <c r="K272" s="5">
        <v>126.631</v>
      </c>
      <c r="L272" s="5">
        <v>234.78899999999999</v>
      </c>
      <c r="M272" s="7">
        <v>1536.625</v>
      </c>
      <c r="N272" s="5">
        <v>65.414000000000001</v>
      </c>
      <c r="O272" s="5">
        <v>302.18200000000002</v>
      </c>
      <c r="P272" s="4">
        <v>271</v>
      </c>
      <c r="Q272">
        <v>469.02499999999998</v>
      </c>
      <c r="R272">
        <f t="shared" si="16"/>
        <v>598.18499999999995</v>
      </c>
      <c r="S272">
        <f t="shared" si="17"/>
        <v>555.13166666666666</v>
      </c>
      <c r="T272">
        <f t="shared" si="18"/>
        <v>367.13200000000001</v>
      </c>
      <c r="U272">
        <f t="shared" si="19"/>
        <v>369.22033333333337</v>
      </c>
    </row>
    <row r="273" spans="1:21" x14ac:dyDescent="0.3">
      <c r="A273" s="6">
        <v>40026</v>
      </c>
      <c r="B273" s="7">
        <v>1104.771</v>
      </c>
      <c r="C273" s="5">
        <v>0</v>
      </c>
      <c r="D273" s="5">
        <v>598.18499999999995</v>
      </c>
      <c r="E273" s="7">
        <v>1104.771</v>
      </c>
      <c r="F273" s="5">
        <v>174.36799999999999</v>
      </c>
      <c r="G273" s="5">
        <v>64.224999999999994</v>
      </c>
      <c r="H273" s="5">
        <v>775.00699999999995</v>
      </c>
      <c r="I273" s="7">
        <v>2046.365</v>
      </c>
      <c r="J273" s="5">
        <v>0</v>
      </c>
      <c r="K273" s="5">
        <v>130.02099999999999</v>
      </c>
      <c r="L273" s="5">
        <v>250.179</v>
      </c>
      <c r="M273" s="7">
        <v>1664.5250000000001</v>
      </c>
      <c r="N273" s="5">
        <v>67.787000000000006</v>
      </c>
      <c r="O273" s="5">
        <v>306.89999999999998</v>
      </c>
      <c r="P273" s="4">
        <v>272</v>
      </c>
      <c r="Q273">
        <v>598.18499999999995</v>
      </c>
      <c r="R273">
        <f t="shared" si="16"/>
        <v>598.18499999999995</v>
      </c>
      <c r="S273">
        <f t="shared" si="17"/>
        <v>602.23399999999992</v>
      </c>
      <c r="T273">
        <f t="shared" si="18"/>
        <v>469.02499999999998</v>
      </c>
      <c r="U273">
        <f t="shared" si="19"/>
        <v>448.15766666666667</v>
      </c>
    </row>
    <row r="274" spans="1:21" x14ac:dyDescent="0.3">
      <c r="A274" s="6">
        <v>40057</v>
      </c>
      <c r="B274" s="5">
        <v>694.38800000000003</v>
      </c>
      <c r="C274" s="5">
        <v>57.938000000000002</v>
      </c>
      <c r="D274" s="5">
        <v>508.31599999999997</v>
      </c>
      <c r="E274" s="5">
        <v>752.56100000000004</v>
      </c>
      <c r="F274" s="5">
        <v>62.625</v>
      </c>
      <c r="G274" s="5">
        <v>3</v>
      </c>
      <c r="H274" s="5">
        <v>674.78800000000001</v>
      </c>
      <c r="I274" s="7">
        <v>1686.8589999999999</v>
      </c>
      <c r="J274" s="5">
        <v>0</v>
      </c>
      <c r="K274" s="5">
        <v>73.019000000000005</v>
      </c>
      <c r="L274" s="5">
        <v>199.16</v>
      </c>
      <c r="M274" s="7">
        <v>1201.48</v>
      </c>
      <c r="N274" s="5">
        <v>48.140999999999998</v>
      </c>
      <c r="O274" s="5">
        <v>318.51799999999997</v>
      </c>
      <c r="P274" s="4">
        <v>273</v>
      </c>
      <c r="Q274">
        <v>508.31599999999997</v>
      </c>
      <c r="R274">
        <f t="shared" si="16"/>
        <v>610.33199999999999</v>
      </c>
      <c r="S274">
        <f t="shared" si="17"/>
        <v>606.2829999999999</v>
      </c>
      <c r="T274">
        <f t="shared" si="18"/>
        <v>508.31599999999997</v>
      </c>
      <c r="U274">
        <f t="shared" si="19"/>
        <v>495.21899999999999</v>
      </c>
    </row>
    <row r="275" spans="1:21" x14ac:dyDescent="0.3">
      <c r="A275" s="6">
        <v>40087</v>
      </c>
      <c r="B275" s="5">
        <v>367.82299999999998</v>
      </c>
      <c r="C275" s="5">
        <v>0</v>
      </c>
      <c r="D275" s="5">
        <v>610.33199999999999</v>
      </c>
      <c r="E275" s="5">
        <v>367.82299999999998</v>
      </c>
      <c r="F275" s="5">
        <v>186.774</v>
      </c>
      <c r="G275" s="5">
        <v>140.00800000000001</v>
      </c>
      <c r="H275" s="5">
        <v>775.00699999999995</v>
      </c>
      <c r="I275" s="5">
        <v>855.50400000000002</v>
      </c>
      <c r="J275" s="5">
        <v>0</v>
      </c>
      <c r="K275" s="5">
        <v>23.375</v>
      </c>
      <c r="L275" s="5">
        <v>117.16</v>
      </c>
      <c r="M275" s="5">
        <v>828.29899999999998</v>
      </c>
      <c r="N275" s="5">
        <v>22.765999999999998</v>
      </c>
      <c r="O275" s="5">
        <v>366.62900000000002</v>
      </c>
      <c r="P275" s="4">
        <v>274</v>
      </c>
      <c r="Q275">
        <v>610.33199999999999</v>
      </c>
      <c r="R275">
        <f t="shared" si="16"/>
        <v>610.33199999999999</v>
      </c>
      <c r="S275">
        <f t="shared" si="17"/>
        <v>610.33199999999999</v>
      </c>
      <c r="T275">
        <f t="shared" si="18"/>
        <v>508.31599999999997</v>
      </c>
      <c r="U275">
        <f t="shared" si="19"/>
        <v>500.94133333333338</v>
      </c>
    </row>
    <row r="276" spans="1:21" x14ac:dyDescent="0.3">
      <c r="A276" s="6">
        <v>40118</v>
      </c>
      <c r="B276" s="5">
        <v>242.37100000000001</v>
      </c>
      <c r="C276" s="5">
        <v>0</v>
      </c>
      <c r="D276" s="5">
        <v>509.976</v>
      </c>
      <c r="E276" s="5">
        <v>245.99600000000001</v>
      </c>
      <c r="F276" s="5">
        <v>105.482</v>
      </c>
      <c r="G276" s="5">
        <v>81.481999999999999</v>
      </c>
      <c r="H276" s="5">
        <v>775.00699999999995</v>
      </c>
      <c r="I276" s="5">
        <v>582.81399999999996</v>
      </c>
      <c r="J276" s="5">
        <v>0</v>
      </c>
      <c r="K276" s="5">
        <v>8.3919999999999995</v>
      </c>
      <c r="L276" s="5">
        <v>102.879</v>
      </c>
      <c r="M276" s="5">
        <v>750.654</v>
      </c>
      <c r="N276" s="5">
        <v>20</v>
      </c>
      <c r="O276" s="5">
        <v>339.79899999999998</v>
      </c>
      <c r="P276" s="4">
        <v>275</v>
      </c>
      <c r="Q276">
        <v>509.976</v>
      </c>
      <c r="R276">
        <f t="shared" si="16"/>
        <v>610.33199999999999</v>
      </c>
      <c r="S276">
        <f t="shared" si="17"/>
        <v>576.88</v>
      </c>
      <c r="T276">
        <f t="shared" si="18"/>
        <v>486.19200000000001</v>
      </c>
      <c r="U276">
        <f t="shared" si="19"/>
        <v>477.93633333333332</v>
      </c>
    </row>
    <row r="277" spans="1:21" x14ac:dyDescent="0.3">
      <c r="A277" s="6">
        <v>40148</v>
      </c>
      <c r="B277" s="5">
        <v>0</v>
      </c>
      <c r="C277" s="5">
        <v>0</v>
      </c>
      <c r="D277" s="5">
        <v>486.19200000000001</v>
      </c>
      <c r="E277" s="5">
        <v>5.0170000000000003</v>
      </c>
      <c r="F277" s="5">
        <v>152.482</v>
      </c>
      <c r="G277" s="5">
        <v>12.375</v>
      </c>
      <c r="H277" s="5">
        <v>775.00699999999995</v>
      </c>
      <c r="I277" s="5">
        <v>397.59</v>
      </c>
      <c r="J277" s="5">
        <v>140.09</v>
      </c>
      <c r="K277" s="5">
        <v>-47.747999999999998</v>
      </c>
      <c r="L277" s="5">
        <v>15.644</v>
      </c>
      <c r="M277" s="5">
        <v>486.505</v>
      </c>
      <c r="N277" s="5">
        <v>7</v>
      </c>
      <c r="O277" s="5">
        <v>443.61200000000002</v>
      </c>
      <c r="P277" s="4">
        <v>276</v>
      </c>
      <c r="Q277">
        <v>486.19200000000001</v>
      </c>
      <c r="R277">
        <f t="shared" si="16"/>
        <v>509.976</v>
      </c>
      <c r="S277">
        <f t="shared" si="17"/>
        <v>535.5</v>
      </c>
      <c r="T277">
        <f t="shared" si="18"/>
        <v>439.30099999999999</v>
      </c>
      <c r="U277">
        <f t="shared" si="19"/>
        <v>432.72233333333332</v>
      </c>
    </row>
    <row r="278" spans="1:21" x14ac:dyDescent="0.3">
      <c r="A278" s="6">
        <v>40179</v>
      </c>
      <c r="B278" s="5">
        <v>0</v>
      </c>
      <c r="C278" s="5">
        <v>0</v>
      </c>
      <c r="D278" s="5">
        <v>439.30099999999999</v>
      </c>
      <c r="E278" s="5">
        <v>0</v>
      </c>
      <c r="F278" s="5">
        <v>117.717</v>
      </c>
      <c r="G278" s="5">
        <v>0</v>
      </c>
      <c r="H278" s="5">
        <v>775.00699999999995</v>
      </c>
      <c r="I278" s="5">
        <v>559.95799999999997</v>
      </c>
      <c r="J278" s="5">
        <v>257.80599999999998</v>
      </c>
      <c r="K278" s="5">
        <v>-67.513999999999996</v>
      </c>
      <c r="L278" s="5">
        <v>1.627</v>
      </c>
      <c r="M278" s="5">
        <v>414.77199999999999</v>
      </c>
      <c r="N278" s="5">
        <v>8</v>
      </c>
      <c r="O278" s="5">
        <v>370.99700000000001</v>
      </c>
      <c r="P278" s="4">
        <v>277</v>
      </c>
      <c r="Q278">
        <v>439.30099999999999</v>
      </c>
      <c r="R278">
        <f t="shared" si="16"/>
        <v>486.19200000000001</v>
      </c>
      <c r="S278">
        <f t="shared" si="17"/>
        <v>478.48966666666666</v>
      </c>
      <c r="T278">
        <f t="shared" si="18"/>
        <v>372.67399999999998</v>
      </c>
      <c r="U278">
        <f t="shared" si="19"/>
        <v>387.4826666666666</v>
      </c>
    </row>
    <row r="279" spans="1:21" x14ac:dyDescent="0.3">
      <c r="A279" s="6">
        <v>40210</v>
      </c>
      <c r="B279" s="5">
        <v>0</v>
      </c>
      <c r="C279" s="5">
        <v>0</v>
      </c>
      <c r="D279" s="5">
        <v>372.67399999999998</v>
      </c>
      <c r="E279" s="5">
        <v>1.762</v>
      </c>
      <c r="F279" s="5">
        <v>90.716999999999999</v>
      </c>
      <c r="G279" s="5">
        <v>3.7770000000000001</v>
      </c>
      <c r="H279" s="5">
        <v>775.00699999999995</v>
      </c>
      <c r="I279" s="5">
        <v>778.76800000000003</v>
      </c>
      <c r="J279" s="5">
        <v>343.99799999999999</v>
      </c>
      <c r="K279" s="5">
        <v>-52.121000000000002</v>
      </c>
      <c r="L279" s="5">
        <v>9.7680000000000007</v>
      </c>
      <c r="M279" s="5">
        <v>435.64800000000002</v>
      </c>
      <c r="N279" s="5">
        <v>10</v>
      </c>
      <c r="O279" s="5">
        <v>414.51600000000002</v>
      </c>
      <c r="P279" s="4">
        <v>278</v>
      </c>
      <c r="Q279">
        <v>372.67399999999998</v>
      </c>
      <c r="R279">
        <f t="shared" si="16"/>
        <v>439.30099999999999</v>
      </c>
      <c r="S279">
        <f t="shared" si="17"/>
        <v>432.72233333333332</v>
      </c>
      <c r="T279">
        <f t="shared" si="18"/>
        <v>350.47300000000001</v>
      </c>
      <c r="U279">
        <f t="shared" si="19"/>
        <v>313.05099999999999</v>
      </c>
    </row>
    <row r="280" spans="1:21" x14ac:dyDescent="0.3">
      <c r="A280" s="6">
        <v>40238</v>
      </c>
      <c r="B280" s="5">
        <v>223.64699999999999</v>
      </c>
      <c r="C280" s="5">
        <v>0</v>
      </c>
      <c r="D280" s="5">
        <v>350.47300000000001</v>
      </c>
      <c r="E280" s="5">
        <v>320.32600000000002</v>
      </c>
      <c r="F280" s="5">
        <v>132.69900000000001</v>
      </c>
      <c r="G280" s="5">
        <v>336.46199999999999</v>
      </c>
      <c r="H280" s="5">
        <v>775.00699999999995</v>
      </c>
      <c r="I280" s="7">
        <v>1430.67</v>
      </c>
      <c r="J280" s="5">
        <v>117.96299999999999</v>
      </c>
      <c r="K280" s="5">
        <v>-30.745999999999999</v>
      </c>
      <c r="L280" s="5">
        <v>65.394000000000005</v>
      </c>
      <c r="M280" s="5">
        <v>506.00599999999997</v>
      </c>
      <c r="N280" s="5">
        <v>22.391999999999999</v>
      </c>
      <c r="O280" s="5">
        <v>426.01400000000001</v>
      </c>
      <c r="P280" s="4">
        <v>279</v>
      </c>
      <c r="Q280">
        <v>350.47300000000001</v>
      </c>
      <c r="R280">
        <f t="shared" si="16"/>
        <v>372.67399999999998</v>
      </c>
      <c r="S280">
        <f t="shared" si="17"/>
        <v>387.4826666666666</v>
      </c>
      <c r="T280">
        <f t="shared" si="18"/>
        <v>216.006</v>
      </c>
      <c r="U280">
        <f t="shared" si="19"/>
        <v>224.822</v>
      </c>
    </row>
    <row r="281" spans="1:21" x14ac:dyDescent="0.3">
      <c r="A281" s="6">
        <v>40269</v>
      </c>
      <c r="B281" s="5">
        <v>674.55899999999997</v>
      </c>
      <c r="C281" s="5">
        <v>0</v>
      </c>
      <c r="D281" s="5">
        <v>216.006</v>
      </c>
      <c r="E281" s="5">
        <v>674.55899999999997</v>
      </c>
      <c r="F281" s="5">
        <v>46.466999999999999</v>
      </c>
      <c r="G281" s="5">
        <v>97.054000000000002</v>
      </c>
      <c r="H281" s="5">
        <v>775.00699999999995</v>
      </c>
      <c r="I281" s="7">
        <v>1756.114</v>
      </c>
      <c r="J281" s="5">
        <v>0</v>
      </c>
      <c r="K281" s="5">
        <v>18.506</v>
      </c>
      <c r="L281" s="5">
        <v>122.396</v>
      </c>
      <c r="M281" s="5">
        <v>714.69100000000003</v>
      </c>
      <c r="N281" s="5">
        <v>34.768000000000001</v>
      </c>
      <c r="O281" s="5">
        <v>331.52800000000002</v>
      </c>
      <c r="P281" s="4">
        <v>280</v>
      </c>
      <c r="Q281">
        <v>216.006</v>
      </c>
      <c r="R281">
        <f t="shared" si="16"/>
        <v>350.47300000000001</v>
      </c>
      <c r="S281">
        <f t="shared" si="17"/>
        <v>313.05099999999999</v>
      </c>
      <c r="T281">
        <f t="shared" si="18"/>
        <v>107.98699999999999</v>
      </c>
      <c r="U281">
        <f t="shared" si="19"/>
        <v>143.99333333333334</v>
      </c>
    </row>
    <row r="282" spans="1:21" x14ac:dyDescent="0.3">
      <c r="A282" s="6">
        <v>40299</v>
      </c>
      <c r="B282" s="5">
        <v>868.97900000000004</v>
      </c>
      <c r="C282" s="5">
        <v>214.45099999999999</v>
      </c>
      <c r="D282" s="5">
        <v>107.98699999999999</v>
      </c>
      <c r="E282" s="7">
        <v>1083.43</v>
      </c>
      <c r="F282" s="5">
        <v>52.502000000000002</v>
      </c>
      <c r="G282" s="5">
        <v>3</v>
      </c>
      <c r="H282" s="5">
        <v>406.37200000000001</v>
      </c>
      <c r="I282" s="7">
        <v>2375.8560000000002</v>
      </c>
      <c r="J282" s="5">
        <v>0</v>
      </c>
      <c r="K282" s="5">
        <v>52.15</v>
      </c>
      <c r="L282" s="5">
        <v>175.41399999999999</v>
      </c>
      <c r="M282" s="5">
        <v>909.43100000000004</v>
      </c>
      <c r="N282" s="5">
        <v>54.271000000000001</v>
      </c>
      <c r="O282" s="5">
        <v>397.42899999999997</v>
      </c>
      <c r="P282" s="4">
        <v>281</v>
      </c>
      <c r="Q282">
        <v>107.98699999999999</v>
      </c>
      <c r="R282">
        <f t="shared" si="16"/>
        <v>216.006</v>
      </c>
      <c r="S282">
        <f t="shared" si="17"/>
        <v>239.22033333333334</v>
      </c>
      <c r="T282">
        <f t="shared" si="18"/>
        <v>107.98699999999999</v>
      </c>
      <c r="U282">
        <f t="shared" si="19"/>
        <v>107.98700000000001</v>
      </c>
    </row>
    <row r="283" spans="1:21" x14ac:dyDescent="0.3">
      <c r="A283" s="6">
        <v>40330</v>
      </c>
      <c r="B283" s="7">
        <v>1068.105</v>
      </c>
      <c r="C283" s="5">
        <v>0</v>
      </c>
      <c r="D283" s="5">
        <v>151.18199999999999</v>
      </c>
      <c r="E283" s="7">
        <v>1068.105</v>
      </c>
      <c r="F283" s="5">
        <v>140.09200000000001</v>
      </c>
      <c r="G283" s="5">
        <v>7</v>
      </c>
      <c r="H283" s="5">
        <v>667.81500000000005</v>
      </c>
      <c r="I283" s="7">
        <v>2299.0120000000002</v>
      </c>
      <c r="J283" s="5">
        <v>0</v>
      </c>
      <c r="K283" s="5">
        <v>95.665999999999997</v>
      </c>
      <c r="L283" s="5">
        <v>209.416</v>
      </c>
      <c r="M283" s="7">
        <v>1291.2570000000001</v>
      </c>
      <c r="N283" s="5">
        <v>55.414000000000001</v>
      </c>
      <c r="O283" s="5">
        <v>282.00599999999997</v>
      </c>
      <c r="P283" s="4">
        <v>282</v>
      </c>
      <c r="Q283">
        <v>151.18199999999999</v>
      </c>
      <c r="R283">
        <f t="shared" si="16"/>
        <v>151.18199999999999</v>
      </c>
      <c r="S283">
        <f t="shared" si="17"/>
        <v>172.79</v>
      </c>
      <c r="T283">
        <f t="shared" si="18"/>
        <v>107.98699999999999</v>
      </c>
      <c r="U283">
        <f t="shared" si="19"/>
        <v>97.585333333333324</v>
      </c>
    </row>
    <row r="284" spans="1:21" x14ac:dyDescent="0.3">
      <c r="A284" s="6">
        <v>40360</v>
      </c>
      <c r="B284" s="7">
        <v>1142.556</v>
      </c>
      <c r="C284" s="5">
        <v>146.495</v>
      </c>
      <c r="D284" s="5">
        <v>150.03800000000001</v>
      </c>
      <c r="E284" s="7">
        <v>1288.9269999999999</v>
      </c>
      <c r="F284" s="5">
        <v>99.513999999999996</v>
      </c>
      <c r="G284" s="5">
        <v>5</v>
      </c>
      <c r="H284" s="5">
        <v>469.56900000000002</v>
      </c>
      <c r="I284" s="7">
        <v>2287.348</v>
      </c>
      <c r="J284" s="5">
        <v>0</v>
      </c>
      <c r="K284" s="5">
        <v>143.648</v>
      </c>
      <c r="L284" s="5">
        <v>260.43099999999998</v>
      </c>
      <c r="M284" s="7">
        <v>1739.7719999999999</v>
      </c>
      <c r="N284" s="5">
        <v>77.665999999999997</v>
      </c>
      <c r="O284" s="5">
        <v>314.18200000000002</v>
      </c>
      <c r="P284" s="4">
        <v>283</v>
      </c>
      <c r="Q284">
        <v>150.03800000000001</v>
      </c>
      <c r="R284">
        <f t="shared" si="16"/>
        <v>151.18199999999999</v>
      </c>
      <c r="S284">
        <f t="shared" si="17"/>
        <v>150.80066666666667</v>
      </c>
      <c r="T284">
        <f t="shared" si="18"/>
        <v>76.781999999999996</v>
      </c>
      <c r="U284">
        <f t="shared" si="19"/>
        <v>87.183666666666667</v>
      </c>
    </row>
    <row r="285" spans="1:21" x14ac:dyDescent="0.3">
      <c r="A285" s="6">
        <v>40391</v>
      </c>
      <c r="B285" s="5">
        <v>852.70500000000004</v>
      </c>
      <c r="C285" s="5">
        <v>335.04700000000003</v>
      </c>
      <c r="D285" s="5">
        <v>76.781999999999996</v>
      </c>
      <c r="E285" s="7">
        <v>1187.752</v>
      </c>
      <c r="F285" s="5">
        <v>67.495999999999995</v>
      </c>
      <c r="G285" s="5">
        <v>3</v>
      </c>
      <c r="H285" s="5">
        <v>255.048</v>
      </c>
      <c r="I285" s="7">
        <v>2212.0390000000002</v>
      </c>
      <c r="J285" s="5">
        <v>0</v>
      </c>
      <c r="K285" s="5">
        <v>121.021</v>
      </c>
      <c r="L285" s="5">
        <v>255.53700000000001</v>
      </c>
      <c r="M285" s="7">
        <v>1554.019</v>
      </c>
      <c r="N285" s="5">
        <v>80.039000000000001</v>
      </c>
      <c r="O285" s="5">
        <v>271.64800000000002</v>
      </c>
      <c r="P285" s="4">
        <v>284</v>
      </c>
      <c r="Q285">
        <v>76.781999999999996</v>
      </c>
      <c r="R285">
        <f t="shared" si="16"/>
        <v>150.03800000000001</v>
      </c>
      <c r="S285">
        <f t="shared" si="17"/>
        <v>147.74600000000001</v>
      </c>
      <c r="T285">
        <f t="shared" si="18"/>
        <v>76.781999999999996</v>
      </c>
      <c r="U285">
        <f t="shared" si="19"/>
        <v>76.781999999999996</v>
      </c>
    </row>
    <row r="286" spans="1:21" x14ac:dyDescent="0.3">
      <c r="A286" s="6">
        <v>40422</v>
      </c>
      <c r="B286" s="5">
        <v>714.351</v>
      </c>
      <c r="C286" s="5">
        <v>0</v>
      </c>
      <c r="D286" s="5">
        <v>76.801000000000002</v>
      </c>
      <c r="E286" s="5">
        <v>714.351</v>
      </c>
      <c r="F286" s="5">
        <v>118.232</v>
      </c>
      <c r="G286" s="5">
        <v>6</v>
      </c>
      <c r="H286" s="5">
        <v>665.279</v>
      </c>
      <c r="I286" s="7">
        <v>1507.6320000000001</v>
      </c>
      <c r="J286" s="5">
        <v>0</v>
      </c>
      <c r="K286" s="5">
        <v>104.01900000000001</v>
      </c>
      <c r="L286" s="5">
        <v>204.16</v>
      </c>
      <c r="M286" s="7">
        <v>1413.7360000000001</v>
      </c>
      <c r="N286" s="5">
        <v>42.392000000000003</v>
      </c>
      <c r="O286" s="5">
        <v>377.02100000000002</v>
      </c>
      <c r="P286" s="4">
        <v>285</v>
      </c>
      <c r="Q286">
        <v>76.801000000000002</v>
      </c>
      <c r="R286">
        <f t="shared" si="16"/>
        <v>142.018</v>
      </c>
      <c r="S286">
        <f t="shared" si="17"/>
        <v>171.53166666666667</v>
      </c>
      <c r="T286">
        <f t="shared" si="18"/>
        <v>76.781999999999996</v>
      </c>
      <c r="U286">
        <f t="shared" si="19"/>
        <v>76.788333333333341</v>
      </c>
    </row>
    <row r="287" spans="1:21" x14ac:dyDescent="0.3">
      <c r="A287" s="6">
        <v>40452</v>
      </c>
      <c r="B287" s="5">
        <v>457.916</v>
      </c>
      <c r="C287" s="5">
        <v>0</v>
      </c>
      <c r="D287" s="5">
        <v>142.018</v>
      </c>
      <c r="E287" s="5">
        <v>457.916</v>
      </c>
      <c r="F287" s="5">
        <v>156.26</v>
      </c>
      <c r="G287" s="5">
        <v>99.584000000000003</v>
      </c>
      <c r="H287" s="5">
        <v>775.00699999999995</v>
      </c>
      <c r="I287" s="7">
        <v>1010.252</v>
      </c>
      <c r="J287" s="5">
        <v>0</v>
      </c>
      <c r="K287" s="5">
        <v>42.627000000000002</v>
      </c>
      <c r="L287" s="5">
        <v>140.16</v>
      </c>
      <c r="M287" s="5">
        <v>929.93799999999999</v>
      </c>
      <c r="N287" s="5">
        <v>29.016999999999999</v>
      </c>
      <c r="O287" s="5">
        <v>429.62900000000002</v>
      </c>
      <c r="P287" s="4">
        <v>286</v>
      </c>
      <c r="Q287">
        <v>142.018</v>
      </c>
      <c r="R287">
        <f t="shared" si="16"/>
        <v>222.53899999999999</v>
      </c>
      <c r="S287">
        <f t="shared" si="17"/>
        <v>237.10966666666664</v>
      </c>
      <c r="T287">
        <f t="shared" si="18"/>
        <v>76.801000000000002</v>
      </c>
      <c r="U287">
        <f t="shared" si="19"/>
        <v>98.533666666666662</v>
      </c>
    </row>
    <row r="288" spans="1:21" x14ac:dyDescent="0.3">
      <c r="A288" s="6">
        <v>40483</v>
      </c>
      <c r="B288" s="5">
        <v>213.50200000000001</v>
      </c>
      <c r="C288" s="5">
        <v>0</v>
      </c>
      <c r="D288" s="5">
        <v>222.53899999999999</v>
      </c>
      <c r="E288" s="5">
        <v>218.14400000000001</v>
      </c>
      <c r="F288" s="5">
        <v>197.858</v>
      </c>
      <c r="G288" s="5">
        <v>176.21600000000001</v>
      </c>
      <c r="H288" s="5">
        <v>775.00699999999995</v>
      </c>
      <c r="I288" s="5">
        <v>498.44099999999997</v>
      </c>
      <c r="J288" s="5">
        <v>0</v>
      </c>
      <c r="K288" s="5">
        <v>3.2519999999999998</v>
      </c>
      <c r="L288" s="5">
        <v>81.879000000000005</v>
      </c>
      <c r="M288" s="5">
        <v>698.77599999999995</v>
      </c>
      <c r="N288" s="5">
        <v>16</v>
      </c>
      <c r="O288" s="5">
        <v>376.51799999999997</v>
      </c>
      <c r="P288" s="4">
        <v>287</v>
      </c>
      <c r="Q288">
        <v>222.53899999999999</v>
      </c>
      <c r="R288">
        <f t="shared" si="16"/>
        <v>346.77199999999999</v>
      </c>
      <c r="S288">
        <f t="shared" si="17"/>
        <v>305.36099999999993</v>
      </c>
      <c r="T288">
        <f t="shared" si="18"/>
        <v>142.018</v>
      </c>
      <c r="U288">
        <f t="shared" si="19"/>
        <v>147.11933333333334</v>
      </c>
    </row>
    <row r="289" spans="1:21" x14ac:dyDescent="0.3">
      <c r="A289" s="6">
        <v>40513</v>
      </c>
      <c r="B289" s="5">
        <v>30.898</v>
      </c>
      <c r="C289" s="5">
        <v>0</v>
      </c>
      <c r="D289" s="5">
        <v>346.77199999999999</v>
      </c>
      <c r="E289" s="5">
        <v>77.664000000000001</v>
      </c>
      <c r="F289" s="5">
        <v>228.19900000000001</v>
      </c>
      <c r="G289" s="5">
        <v>141.15</v>
      </c>
      <c r="H289" s="5">
        <v>775.00699999999995</v>
      </c>
      <c r="I289" s="5">
        <v>363.74799999999999</v>
      </c>
      <c r="J289" s="5">
        <v>83.814999999999998</v>
      </c>
      <c r="K289" s="5">
        <v>-20.748000000000001</v>
      </c>
      <c r="L289" s="5">
        <v>37.75</v>
      </c>
      <c r="M289" s="5">
        <v>533.89700000000005</v>
      </c>
      <c r="N289" s="5">
        <v>13</v>
      </c>
      <c r="O289" s="5">
        <v>455.23200000000003</v>
      </c>
      <c r="P289" s="4">
        <v>288</v>
      </c>
      <c r="Q289">
        <v>346.77199999999999</v>
      </c>
      <c r="R289">
        <f t="shared" si="16"/>
        <v>346.77199999999999</v>
      </c>
      <c r="S289">
        <f t="shared" si="17"/>
        <v>346.77199999999999</v>
      </c>
      <c r="T289">
        <f t="shared" si="18"/>
        <v>222.53899999999999</v>
      </c>
      <c r="U289">
        <f t="shared" si="19"/>
        <v>218.57366666666667</v>
      </c>
    </row>
    <row r="290" spans="1:21" x14ac:dyDescent="0.3">
      <c r="A290" s="6">
        <v>40544</v>
      </c>
      <c r="B290" s="5">
        <v>0</v>
      </c>
      <c r="C290" s="5">
        <v>0</v>
      </c>
      <c r="D290" s="5">
        <v>291.16399999999999</v>
      </c>
      <c r="E290" s="5">
        <v>0</v>
      </c>
      <c r="F290" s="5">
        <v>105.092</v>
      </c>
      <c r="G290" s="5">
        <v>0</v>
      </c>
      <c r="H290" s="5">
        <v>775.00699999999995</v>
      </c>
      <c r="I290" s="5">
        <v>536.70600000000002</v>
      </c>
      <c r="J290" s="5">
        <v>188.90600000000001</v>
      </c>
      <c r="K290" s="5">
        <v>-84.495999999999995</v>
      </c>
      <c r="L290" s="5">
        <v>-8.3559999999999999</v>
      </c>
      <c r="M290" s="5">
        <v>395.52</v>
      </c>
      <c r="N290" s="5">
        <v>5.8769999999999998</v>
      </c>
      <c r="O290" s="5">
        <v>376.88600000000002</v>
      </c>
      <c r="P290" s="4">
        <v>289</v>
      </c>
      <c r="Q290">
        <v>291.16399999999999</v>
      </c>
      <c r="R290">
        <f t="shared" si="16"/>
        <v>346.77199999999999</v>
      </c>
      <c r="S290">
        <f t="shared" si="17"/>
        <v>339.23033333333336</v>
      </c>
      <c r="T290">
        <f t="shared" si="18"/>
        <v>291.16399999999999</v>
      </c>
      <c r="U290">
        <f t="shared" si="19"/>
        <v>236.96233333333331</v>
      </c>
    </row>
    <row r="291" spans="1:21" x14ac:dyDescent="0.3">
      <c r="A291" s="6">
        <v>40575</v>
      </c>
      <c r="B291" s="5">
        <v>0</v>
      </c>
      <c r="C291" s="5">
        <v>0</v>
      </c>
      <c r="D291" s="5">
        <v>324.14699999999999</v>
      </c>
      <c r="E291" s="5">
        <v>0</v>
      </c>
      <c r="F291" s="5">
        <v>135.32400000000001</v>
      </c>
      <c r="G291" s="5">
        <v>0</v>
      </c>
      <c r="H291" s="5">
        <v>775.00699999999995</v>
      </c>
      <c r="I291" s="5">
        <v>926.26400000000001</v>
      </c>
      <c r="J291" s="5">
        <v>324.23099999999999</v>
      </c>
      <c r="K291" s="5">
        <v>-107.121</v>
      </c>
      <c r="L291" s="5">
        <v>-3.2320000000000002</v>
      </c>
      <c r="M291" s="5">
        <v>365.9</v>
      </c>
      <c r="N291" s="5">
        <v>7</v>
      </c>
      <c r="O291" s="5">
        <v>410.75</v>
      </c>
      <c r="P291" s="4">
        <v>290</v>
      </c>
      <c r="Q291">
        <v>324.14699999999999</v>
      </c>
      <c r="R291">
        <f t="shared" si="16"/>
        <v>324.14699999999999</v>
      </c>
      <c r="S291">
        <f t="shared" si="17"/>
        <v>331.68866666666668</v>
      </c>
      <c r="T291">
        <f t="shared" si="18"/>
        <v>197.184</v>
      </c>
      <c r="U291">
        <f t="shared" si="19"/>
        <v>228.51066666666665</v>
      </c>
    </row>
    <row r="292" spans="1:21" x14ac:dyDescent="0.3">
      <c r="A292" s="6">
        <v>40603</v>
      </c>
      <c r="B292" s="5">
        <v>1.252</v>
      </c>
      <c r="C292" s="5">
        <v>0</v>
      </c>
      <c r="D292" s="5">
        <v>197.184</v>
      </c>
      <c r="E292" s="5">
        <v>20.29</v>
      </c>
      <c r="F292" s="5">
        <v>44.607999999999997</v>
      </c>
      <c r="G292" s="5">
        <v>21.898</v>
      </c>
      <c r="H292" s="5">
        <v>775.00699999999995</v>
      </c>
      <c r="I292" s="7">
        <v>1614.0450000000001</v>
      </c>
      <c r="J292" s="5">
        <v>346.209</v>
      </c>
      <c r="K292" s="5">
        <v>-61.746000000000002</v>
      </c>
      <c r="L292" s="5">
        <v>36.393999999999998</v>
      </c>
      <c r="M292" s="5">
        <v>437.64800000000002</v>
      </c>
      <c r="N292" s="5">
        <v>15.375</v>
      </c>
      <c r="O292" s="5">
        <v>436.63900000000001</v>
      </c>
      <c r="P292" s="4">
        <v>291</v>
      </c>
      <c r="Q292">
        <v>197.184</v>
      </c>
      <c r="R292">
        <f t="shared" si="16"/>
        <v>324.14699999999999</v>
      </c>
      <c r="S292">
        <f t="shared" si="17"/>
        <v>308.08166666666665</v>
      </c>
      <c r="T292">
        <f t="shared" si="18"/>
        <v>197.184</v>
      </c>
      <c r="U292">
        <f t="shared" si="19"/>
        <v>197.184</v>
      </c>
    </row>
    <row r="293" spans="1:21" x14ac:dyDescent="0.3">
      <c r="A293" s="6">
        <v>40634</v>
      </c>
      <c r="B293" s="5">
        <v>550.84900000000005</v>
      </c>
      <c r="C293" s="5">
        <v>0</v>
      </c>
      <c r="D293" s="5">
        <v>213.42</v>
      </c>
      <c r="E293" s="5">
        <v>560.22199999999998</v>
      </c>
      <c r="F293" s="5">
        <v>109.18600000000001</v>
      </c>
      <c r="G293" s="5">
        <v>394.50099999999998</v>
      </c>
      <c r="H293" s="5">
        <v>775.00699999999995</v>
      </c>
      <c r="I293" s="7">
        <v>1608.3589999999999</v>
      </c>
      <c r="J293" s="5">
        <v>6.25</v>
      </c>
      <c r="K293" s="5">
        <v>-4.4939999999999998</v>
      </c>
      <c r="L293" s="5">
        <v>97.162000000000006</v>
      </c>
      <c r="M293" s="5">
        <v>641.29899999999998</v>
      </c>
      <c r="N293" s="5">
        <v>25.768000000000001</v>
      </c>
      <c r="O293" s="5">
        <v>410.14299999999997</v>
      </c>
      <c r="P293" s="4">
        <v>292</v>
      </c>
      <c r="Q293">
        <v>213.42</v>
      </c>
      <c r="R293">
        <f t="shared" si="16"/>
        <v>275.95100000000002</v>
      </c>
      <c r="S293">
        <f t="shared" si="17"/>
        <v>292.01633333333331</v>
      </c>
      <c r="T293">
        <f t="shared" si="18"/>
        <v>197.184</v>
      </c>
      <c r="U293">
        <f t="shared" si="19"/>
        <v>202.596</v>
      </c>
    </row>
    <row r="294" spans="1:21" x14ac:dyDescent="0.3">
      <c r="A294" s="6">
        <v>40664</v>
      </c>
      <c r="B294" s="5">
        <v>772.28700000000003</v>
      </c>
      <c r="C294" s="5">
        <v>0</v>
      </c>
      <c r="D294" s="5">
        <v>275.95100000000002</v>
      </c>
      <c r="E294" s="5">
        <v>772.28700000000003</v>
      </c>
      <c r="F294" s="5">
        <v>125.5</v>
      </c>
      <c r="G294" s="5">
        <v>54.600999999999999</v>
      </c>
      <c r="H294" s="5">
        <v>775.00699999999995</v>
      </c>
      <c r="I294" s="7">
        <v>1486.8019999999999</v>
      </c>
      <c r="J294" s="5">
        <v>0</v>
      </c>
      <c r="K294" s="5">
        <v>64.897999999999996</v>
      </c>
      <c r="L294" s="5">
        <v>159.666</v>
      </c>
      <c r="M294" s="7">
        <v>1005.327</v>
      </c>
      <c r="N294" s="5">
        <v>39.271000000000001</v>
      </c>
      <c r="O294" s="5">
        <v>420.27100000000002</v>
      </c>
      <c r="P294" s="4">
        <v>293</v>
      </c>
      <c r="Q294">
        <v>275.95100000000002</v>
      </c>
      <c r="R294">
        <f t="shared" si="16"/>
        <v>275.95100000000002</v>
      </c>
      <c r="S294">
        <f t="shared" si="17"/>
        <v>276.00500000000005</v>
      </c>
      <c r="T294">
        <f t="shared" si="18"/>
        <v>213.42</v>
      </c>
      <c r="U294">
        <f t="shared" si="19"/>
        <v>212.9</v>
      </c>
    </row>
    <row r="295" spans="1:21" x14ac:dyDescent="0.3">
      <c r="A295" s="6">
        <v>40695</v>
      </c>
      <c r="B295" s="5">
        <v>861.84100000000001</v>
      </c>
      <c r="C295" s="5">
        <v>165.87299999999999</v>
      </c>
      <c r="D295" s="5">
        <v>228.096</v>
      </c>
      <c r="E295" s="7">
        <v>1027.732</v>
      </c>
      <c r="F295" s="5">
        <v>60.735999999999997</v>
      </c>
      <c r="G295" s="5">
        <v>3</v>
      </c>
      <c r="H295" s="5">
        <v>489.52800000000002</v>
      </c>
      <c r="I295" s="7">
        <v>2190.9459999999999</v>
      </c>
      <c r="J295" s="5">
        <v>0</v>
      </c>
      <c r="K295" s="5">
        <v>94.665999999999997</v>
      </c>
      <c r="L295" s="5">
        <v>202.43299999999999</v>
      </c>
      <c r="M295" s="7">
        <v>1262.3610000000001</v>
      </c>
      <c r="N295" s="5">
        <v>52.430999999999997</v>
      </c>
      <c r="O295" s="5">
        <v>312.39699999999999</v>
      </c>
      <c r="P295" s="4">
        <v>294</v>
      </c>
      <c r="Q295">
        <v>228.096</v>
      </c>
      <c r="R295">
        <f t="shared" si="16"/>
        <v>276.113</v>
      </c>
      <c r="S295">
        <f t="shared" si="17"/>
        <v>284.6756666666667</v>
      </c>
      <c r="T295">
        <f t="shared" si="18"/>
        <v>228.096</v>
      </c>
      <c r="U295">
        <f t="shared" si="19"/>
        <v>223.20399999999998</v>
      </c>
    </row>
    <row r="296" spans="1:21" x14ac:dyDescent="0.3">
      <c r="A296" s="6">
        <v>40725</v>
      </c>
      <c r="B296" s="7">
        <v>1295.3969999999999</v>
      </c>
      <c r="C296" s="5">
        <v>1.762</v>
      </c>
      <c r="D296" s="5">
        <v>276.113</v>
      </c>
      <c r="E296" s="7">
        <v>1297.1600000000001</v>
      </c>
      <c r="F296" s="5">
        <v>139.51400000000001</v>
      </c>
      <c r="G296" s="5">
        <v>7</v>
      </c>
      <c r="H296" s="5">
        <v>519.73800000000006</v>
      </c>
      <c r="I296" s="7">
        <v>2308.4589999999998</v>
      </c>
      <c r="J296" s="5">
        <v>0</v>
      </c>
      <c r="K296" s="5">
        <v>132.256</v>
      </c>
      <c r="L296" s="5">
        <v>251.666</v>
      </c>
      <c r="M296" s="7">
        <v>1559.7529999999999</v>
      </c>
      <c r="N296" s="5">
        <v>80.665999999999997</v>
      </c>
      <c r="O296" s="5">
        <v>311.57400000000001</v>
      </c>
      <c r="P296" s="4">
        <v>295</v>
      </c>
      <c r="Q296">
        <v>276.113</v>
      </c>
      <c r="R296">
        <f t="shared" si="16"/>
        <v>301.96300000000002</v>
      </c>
      <c r="S296">
        <f t="shared" si="17"/>
        <v>293.34633333333335</v>
      </c>
      <c r="T296">
        <f t="shared" si="18"/>
        <v>228.096</v>
      </c>
      <c r="U296">
        <f t="shared" si="19"/>
        <v>225.16399999999999</v>
      </c>
    </row>
    <row r="297" spans="1:21" x14ac:dyDescent="0.3">
      <c r="A297" s="6">
        <v>40756</v>
      </c>
      <c r="B297" s="7">
        <v>1037.701</v>
      </c>
      <c r="C297" s="5">
        <v>7.2549999999999999</v>
      </c>
      <c r="D297" s="5">
        <v>301.96300000000002</v>
      </c>
      <c r="E297" s="7">
        <v>1044.9559999999999</v>
      </c>
      <c r="F297" s="5">
        <v>109.36799999999999</v>
      </c>
      <c r="G297" s="5">
        <v>5.7480000000000002</v>
      </c>
      <c r="H297" s="5">
        <v>522.52499999999998</v>
      </c>
      <c r="I297" s="7">
        <v>1963.952</v>
      </c>
      <c r="J297" s="5">
        <v>0</v>
      </c>
      <c r="K297" s="5">
        <v>130.02099999999999</v>
      </c>
      <c r="L297" s="5">
        <v>239.41399999999999</v>
      </c>
      <c r="M297" s="7">
        <v>1654.5050000000001</v>
      </c>
      <c r="N297" s="5">
        <v>59.039000000000001</v>
      </c>
      <c r="O297" s="5">
        <v>345.27300000000002</v>
      </c>
      <c r="P297" s="4">
        <v>296</v>
      </c>
      <c r="Q297">
        <v>301.96300000000002</v>
      </c>
      <c r="R297">
        <f t="shared" si="16"/>
        <v>301.96300000000002</v>
      </c>
      <c r="S297">
        <f t="shared" si="17"/>
        <v>311.74466666666666</v>
      </c>
      <c r="T297">
        <f t="shared" si="18"/>
        <v>219.3</v>
      </c>
      <c r="U297">
        <f t="shared" si="19"/>
        <v>222.232</v>
      </c>
    </row>
    <row r="298" spans="1:21" x14ac:dyDescent="0.3">
      <c r="A298" s="6">
        <v>40787</v>
      </c>
      <c r="B298" s="5">
        <v>593.92200000000003</v>
      </c>
      <c r="C298" s="5">
        <v>110.405</v>
      </c>
      <c r="D298" s="5">
        <v>219.3</v>
      </c>
      <c r="E298" s="5">
        <v>704.21500000000003</v>
      </c>
      <c r="F298" s="5">
        <v>51.502000000000002</v>
      </c>
      <c r="G298" s="5">
        <v>3</v>
      </c>
      <c r="H298" s="5">
        <v>416.75099999999998</v>
      </c>
      <c r="I298" s="7">
        <v>1589.8889999999999</v>
      </c>
      <c r="J298" s="5">
        <v>0</v>
      </c>
      <c r="K298" s="5">
        <v>99.019000000000005</v>
      </c>
      <c r="L298" s="5">
        <v>215.01900000000001</v>
      </c>
      <c r="M298" s="7">
        <v>1486.4739999999999</v>
      </c>
      <c r="N298" s="5">
        <v>41.140999999999998</v>
      </c>
      <c r="O298" s="5">
        <v>296.78699999999998</v>
      </c>
      <c r="P298" s="4">
        <v>297</v>
      </c>
      <c r="Q298">
        <v>219.3</v>
      </c>
      <c r="R298">
        <f t="shared" si="16"/>
        <v>331.30799999999999</v>
      </c>
      <c r="S298">
        <f t="shared" si="17"/>
        <v>324.20533333333333</v>
      </c>
      <c r="T298">
        <f t="shared" si="18"/>
        <v>219.3</v>
      </c>
      <c r="U298">
        <f t="shared" si="19"/>
        <v>219.30000000000004</v>
      </c>
    </row>
    <row r="299" spans="1:21" x14ac:dyDescent="0.3">
      <c r="A299" s="6">
        <v>40817</v>
      </c>
      <c r="B299" s="5">
        <v>426.541</v>
      </c>
      <c r="C299" s="5">
        <v>0</v>
      </c>
      <c r="D299" s="5">
        <v>331.30799999999999</v>
      </c>
      <c r="E299" s="5">
        <v>426.541</v>
      </c>
      <c r="F299" s="5">
        <v>199.774</v>
      </c>
      <c r="G299" s="5">
        <v>120.61</v>
      </c>
      <c r="H299" s="5">
        <v>775.00699999999995</v>
      </c>
      <c r="I299" s="5">
        <v>867.61500000000001</v>
      </c>
      <c r="J299" s="5">
        <v>0</v>
      </c>
      <c r="K299" s="5">
        <v>54.392000000000003</v>
      </c>
      <c r="L299" s="5">
        <v>146.143</v>
      </c>
      <c r="M299" s="7">
        <v>1008.424</v>
      </c>
      <c r="N299" s="5">
        <v>28</v>
      </c>
      <c r="O299" s="5">
        <v>392.75200000000001</v>
      </c>
      <c r="P299" s="4">
        <v>298</v>
      </c>
      <c r="Q299">
        <v>331.30799999999999</v>
      </c>
      <c r="R299">
        <f t="shared" si="16"/>
        <v>339.34500000000003</v>
      </c>
      <c r="S299">
        <f t="shared" si="17"/>
        <v>336.666</v>
      </c>
      <c r="T299">
        <f t="shared" si="18"/>
        <v>219.3</v>
      </c>
      <c r="U299">
        <f t="shared" si="19"/>
        <v>244.72633333333337</v>
      </c>
    </row>
    <row r="300" spans="1:21" x14ac:dyDescent="0.3">
      <c r="A300" s="6">
        <v>40848</v>
      </c>
      <c r="B300" s="5">
        <v>253.5</v>
      </c>
      <c r="C300" s="5">
        <v>0</v>
      </c>
      <c r="D300" s="5">
        <v>339.34500000000003</v>
      </c>
      <c r="E300" s="5">
        <v>256.5</v>
      </c>
      <c r="F300" s="5">
        <v>163.47999999999999</v>
      </c>
      <c r="G300" s="5">
        <v>138.47999999999999</v>
      </c>
      <c r="H300" s="5">
        <v>775.00699999999995</v>
      </c>
      <c r="I300" s="5">
        <v>715.33</v>
      </c>
      <c r="J300" s="5">
        <v>0</v>
      </c>
      <c r="K300" s="5">
        <v>10.391999999999999</v>
      </c>
      <c r="L300" s="5">
        <v>106.254</v>
      </c>
      <c r="M300" s="5">
        <v>764.26199999999994</v>
      </c>
      <c r="N300" s="5">
        <v>21</v>
      </c>
      <c r="O300" s="5">
        <v>373.78199999999998</v>
      </c>
      <c r="P300" s="4">
        <v>299</v>
      </c>
      <c r="Q300">
        <v>339.34500000000003</v>
      </c>
      <c r="R300">
        <f t="shared" si="16"/>
        <v>339.34500000000003</v>
      </c>
      <c r="S300">
        <f t="shared" si="17"/>
        <v>339.34500000000003</v>
      </c>
      <c r="T300">
        <f t="shared" si="18"/>
        <v>295.57900000000001</v>
      </c>
      <c r="U300">
        <f t="shared" si="19"/>
        <v>245.57566666666671</v>
      </c>
    </row>
    <row r="301" spans="1:21" x14ac:dyDescent="0.3">
      <c r="A301" s="6">
        <v>40878</v>
      </c>
      <c r="B301" s="5">
        <v>6.8789999999999996</v>
      </c>
      <c r="C301" s="5">
        <v>0</v>
      </c>
      <c r="D301" s="5">
        <v>295.57900000000001</v>
      </c>
      <c r="E301" s="5">
        <v>32.381999999999998</v>
      </c>
      <c r="F301" s="5">
        <v>133.482</v>
      </c>
      <c r="G301" s="5">
        <v>50.009</v>
      </c>
      <c r="H301" s="5">
        <v>775.00699999999995</v>
      </c>
      <c r="I301" s="5">
        <v>445.608</v>
      </c>
      <c r="J301" s="5">
        <v>82.472999999999999</v>
      </c>
      <c r="K301" s="5">
        <v>-42.372999999999998</v>
      </c>
      <c r="L301" s="5">
        <v>45.643999999999998</v>
      </c>
      <c r="M301" s="5">
        <v>542.89700000000005</v>
      </c>
      <c r="N301" s="5">
        <v>10.877000000000001</v>
      </c>
      <c r="O301" s="5">
        <v>375.35500000000002</v>
      </c>
      <c r="P301" s="4">
        <v>300</v>
      </c>
      <c r="Q301">
        <v>295.57900000000001</v>
      </c>
      <c r="R301">
        <f t="shared" si="16"/>
        <v>339.34500000000003</v>
      </c>
      <c r="S301">
        <f t="shared" si="17"/>
        <v>324.75633333333332</v>
      </c>
      <c r="T301">
        <f t="shared" si="18"/>
        <v>221.84800000000001</v>
      </c>
      <c r="U301">
        <f t="shared" si="19"/>
        <v>230.2166666666667</v>
      </c>
    </row>
    <row r="302" spans="1:21" x14ac:dyDescent="0.3">
      <c r="A302" s="6">
        <v>40909</v>
      </c>
      <c r="B302" s="5">
        <v>0</v>
      </c>
      <c r="C302" s="5">
        <v>0</v>
      </c>
      <c r="D302" s="5">
        <v>221.84800000000001</v>
      </c>
      <c r="E302" s="5">
        <v>0</v>
      </c>
      <c r="F302" s="5">
        <v>92.968000000000004</v>
      </c>
      <c r="G302" s="5">
        <v>0</v>
      </c>
      <c r="H302" s="5">
        <v>775.00699999999995</v>
      </c>
      <c r="I302" s="5">
        <v>564.33100000000002</v>
      </c>
      <c r="J302" s="5">
        <v>175.565</v>
      </c>
      <c r="K302" s="5">
        <v>-81.513999999999996</v>
      </c>
      <c r="L302" s="5">
        <v>8.6440000000000001</v>
      </c>
      <c r="M302" s="5">
        <v>399.63099999999997</v>
      </c>
      <c r="N302" s="5">
        <v>9</v>
      </c>
      <c r="O302" s="5">
        <v>387.13799999999998</v>
      </c>
      <c r="P302" s="4">
        <v>301</v>
      </c>
      <c r="Q302">
        <v>221.84800000000001</v>
      </c>
      <c r="R302">
        <f t="shared" si="16"/>
        <v>295.57900000000001</v>
      </c>
      <c r="S302">
        <f t="shared" si="17"/>
        <v>285.59066666666666</v>
      </c>
      <c r="T302">
        <f t="shared" si="18"/>
        <v>173.22300000000001</v>
      </c>
      <c r="U302">
        <f t="shared" si="19"/>
        <v>69.016000000000005</v>
      </c>
    </row>
    <row r="303" spans="1:21" x14ac:dyDescent="0.3">
      <c r="A303" s="6">
        <v>40940</v>
      </c>
      <c r="B303" s="5">
        <v>0</v>
      </c>
      <c r="C303" s="5">
        <v>0</v>
      </c>
      <c r="D303" s="5">
        <v>173.22300000000001</v>
      </c>
      <c r="E303" s="5">
        <v>0</v>
      </c>
      <c r="F303" s="5">
        <v>87.84</v>
      </c>
      <c r="G303" s="5">
        <v>0</v>
      </c>
      <c r="H303" s="5">
        <v>775.00699999999995</v>
      </c>
      <c r="I303" s="7">
        <v>1030.0119999999999</v>
      </c>
      <c r="J303" s="5">
        <v>263.28100000000001</v>
      </c>
      <c r="K303" s="5">
        <v>-81.495999999999995</v>
      </c>
      <c r="L303" s="5">
        <v>9.7680000000000007</v>
      </c>
      <c r="M303" s="5">
        <v>401.666</v>
      </c>
      <c r="N303" s="5">
        <v>9.0169999999999995</v>
      </c>
      <c r="O303" s="5">
        <v>373.012</v>
      </c>
      <c r="P303" s="4">
        <v>302</v>
      </c>
      <c r="Q303">
        <v>173.22300000000001</v>
      </c>
      <c r="R303">
        <f t="shared" si="16"/>
        <v>221.84800000000001</v>
      </c>
      <c r="S303">
        <f t="shared" si="17"/>
        <v>230.2166666666667</v>
      </c>
      <c r="T303">
        <f t="shared" si="18"/>
        <v>-188.023</v>
      </c>
      <c r="U303">
        <f t="shared" si="19"/>
        <v>-85.394000000000005</v>
      </c>
    </row>
    <row r="304" spans="1:21" x14ac:dyDescent="0.3">
      <c r="A304" s="6">
        <v>40969</v>
      </c>
      <c r="B304" s="5">
        <v>148.38399999999999</v>
      </c>
      <c r="C304" s="5">
        <v>0</v>
      </c>
      <c r="D304" s="5">
        <v>-188.023</v>
      </c>
      <c r="E304" s="5">
        <v>249.44399999999999</v>
      </c>
      <c r="F304" s="5">
        <v>51.484000000000002</v>
      </c>
      <c r="G304" s="5">
        <v>182.25700000000001</v>
      </c>
      <c r="H304" s="5">
        <v>775.00699999999995</v>
      </c>
      <c r="I304" s="7">
        <v>1502.0250000000001</v>
      </c>
      <c r="J304" s="5">
        <v>117.125</v>
      </c>
      <c r="K304" s="5">
        <v>-35.869999999999997</v>
      </c>
      <c r="L304" s="5">
        <v>64.394000000000005</v>
      </c>
      <c r="M304" s="5">
        <v>528.11699999999996</v>
      </c>
      <c r="N304" s="5">
        <v>19.251999999999999</v>
      </c>
      <c r="O304" s="5">
        <v>392.76299999999998</v>
      </c>
      <c r="P304" s="4">
        <v>303</v>
      </c>
      <c r="Q304">
        <v>-188.023</v>
      </c>
      <c r="R304">
        <f t="shared" si="16"/>
        <v>173.22300000000001</v>
      </c>
      <c r="S304">
        <f t="shared" si="17"/>
        <v>69.016000000000005</v>
      </c>
      <c r="T304">
        <f t="shared" si="18"/>
        <v>-241.38200000000001</v>
      </c>
      <c r="U304">
        <f t="shared" si="19"/>
        <v>-231.76699999999997</v>
      </c>
    </row>
    <row r="305" spans="1:21" x14ac:dyDescent="0.3">
      <c r="A305" s="6">
        <v>41000</v>
      </c>
      <c r="B305" s="5">
        <v>710.73199999999997</v>
      </c>
      <c r="C305" s="5">
        <v>0</v>
      </c>
      <c r="D305" s="5">
        <v>-241.38200000000001</v>
      </c>
      <c r="E305" s="5">
        <v>719.34100000000001</v>
      </c>
      <c r="F305" s="5">
        <v>70.215000000000003</v>
      </c>
      <c r="G305" s="5">
        <v>115.182</v>
      </c>
      <c r="H305" s="5">
        <v>775.00699999999995</v>
      </c>
      <c r="I305" s="7">
        <v>1958.144</v>
      </c>
      <c r="J305" s="5">
        <v>1.6080000000000001</v>
      </c>
      <c r="K305" s="5">
        <v>4.6459999999999999</v>
      </c>
      <c r="L305" s="5">
        <v>117.16200000000001</v>
      </c>
      <c r="M305" s="5">
        <v>641.81200000000001</v>
      </c>
      <c r="N305" s="5">
        <v>36.643999999999998</v>
      </c>
      <c r="O305" s="5">
        <v>381.63900000000001</v>
      </c>
      <c r="P305" s="4">
        <v>304</v>
      </c>
      <c r="Q305">
        <v>-241.38200000000001</v>
      </c>
      <c r="R305">
        <f t="shared" si="16"/>
        <v>-188.023</v>
      </c>
      <c r="S305">
        <f t="shared" si="17"/>
        <v>-72.415999999999997</v>
      </c>
      <c r="T305">
        <f t="shared" si="18"/>
        <v>-265.89600000000002</v>
      </c>
      <c r="U305">
        <f t="shared" si="19"/>
        <v>-257.72466666666668</v>
      </c>
    </row>
    <row r="306" spans="1:21" x14ac:dyDescent="0.3">
      <c r="A306" s="6">
        <v>41030</v>
      </c>
      <c r="B306" s="5">
        <v>811.90499999999997</v>
      </c>
      <c r="C306" s="5">
        <v>128.90799999999999</v>
      </c>
      <c r="D306" s="5">
        <v>-265.89600000000002</v>
      </c>
      <c r="E306" s="5">
        <v>940.79600000000005</v>
      </c>
      <c r="F306" s="5">
        <v>60.484000000000002</v>
      </c>
      <c r="G306" s="5">
        <v>3</v>
      </c>
      <c r="H306" s="5">
        <v>552.61699999999996</v>
      </c>
      <c r="I306" s="7">
        <v>2067.7869999999998</v>
      </c>
      <c r="J306" s="5">
        <v>0</v>
      </c>
      <c r="K306" s="5">
        <v>54.15</v>
      </c>
      <c r="L306" s="5">
        <v>180.43100000000001</v>
      </c>
      <c r="M306" s="7">
        <v>1027.45</v>
      </c>
      <c r="N306" s="5">
        <v>46.411999999999999</v>
      </c>
      <c r="O306" s="5">
        <v>326.16000000000003</v>
      </c>
      <c r="P306" s="4">
        <v>305</v>
      </c>
      <c r="Q306">
        <v>-265.89600000000002</v>
      </c>
      <c r="R306">
        <f t="shared" si="16"/>
        <v>-202.44800000000001</v>
      </c>
      <c r="S306">
        <f t="shared" si="17"/>
        <v>-197.63966666666667</v>
      </c>
      <c r="T306">
        <f t="shared" si="18"/>
        <v>-265.89600000000002</v>
      </c>
      <c r="U306">
        <f t="shared" si="19"/>
        <v>-268.608</v>
      </c>
    </row>
    <row r="307" spans="1:21" x14ac:dyDescent="0.3">
      <c r="A307" s="6">
        <v>41061</v>
      </c>
      <c r="B307" s="7">
        <v>1085.5139999999999</v>
      </c>
      <c r="C307" s="5">
        <v>5.4820000000000002</v>
      </c>
      <c r="D307" s="5">
        <v>-202.44800000000001</v>
      </c>
      <c r="E307" s="7">
        <v>1090.9960000000001</v>
      </c>
      <c r="F307" s="5">
        <v>116.092</v>
      </c>
      <c r="G307" s="5">
        <v>6</v>
      </c>
      <c r="H307" s="5">
        <v>569.66499999999996</v>
      </c>
      <c r="I307" s="7">
        <v>2278.7429999999999</v>
      </c>
      <c r="J307" s="5">
        <v>0</v>
      </c>
      <c r="K307" s="5">
        <v>96.040999999999997</v>
      </c>
      <c r="L307" s="5">
        <v>212.43299999999999</v>
      </c>
      <c r="M307" s="7">
        <v>1294.625</v>
      </c>
      <c r="N307" s="5">
        <v>57.430999999999997</v>
      </c>
      <c r="O307" s="5">
        <v>317.63099999999997</v>
      </c>
      <c r="P307" s="4">
        <v>306</v>
      </c>
      <c r="Q307">
        <v>-202.44800000000001</v>
      </c>
      <c r="R307">
        <f t="shared" si="16"/>
        <v>-202.44800000000001</v>
      </c>
      <c r="S307">
        <f t="shared" si="17"/>
        <v>-202.44800000000001</v>
      </c>
      <c r="T307">
        <f t="shared" si="18"/>
        <v>-274.03199999999998</v>
      </c>
      <c r="U307">
        <f t="shared" si="19"/>
        <v>-286.06700000000001</v>
      </c>
    </row>
    <row r="308" spans="1:21" x14ac:dyDescent="0.3">
      <c r="A308" s="6">
        <v>41091</v>
      </c>
      <c r="B308" s="5">
        <v>685.12599999999998</v>
      </c>
      <c r="C308" s="5">
        <v>713.4</v>
      </c>
      <c r="D308" s="5">
        <v>-274.03199999999998</v>
      </c>
      <c r="E308" s="7">
        <v>1398.508</v>
      </c>
      <c r="F308" s="5">
        <v>40.765999999999998</v>
      </c>
      <c r="G308" s="5">
        <v>2</v>
      </c>
      <c r="H308" s="5">
        <v>272.82900000000001</v>
      </c>
      <c r="I308" s="7">
        <v>2533.2359999999999</v>
      </c>
      <c r="J308" s="5">
        <v>0</v>
      </c>
      <c r="K308" s="5">
        <v>134.648</v>
      </c>
      <c r="L308" s="5">
        <v>264.43099999999998</v>
      </c>
      <c r="M308" s="7">
        <v>1589.6590000000001</v>
      </c>
      <c r="N308" s="5">
        <v>91.789000000000001</v>
      </c>
      <c r="O308" s="5">
        <v>265.18200000000002</v>
      </c>
      <c r="P308" s="4">
        <v>307</v>
      </c>
      <c r="Q308">
        <v>-274.03199999999998</v>
      </c>
      <c r="R308">
        <f t="shared" si="16"/>
        <v>-202.44800000000001</v>
      </c>
      <c r="S308">
        <f t="shared" si="17"/>
        <v>-184.66499999999999</v>
      </c>
      <c r="T308">
        <f t="shared" si="18"/>
        <v>-318.27300000000002</v>
      </c>
      <c r="U308">
        <f t="shared" si="19"/>
        <v>-303.52600000000001</v>
      </c>
    </row>
    <row r="309" spans="1:21" x14ac:dyDescent="0.3">
      <c r="A309" s="6">
        <v>41122</v>
      </c>
      <c r="B309" s="5">
        <v>689.52</v>
      </c>
      <c r="C309" s="5">
        <v>443.85700000000003</v>
      </c>
      <c r="D309" s="5">
        <v>-318.27300000000002</v>
      </c>
      <c r="E309" s="7">
        <v>1133.377</v>
      </c>
      <c r="F309" s="5">
        <v>63.982999999999997</v>
      </c>
      <c r="G309" s="5">
        <v>3</v>
      </c>
      <c r="H309" s="5">
        <v>191.86799999999999</v>
      </c>
      <c r="I309" s="7">
        <v>1941.886</v>
      </c>
      <c r="J309" s="5">
        <v>0</v>
      </c>
      <c r="K309" s="5">
        <v>141.02099999999999</v>
      </c>
      <c r="L309" s="5">
        <v>264.16199999999998</v>
      </c>
      <c r="M309" s="7">
        <v>1721.9169999999999</v>
      </c>
      <c r="N309" s="5">
        <v>81.787000000000006</v>
      </c>
      <c r="O309" s="5">
        <v>279.52499999999998</v>
      </c>
      <c r="P309" s="4">
        <v>308</v>
      </c>
      <c r="Q309">
        <v>-318.27300000000002</v>
      </c>
      <c r="R309">
        <f t="shared" si="16"/>
        <v>-149.09899999999999</v>
      </c>
      <c r="S309">
        <f t="shared" si="17"/>
        <v>-164.16766666666669</v>
      </c>
      <c r="T309">
        <f t="shared" si="18"/>
        <v>-318.27300000000002</v>
      </c>
      <c r="U309">
        <f t="shared" si="19"/>
        <v>-318.27300000000002</v>
      </c>
    </row>
    <row r="310" spans="1:21" x14ac:dyDescent="0.3">
      <c r="A310" s="6">
        <v>41153</v>
      </c>
      <c r="B310" s="5">
        <v>733.34299999999996</v>
      </c>
      <c r="C310" s="5">
        <v>0</v>
      </c>
      <c r="D310" s="5">
        <v>-149.09899999999999</v>
      </c>
      <c r="E310" s="5">
        <v>733.34299999999996</v>
      </c>
      <c r="F310" s="5">
        <v>202.09700000000001</v>
      </c>
      <c r="G310" s="5">
        <v>70.191000000000003</v>
      </c>
      <c r="H310" s="5">
        <v>775.00699999999995</v>
      </c>
      <c r="I310" s="7">
        <v>1483.8789999999999</v>
      </c>
      <c r="J310" s="5">
        <v>0</v>
      </c>
      <c r="K310" s="5">
        <v>98.019000000000005</v>
      </c>
      <c r="L310" s="5">
        <v>209.16</v>
      </c>
      <c r="M310" s="7">
        <v>1378.25</v>
      </c>
      <c r="N310" s="5">
        <v>47.017000000000003</v>
      </c>
      <c r="O310" s="5">
        <v>360.51799999999997</v>
      </c>
      <c r="P310" s="4">
        <v>309</v>
      </c>
      <c r="Q310">
        <v>-149.09899999999999</v>
      </c>
      <c r="R310">
        <f t="shared" si="16"/>
        <v>-140.95599999999999</v>
      </c>
      <c r="S310">
        <f t="shared" si="17"/>
        <v>-143.67033333333333</v>
      </c>
      <c r="T310">
        <f t="shared" si="18"/>
        <v>-318.27300000000002</v>
      </c>
      <c r="U310">
        <f t="shared" si="19"/>
        <v>-284.53066666666672</v>
      </c>
    </row>
    <row r="311" spans="1:21" x14ac:dyDescent="0.3">
      <c r="A311" s="6">
        <v>41183</v>
      </c>
      <c r="B311" s="5">
        <v>437.19600000000003</v>
      </c>
      <c r="C311" s="5">
        <v>0</v>
      </c>
      <c r="D311" s="5">
        <v>-140.95599999999999</v>
      </c>
      <c r="E311" s="5">
        <v>437.19600000000003</v>
      </c>
      <c r="F311" s="5">
        <v>80.138999999999996</v>
      </c>
      <c r="G311" s="5">
        <v>36.997999999999998</v>
      </c>
      <c r="H311" s="5">
        <v>775.00699999999995</v>
      </c>
      <c r="I311" s="5">
        <v>972.755</v>
      </c>
      <c r="J311" s="5">
        <v>0</v>
      </c>
      <c r="K311" s="5">
        <v>56.375</v>
      </c>
      <c r="L311" s="5">
        <v>157.16</v>
      </c>
      <c r="M311" s="7">
        <v>1081.0509999999999</v>
      </c>
      <c r="N311" s="5">
        <v>27.765999999999998</v>
      </c>
      <c r="O311" s="5">
        <v>401.75200000000001</v>
      </c>
      <c r="P311" s="4">
        <v>310</v>
      </c>
      <c r="Q311">
        <v>-140.95599999999999</v>
      </c>
      <c r="R311">
        <f t="shared" si="16"/>
        <v>-140.95599999999999</v>
      </c>
      <c r="S311">
        <f t="shared" si="17"/>
        <v>-140.95599999999999</v>
      </c>
      <c r="T311">
        <f t="shared" si="18"/>
        <v>-217.04599999999999</v>
      </c>
      <c r="U311">
        <f t="shared" si="19"/>
        <v>-250.78833333333333</v>
      </c>
    </row>
    <row r="312" spans="1:21" x14ac:dyDescent="0.3">
      <c r="A312" s="6">
        <v>41214</v>
      </c>
      <c r="B312" s="5">
        <v>188.267</v>
      </c>
      <c r="C312" s="5">
        <v>0</v>
      </c>
      <c r="D312" s="5">
        <v>-217.04599999999999</v>
      </c>
      <c r="E312" s="5">
        <v>195.99799999999999</v>
      </c>
      <c r="F312" s="5">
        <v>62.997999999999998</v>
      </c>
      <c r="G312" s="5">
        <v>43.997999999999998</v>
      </c>
      <c r="H312" s="5">
        <v>775.00699999999995</v>
      </c>
      <c r="I312" s="5">
        <v>638.93799999999999</v>
      </c>
      <c r="J312" s="5">
        <v>0</v>
      </c>
      <c r="K312" s="5">
        <v>-6.6079999999999997</v>
      </c>
      <c r="L312" s="5">
        <v>77.019000000000005</v>
      </c>
      <c r="M312" s="5">
        <v>660.91600000000005</v>
      </c>
      <c r="N312" s="5">
        <v>16</v>
      </c>
      <c r="O312" s="5">
        <v>308.26600000000002</v>
      </c>
      <c r="P312" s="4">
        <v>311</v>
      </c>
      <c r="Q312">
        <v>-217.04599999999999</v>
      </c>
      <c r="R312">
        <f t="shared" si="16"/>
        <v>-140.95599999999999</v>
      </c>
      <c r="S312">
        <f t="shared" si="17"/>
        <v>-143.82033333333334</v>
      </c>
      <c r="T312">
        <f t="shared" si="18"/>
        <v>-217.04599999999999</v>
      </c>
      <c r="U312">
        <f t="shared" si="19"/>
        <v>-230.37599999999998</v>
      </c>
    </row>
    <row r="313" spans="1:21" x14ac:dyDescent="0.3">
      <c r="A313" s="6">
        <v>41244</v>
      </c>
      <c r="B313" s="5">
        <v>3.375</v>
      </c>
      <c r="C313" s="5">
        <v>0</v>
      </c>
      <c r="D313" s="5">
        <v>-149.54900000000001</v>
      </c>
      <c r="E313" s="5">
        <v>23.13</v>
      </c>
      <c r="F313" s="5">
        <v>164.107</v>
      </c>
      <c r="G313" s="5">
        <v>45.756999999999998</v>
      </c>
      <c r="H313" s="5">
        <v>775.00699999999995</v>
      </c>
      <c r="I313" s="5">
        <v>391.73099999999999</v>
      </c>
      <c r="J313" s="5">
        <v>118.33199999999999</v>
      </c>
      <c r="K313" s="5">
        <v>-42.514000000000003</v>
      </c>
      <c r="L313" s="5">
        <v>39.643999999999998</v>
      </c>
      <c r="M313" s="5">
        <v>532.774</v>
      </c>
      <c r="N313" s="5">
        <v>10</v>
      </c>
      <c r="O313" s="5">
        <v>426.23200000000003</v>
      </c>
      <c r="P313" s="4">
        <v>312</v>
      </c>
      <c r="Q313">
        <v>-149.54900000000001</v>
      </c>
      <c r="R313">
        <f t="shared" si="16"/>
        <v>-149.54900000000001</v>
      </c>
      <c r="S313">
        <f t="shared" si="17"/>
        <v>-146.68466666666666</v>
      </c>
      <c r="T313">
        <f t="shared" si="18"/>
        <v>-257.036</v>
      </c>
      <c r="U313">
        <f t="shared" si="19"/>
        <v>-243.70599999999999</v>
      </c>
    </row>
    <row r="314" spans="1:21" x14ac:dyDescent="0.3">
      <c r="A314" s="6">
        <v>41275</v>
      </c>
      <c r="B314" s="5">
        <v>0</v>
      </c>
      <c r="C314" s="5">
        <v>0</v>
      </c>
      <c r="D314" s="5">
        <v>-257.036</v>
      </c>
      <c r="E314" s="5">
        <v>0</v>
      </c>
      <c r="F314" s="5">
        <v>49.25</v>
      </c>
      <c r="G314" s="5">
        <v>0</v>
      </c>
      <c r="H314" s="5">
        <v>775.00699999999995</v>
      </c>
      <c r="I314" s="5">
        <v>604.58299999999997</v>
      </c>
      <c r="J314" s="5">
        <v>167.70500000000001</v>
      </c>
      <c r="K314" s="5">
        <v>-108.514</v>
      </c>
      <c r="L314" s="5">
        <v>-6.3730000000000002</v>
      </c>
      <c r="M314" s="5">
        <v>364.64800000000002</v>
      </c>
      <c r="N314" s="5">
        <v>6</v>
      </c>
      <c r="O314" s="5">
        <v>434.87400000000002</v>
      </c>
      <c r="P314" s="4">
        <v>313</v>
      </c>
      <c r="Q314">
        <v>-257.036</v>
      </c>
      <c r="R314">
        <f t="shared" si="16"/>
        <v>-149.54900000000001</v>
      </c>
      <c r="S314">
        <f t="shared" si="17"/>
        <v>-171.21233333333331</v>
      </c>
      <c r="T314">
        <f t="shared" si="18"/>
        <v>-257.036</v>
      </c>
      <c r="U314">
        <f t="shared" si="19"/>
        <v>-257.036</v>
      </c>
    </row>
    <row r="315" spans="1:21" x14ac:dyDescent="0.3">
      <c r="A315" s="6">
        <v>41306</v>
      </c>
      <c r="B315" s="5">
        <v>0</v>
      </c>
      <c r="C315" s="5">
        <v>0</v>
      </c>
      <c r="D315" s="5">
        <v>-214.53899999999999</v>
      </c>
      <c r="E315" s="5">
        <v>0</v>
      </c>
      <c r="F315" s="5">
        <v>110.342</v>
      </c>
      <c r="G315" s="5">
        <v>0</v>
      </c>
      <c r="H315" s="5">
        <v>775.00699999999995</v>
      </c>
      <c r="I315" s="5">
        <v>943.54499999999996</v>
      </c>
      <c r="J315" s="5">
        <v>277.40499999999997</v>
      </c>
      <c r="K315" s="5">
        <v>-86.120999999999995</v>
      </c>
      <c r="L315" s="5">
        <v>-4.2320000000000002</v>
      </c>
      <c r="M315" s="5">
        <v>381.64800000000002</v>
      </c>
      <c r="N315" s="5">
        <v>8</v>
      </c>
      <c r="O315" s="5">
        <v>462.14100000000002</v>
      </c>
      <c r="P315" s="4">
        <v>314</v>
      </c>
      <c r="Q315">
        <v>-214.53899999999999</v>
      </c>
      <c r="R315">
        <f t="shared" si="16"/>
        <v>-214.53899999999999</v>
      </c>
      <c r="S315">
        <f t="shared" si="17"/>
        <v>-192.87566666666666</v>
      </c>
      <c r="T315">
        <f t="shared" si="18"/>
        <v>-257.036</v>
      </c>
      <c r="U315">
        <f t="shared" si="19"/>
        <v>-255.53766666666669</v>
      </c>
    </row>
    <row r="316" spans="1:21" x14ac:dyDescent="0.3">
      <c r="A316" s="6">
        <v>41334</v>
      </c>
      <c r="B316" s="5">
        <v>18.102</v>
      </c>
      <c r="C316" s="5">
        <v>0</v>
      </c>
      <c r="D316" s="5">
        <v>-216.43700000000001</v>
      </c>
      <c r="E316" s="5">
        <v>83.67</v>
      </c>
      <c r="F316" s="5">
        <v>88.091999999999999</v>
      </c>
      <c r="G316" s="5">
        <v>89.986999999999995</v>
      </c>
      <c r="H316" s="5">
        <v>775.00699999999995</v>
      </c>
      <c r="I316" s="7">
        <v>1378.652</v>
      </c>
      <c r="J316" s="5">
        <v>273.649</v>
      </c>
      <c r="K316" s="5">
        <v>-33.746000000000002</v>
      </c>
      <c r="L316" s="5">
        <v>37.271000000000001</v>
      </c>
      <c r="M316" s="5">
        <v>458.28500000000003</v>
      </c>
      <c r="N316" s="5">
        <v>18.251999999999999</v>
      </c>
      <c r="O316" s="5">
        <v>409.99700000000001</v>
      </c>
      <c r="P316" s="4">
        <v>315</v>
      </c>
      <c r="Q316">
        <v>-216.43700000000001</v>
      </c>
      <c r="R316">
        <f t="shared" si="16"/>
        <v>-214.53899999999999</v>
      </c>
      <c r="S316">
        <f t="shared" si="17"/>
        <v>-184.75466666666668</v>
      </c>
      <c r="T316">
        <f t="shared" si="18"/>
        <v>-252.541</v>
      </c>
      <c r="U316">
        <f t="shared" si="19"/>
        <v>-254.0393333333333</v>
      </c>
    </row>
    <row r="317" spans="1:21" x14ac:dyDescent="0.3">
      <c r="A317" s="6">
        <v>41365</v>
      </c>
      <c r="B317" s="5">
        <v>620.34699999999998</v>
      </c>
      <c r="C317" s="5">
        <v>0</v>
      </c>
      <c r="D317" s="5">
        <v>-252.541</v>
      </c>
      <c r="E317" s="5">
        <v>632.34500000000003</v>
      </c>
      <c r="F317" s="5">
        <v>69.343999999999994</v>
      </c>
      <c r="G317" s="5">
        <v>275.35000000000002</v>
      </c>
      <c r="H317" s="5">
        <v>775.00699999999995</v>
      </c>
      <c r="I317" s="7">
        <v>1914.9960000000001</v>
      </c>
      <c r="J317" s="5">
        <v>5.2320000000000002</v>
      </c>
      <c r="K317" s="5">
        <v>-9.3539999999999992</v>
      </c>
      <c r="L317" s="5">
        <v>99.162000000000006</v>
      </c>
      <c r="M317" s="5">
        <v>605.67200000000003</v>
      </c>
      <c r="N317" s="5">
        <v>29.626999999999999</v>
      </c>
      <c r="O317" s="5">
        <v>391.65699999999998</v>
      </c>
      <c r="P317" s="4">
        <v>316</v>
      </c>
      <c r="Q317">
        <v>-252.541</v>
      </c>
      <c r="R317">
        <f t="shared" si="16"/>
        <v>-125.18600000000001</v>
      </c>
      <c r="S317">
        <f t="shared" si="17"/>
        <v>-38.204000000000008</v>
      </c>
      <c r="T317">
        <f t="shared" si="18"/>
        <v>-252.541</v>
      </c>
      <c r="U317">
        <f t="shared" si="19"/>
        <v>-252.54100000000003</v>
      </c>
    </row>
    <row r="318" spans="1:21" x14ac:dyDescent="0.3">
      <c r="A318" s="6">
        <v>41395</v>
      </c>
      <c r="B318" s="5">
        <v>908.94399999999996</v>
      </c>
      <c r="C318" s="5">
        <v>0</v>
      </c>
      <c r="D318" s="5">
        <v>-125.18600000000001</v>
      </c>
      <c r="E318" s="5">
        <v>908.94399999999996</v>
      </c>
      <c r="F318" s="5">
        <v>146.107</v>
      </c>
      <c r="G318" s="5">
        <v>60.085999999999999</v>
      </c>
      <c r="H318" s="5">
        <v>775.00699999999995</v>
      </c>
      <c r="I318" s="7">
        <v>1961.278</v>
      </c>
      <c r="J318" s="5">
        <v>0</v>
      </c>
      <c r="K318" s="5">
        <v>55.898000000000003</v>
      </c>
      <c r="L318" s="5">
        <v>165.666</v>
      </c>
      <c r="M318" s="5">
        <v>958.68299999999999</v>
      </c>
      <c r="N318" s="5">
        <v>44.411999999999999</v>
      </c>
      <c r="O318" s="5">
        <v>386.42899999999997</v>
      </c>
      <c r="P318" s="4">
        <v>317</v>
      </c>
      <c r="Q318">
        <v>-125.18600000000001</v>
      </c>
      <c r="R318">
        <f t="shared" si="16"/>
        <v>225.113</v>
      </c>
      <c r="S318">
        <f t="shared" si="17"/>
        <v>125.896</v>
      </c>
      <c r="T318">
        <f t="shared" si="18"/>
        <v>-252.541</v>
      </c>
      <c r="U318">
        <f t="shared" si="19"/>
        <v>-210.08933333333334</v>
      </c>
    </row>
    <row r="319" spans="1:21" x14ac:dyDescent="0.3">
      <c r="A319" s="6">
        <v>41426</v>
      </c>
      <c r="B319" s="7">
        <v>1009.657</v>
      </c>
      <c r="C319" s="5">
        <v>0</v>
      </c>
      <c r="D319" s="5">
        <v>225.113</v>
      </c>
      <c r="E319" s="7">
        <v>1009.657</v>
      </c>
      <c r="F319" s="5">
        <v>153.22</v>
      </c>
      <c r="G319" s="5">
        <v>52.433</v>
      </c>
      <c r="H319" s="5">
        <v>775.00699999999995</v>
      </c>
      <c r="I319" s="7">
        <v>2145.462</v>
      </c>
      <c r="J319" s="5">
        <v>0</v>
      </c>
      <c r="K319" s="5">
        <v>98.917000000000002</v>
      </c>
      <c r="L319" s="5">
        <v>208.18100000000001</v>
      </c>
      <c r="M319" s="7">
        <v>1354.614</v>
      </c>
      <c r="N319" s="5">
        <v>49.414000000000001</v>
      </c>
      <c r="O319" s="5">
        <v>334.88299999999998</v>
      </c>
      <c r="P319" s="4">
        <v>318</v>
      </c>
      <c r="Q319">
        <v>225.113</v>
      </c>
      <c r="R319">
        <f t="shared" si="16"/>
        <v>277.76100000000002</v>
      </c>
      <c r="S319">
        <f t="shared" si="17"/>
        <v>260.21166666666664</v>
      </c>
      <c r="T319">
        <f t="shared" si="18"/>
        <v>-125.18600000000001</v>
      </c>
      <c r="U319">
        <f t="shared" si="19"/>
        <v>-54.237999999999992</v>
      </c>
    </row>
    <row r="320" spans="1:21" x14ac:dyDescent="0.3">
      <c r="A320" s="6">
        <v>41456</v>
      </c>
      <c r="B320" s="7">
        <v>1169.3920000000001</v>
      </c>
      <c r="C320" s="5">
        <v>53.796999999999997</v>
      </c>
      <c r="D320" s="5">
        <v>277.76100000000002</v>
      </c>
      <c r="E320" s="7">
        <v>1223.1890000000001</v>
      </c>
      <c r="F320" s="5">
        <v>113.39</v>
      </c>
      <c r="G320" s="5">
        <v>6</v>
      </c>
      <c r="H320" s="5">
        <v>682.79200000000003</v>
      </c>
      <c r="I320" s="7">
        <v>2153.723</v>
      </c>
      <c r="J320" s="5">
        <v>0</v>
      </c>
      <c r="K320" s="5">
        <v>141.273</v>
      </c>
      <c r="L320" s="5">
        <v>260.43099999999998</v>
      </c>
      <c r="M320" s="7">
        <v>1755.903</v>
      </c>
      <c r="N320" s="5">
        <v>74.430999999999997</v>
      </c>
      <c r="O320" s="5">
        <v>300.322</v>
      </c>
      <c r="P320" s="4">
        <v>319</v>
      </c>
      <c r="Q320">
        <v>277.76100000000002</v>
      </c>
      <c r="R320">
        <f t="shared" si="16"/>
        <v>277.76100000000002</v>
      </c>
      <c r="S320">
        <f t="shared" si="17"/>
        <v>284.92266666666666</v>
      </c>
      <c r="T320">
        <f t="shared" si="18"/>
        <v>215.01300000000001</v>
      </c>
      <c r="U320">
        <f t="shared" si="19"/>
        <v>101.61333333333334</v>
      </c>
    </row>
    <row r="321" spans="1:21" x14ac:dyDescent="0.3">
      <c r="A321" s="6">
        <v>41487</v>
      </c>
      <c r="B321" s="5">
        <v>895.84699999999998</v>
      </c>
      <c r="C321" s="5">
        <v>272.447</v>
      </c>
      <c r="D321" s="5">
        <v>215.01300000000001</v>
      </c>
      <c r="E321" s="7">
        <v>1168.6849999999999</v>
      </c>
      <c r="F321" s="5">
        <v>54.747999999999998</v>
      </c>
      <c r="G321" s="5">
        <v>3</v>
      </c>
      <c r="H321" s="5">
        <v>305.14600000000002</v>
      </c>
      <c r="I321" s="7">
        <v>2232.056</v>
      </c>
      <c r="J321" s="5">
        <v>0</v>
      </c>
      <c r="K321" s="5">
        <v>118.898</v>
      </c>
      <c r="L321" s="5">
        <v>248.53700000000001</v>
      </c>
      <c r="M321" s="7">
        <v>1577.394</v>
      </c>
      <c r="N321" s="5">
        <v>69.787000000000006</v>
      </c>
      <c r="O321" s="5">
        <v>318.666</v>
      </c>
      <c r="P321" s="4">
        <v>320</v>
      </c>
      <c r="Q321">
        <v>215.01300000000001</v>
      </c>
      <c r="R321">
        <f t="shared" si="16"/>
        <v>299.24599999999998</v>
      </c>
      <c r="S321">
        <f t="shared" si="17"/>
        <v>292.08433333333335</v>
      </c>
      <c r="T321">
        <f t="shared" si="18"/>
        <v>215.01300000000001</v>
      </c>
      <c r="U321">
        <f t="shared" si="19"/>
        <v>215.01300000000001</v>
      </c>
    </row>
    <row r="322" spans="1:21" x14ac:dyDescent="0.3">
      <c r="A322" s="6">
        <v>41518</v>
      </c>
      <c r="B322" s="5">
        <v>646.09900000000005</v>
      </c>
      <c r="C322" s="5">
        <v>0</v>
      </c>
      <c r="D322" s="5">
        <v>299.24599999999998</v>
      </c>
      <c r="E322" s="5">
        <v>646.09900000000005</v>
      </c>
      <c r="F322" s="5">
        <v>162.09200000000001</v>
      </c>
      <c r="G322" s="5">
        <v>50.826000000000001</v>
      </c>
      <c r="H322" s="5">
        <v>775.00699999999995</v>
      </c>
      <c r="I322" s="7">
        <v>1403.136</v>
      </c>
      <c r="J322" s="5">
        <v>0</v>
      </c>
      <c r="K322" s="5">
        <v>92.019000000000005</v>
      </c>
      <c r="L322" s="5">
        <v>197.03700000000001</v>
      </c>
      <c r="M322" s="7">
        <v>1369.232</v>
      </c>
      <c r="N322" s="5">
        <v>36.392000000000003</v>
      </c>
      <c r="O322" s="5">
        <v>367.53500000000003</v>
      </c>
      <c r="P322" s="4">
        <v>321</v>
      </c>
      <c r="Q322">
        <v>299.24599999999998</v>
      </c>
      <c r="R322">
        <f t="shared" si="16"/>
        <v>299.24599999999998</v>
      </c>
      <c r="S322">
        <f t="shared" si="17"/>
        <v>299.24599999999998</v>
      </c>
      <c r="T322">
        <f t="shared" si="18"/>
        <v>215.01300000000001</v>
      </c>
      <c r="U322">
        <f t="shared" si="19"/>
        <v>220.22199999999998</v>
      </c>
    </row>
    <row r="323" spans="1:21" x14ac:dyDescent="0.3">
      <c r="A323" s="6">
        <v>41548</v>
      </c>
      <c r="B323" s="5">
        <v>441.03800000000001</v>
      </c>
      <c r="C323" s="5">
        <v>0</v>
      </c>
      <c r="D323" s="5">
        <v>244.779</v>
      </c>
      <c r="E323" s="5">
        <v>441.03800000000001</v>
      </c>
      <c r="F323" s="5">
        <v>70.495999999999995</v>
      </c>
      <c r="G323" s="5">
        <v>26.373000000000001</v>
      </c>
      <c r="H323" s="5">
        <v>775.00699999999995</v>
      </c>
      <c r="I323" s="7">
        <v>1115.1110000000001</v>
      </c>
      <c r="J323" s="5">
        <v>0</v>
      </c>
      <c r="K323" s="5">
        <v>34.392000000000003</v>
      </c>
      <c r="L323" s="5">
        <v>152.01900000000001</v>
      </c>
      <c r="M323" s="5">
        <v>947.04899999999998</v>
      </c>
      <c r="N323" s="5">
        <v>31.016999999999999</v>
      </c>
      <c r="O323" s="5">
        <v>301.40699999999998</v>
      </c>
      <c r="P323" s="4">
        <v>322</v>
      </c>
      <c r="Q323">
        <v>244.779</v>
      </c>
      <c r="R323">
        <f t="shared" si="16"/>
        <v>299.24599999999998</v>
      </c>
      <c r="S323">
        <f t="shared" si="17"/>
        <v>301.673</v>
      </c>
      <c r="T323">
        <f t="shared" si="18"/>
        <v>230.64</v>
      </c>
      <c r="U323">
        <f t="shared" si="19"/>
        <v>225.43100000000001</v>
      </c>
    </row>
    <row r="324" spans="1:21" x14ac:dyDescent="0.3">
      <c r="A324" s="6">
        <v>41579</v>
      </c>
      <c r="B324" s="5">
        <v>193.90299999999999</v>
      </c>
      <c r="C324" s="5">
        <v>0</v>
      </c>
      <c r="D324" s="5">
        <v>230.64</v>
      </c>
      <c r="E324" s="5">
        <v>213.25700000000001</v>
      </c>
      <c r="F324" s="5">
        <v>136.96600000000001</v>
      </c>
      <c r="G324" s="5">
        <v>116.107</v>
      </c>
      <c r="H324" s="5">
        <v>775.00699999999995</v>
      </c>
      <c r="I324" s="5">
        <v>570.58000000000004</v>
      </c>
      <c r="J324" s="5">
        <v>1</v>
      </c>
      <c r="K324" s="5">
        <v>-14.747999999999999</v>
      </c>
      <c r="L324" s="5">
        <v>72.019000000000005</v>
      </c>
      <c r="M324" s="5">
        <v>621.54100000000005</v>
      </c>
      <c r="N324" s="5">
        <v>16</v>
      </c>
      <c r="O324" s="5">
        <v>420.50099999999998</v>
      </c>
      <c r="P324" s="4">
        <v>323</v>
      </c>
      <c r="Q324">
        <v>230.64</v>
      </c>
      <c r="R324">
        <f t="shared" ref="R324:R385" si="20">MAX(Q323:Q325)</f>
        <v>306.52699999999999</v>
      </c>
      <c r="S324">
        <f t="shared" ref="S324:S385" si="21">AVERAGE(R323:R325)</f>
        <v>304.09999999999997</v>
      </c>
      <c r="T324">
        <f t="shared" ref="T324:T385" si="22">MIN(Q323:Q325)</f>
        <v>230.64</v>
      </c>
      <c r="U324">
        <f t="shared" ref="U324:U385" si="23">AVERAGE(T323:T325)</f>
        <v>230.64</v>
      </c>
    </row>
    <row r="325" spans="1:21" x14ac:dyDescent="0.3">
      <c r="A325" s="6">
        <v>41609</v>
      </c>
      <c r="B325" s="5">
        <v>0</v>
      </c>
      <c r="C325" s="5">
        <v>0</v>
      </c>
      <c r="D325" s="5">
        <v>306.52699999999999</v>
      </c>
      <c r="E325" s="5">
        <v>0</v>
      </c>
      <c r="F325" s="5">
        <v>192.85499999999999</v>
      </c>
      <c r="G325" s="5">
        <v>0</v>
      </c>
      <c r="H325" s="5">
        <v>775.00699999999995</v>
      </c>
      <c r="I325" s="5">
        <v>349.74799999999999</v>
      </c>
      <c r="J325" s="5">
        <v>194.22800000000001</v>
      </c>
      <c r="K325" s="5">
        <v>-78.373000000000005</v>
      </c>
      <c r="L325" s="5">
        <v>-1.232</v>
      </c>
      <c r="M325" s="5">
        <v>425.65</v>
      </c>
      <c r="N325" s="5">
        <v>5</v>
      </c>
      <c r="O325" s="5">
        <v>362.37200000000001</v>
      </c>
      <c r="P325" s="4">
        <v>324</v>
      </c>
      <c r="Q325">
        <v>306.52699999999999</v>
      </c>
      <c r="R325">
        <f t="shared" si="20"/>
        <v>306.52699999999999</v>
      </c>
      <c r="S325">
        <f t="shared" si="21"/>
        <v>309.0216666666667</v>
      </c>
      <c r="T325">
        <f t="shared" si="22"/>
        <v>230.64</v>
      </c>
      <c r="U325">
        <f t="shared" si="23"/>
        <v>251.81066666666666</v>
      </c>
    </row>
    <row r="326" spans="1:21" x14ac:dyDescent="0.3">
      <c r="A326" s="6">
        <v>41640</v>
      </c>
      <c r="B326" s="5">
        <v>0</v>
      </c>
      <c r="C326" s="5">
        <v>0</v>
      </c>
      <c r="D326" s="5">
        <v>294.15199999999999</v>
      </c>
      <c r="E326" s="5">
        <v>0</v>
      </c>
      <c r="F326" s="5">
        <v>126.593</v>
      </c>
      <c r="G326" s="5">
        <v>0</v>
      </c>
      <c r="H326" s="5">
        <v>775.00699999999995</v>
      </c>
      <c r="I326" s="5">
        <v>520.47199999999998</v>
      </c>
      <c r="J326" s="5">
        <v>320.197</v>
      </c>
      <c r="K326" s="5">
        <v>-100.496</v>
      </c>
      <c r="L326" s="5">
        <v>-2.3559999999999999</v>
      </c>
      <c r="M326" s="5">
        <v>380.77199999999999</v>
      </c>
      <c r="N326" s="5">
        <v>6</v>
      </c>
      <c r="O326" s="5">
        <v>450.24900000000002</v>
      </c>
      <c r="P326" s="4">
        <v>325</v>
      </c>
      <c r="Q326">
        <v>294.15199999999999</v>
      </c>
      <c r="R326">
        <f t="shared" si="20"/>
        <v>314.01100000000002</v>
      </c>
      <c r="S326">
        <f t="shared" si="21"/>
        <v>344.59466666666668</v>
      </c>
      <c r="T326">
        <f t="shared" si="22"/>
        <v>294.15199999999999</v>
      </c>
      <c r="U326">
        <f t="shared" si="23"/>
        <v>272.98133333333334</v>
      </c>
    </row>
    <row r="327" spans="1:21" x14ac:dyDescent="0.3">
      <c r="A327" s="6">
        <v>41671</v>
      </c>
      <c r="B327" s="5">
        <v>0</v>
      </c>
      <c r="C327" s="5">
        <v>0</v>
      </c>
      <c r="D327" s="5">
        <v>314.01100000000002</v>
      </c>
      <c r="E327" s="5">
        <v>0</v>
      </c>
      <c r="F327" s="5">
        <v>128.57599999999999</v>
      </c>
      <c r="G327" s="5">
        <v>0</v>
      </c>
      <c r="H327" s="5">
        <v>775.00699999999995</v>
      </c>
      <c r="I327" s="7">
        <v>1049.884</v>
      </c>
      <c r="J327" s="5">
        <v>449.39800000000002</v>
      </c>
      <c r="K327" s="5">
        <v>-109.139</v>
      </c>
      <c r="L327" s="5">
        <v>-20.231999999999999</v>
      </c>
      <c r="M327" s="5">
        <v>330.27300000000002</v>
      </c>
      <c r="N327" s="5">
        <v>7</v>
      </c>
      <c r="O327" s="5">
        <v>368.387</v>
      </c>
      <c r="P327" s="4">
        <v>326</v>
      </c>
      <c r="Q327">
        <v>314.01100000000002</v>
      </c>
      <c r="R327">
        <f t="shared" si="20"/>
        <v>413.24599999999998</v>
      </c>
      <c r="S327">
        <f t="shared" si="21"/>
        <v>381.08366666666672</v>
      </c>
      <c r="T327">
        <f t="shared" si="22"/>
        <v>294.15199999999999</v>
      </c>
      <c r="U327">
        <f t="shared" si="23"/>
        <v>300.7716666666667</v>
      </c>
    </row>
    <row r="328" spans="1:21" x14ac:dyDescent="0.3">
      <c r="A328" s="6">
        <v>41699</v>
      </c>
      <c r="B328" s="5">
        <v>0</v>
      </c>
      <c r="C328" s="5">
        <v>0</v>
      </c>
      <c r="D328" s="5">
        <v>413.24599999999998</v>
      </c>
      <c r="E328" s="5">
        <v>0</v>
      </c>
      <c r="F328" s="5">
        <v>162.57599999999999</v>
      </c>
      <c r="G328" s="5">
        <v>0</v>
      </c>
      <c r="H328" s="5">
        <v>775.00699999999995</v>
      </c>
      <c r="I328" s="7">
        <v>1469.289</v>
      </c>
      <c r="J328" s="5">
        <v>611.47199999999998</v>
      </c>
      <c r="K328" s="5">
        <v>-100.746</v>
      </c>
      <c r="L328" s="5">
        <v>0.27100000000000002</v>
      </c>
      <c r="M328" s="5">
        <v>338.37900000000002</v>
      </c>
      <c r="N328" s="5">
        <v>11.252000000000001</v>
      </c>
      <c r="O328" s="5">
        <v>410.85599999999999</v>
      </c>
      <c r="P328" s="4">
        <v>327</v>
      </c>
      <c r="Q328">
        <v>413.24599999999998</v>
      </c>
      <c r="R328">
        <f t="shared" si="20"/>
        <v>415.99400000000003</v>
      </c>
      <c r="S328">
        <f t="shared" si="21"/>
        <v>415.07799999999997</v>
      </c>
      <c r="T328">
        <f t="shared" si="22"/>
        <v>314.01100000000002</v>
      </c>
      <c r="U328">
        <f t="shared" si="23"/>
        <v>311.678</v>
      </c>
    </row>
    <row r="329" spans="1:21" x14ac:dyDescent="0.3">
      <c r="A329" s="6">
        <v>41730</v>
      </c>
      <c r="B329" s="5">
        <v>523.11099999999999</v>
      </c>
      <c r="C329" s="5">
        <v>0</v>
      </c>
      <c r="D329" s="5">
        <v>415.99400000000003</v>
      </c>
      <c r="E329" s="5">
        <v>543.10500000000002</v>
      </c>
      <c r="F329" s="5">
        <v>111.934</v>
      </c>
      <c r="G329" s="5">
        <v>648.178</v>
      </c>
      <c r="H329" s="5">
        <v>775.00699999999995</v>
      </c>
      <c r="I329" s="7">
        <v>1708.2180000000001</v>
      </c>
      <c r="J329" s="5">
        <v>22.225999999999999</v>
      </c>
      <c r="K329" s="5">
        <v>-10.494</v>
      </c>
      <c r="L329" s="5">
        <v>85.021000000000001</v>
      </c>
      <c r="M329" s="5">
        <v>595.67200000000003</v>
      </c>
      <c r="N329" s="5">
        <v>24.626999999999999</v>
      </c>
      <c r="O329" s="5">
        <v>443.76799999999997</v>
      </c>
      <c r="P329" s="4">
        <v>328</v>
      </c>
      <c r="Q329">
        <v>415.99400000000003</v>
      </c>
      <c r="R329">
        <f t="shared" si="20"/>
        <v>415.99400000000003</v>
      </c>
      <c r="S329">
        <f t="shared" si="21"/>
        <v>415.99399999999997</v>
      </c>
      <c r="T329">
        <f t="shared" si="22"/>
        <v>326.87099999999998</v>
      </c>
      <c r="U329">
        <f t="shared" si="23"/>
        <v>322.58433333333335</v>
      </c>
    </row>
    <row r="330" spans="1:21" x14ac:dyDescent="0.3">
      <c r="A330" s="6">
        <v>41760</v>
      </c>
      <c r="B330" s="5">
        <v>847.50400000000002</v>
      </c>
      <c r="C330" s="5">
        <v>44.167000000000002</v>
      </c>
      <c r="D330" s="5">
        <v>326.87099999999998</v>
      </c>
      <c r="E330" s="5">
        <v>891.04600000000005</v>
      </c>
      <c r="F330" s="5">
        <v>58.484000000000002</v>
      </c>
      <c r="G330" s="5">
        <v>4</v>
      </c>
      <c r="H330" s="5">
        <v>699.84100000000001</v>
      </c>
      <c r="I330" s="7">
        <v>2166.6709999999998</v>
      </c>
      <c r="J330" s="5">
        <v>0</v>
      </c>
      <c r="K330" s="5">
        <v>34.898000000000003</v>
      </c>
      <c r="L330" s="5">
        <v>157.41399999999999</v>
      </c>
      <c r="M330" s="5">
        <v>874.80399999999997</v>
      </c>
      <c r="N330" s="5">
        <v>41.393999999999998</v>
      </c>
      <c r="O330" s="5">
        <v>287.16000000000003</v>
      </c>
      <c r="P330" s="4">
        <v>329</v>
      </c>
      <c r="Q330">
        <v>326.87099999999998</v>
      </c>
      <c r="R330">
        <f t="shared" si="20"/>
        <v>415.99400000000003</v>
      </c>
      <c r="S330">
        <f t="shared" si="21"/>
        <v>401.11133333333333</v>
      </c>
      <c r="T330">
        <f t="shared" si="22"/>
        <v>326.87099999999998</v>
      </c>
      <c r="U330">
        <f t="shared" si="23"/>
        <v>326.87099999999998</v>
      </c>
    </row>
    <row r="331" spans="1:21" x14ac:dyDescent="0.3">
      <c r="A331" s="6">
        <v>41791</v>
      </c>
      <c r="B331" s="7">
        <v>1106.9469999999999</v>
      </c>
      <c r="C331" s="5">
        <v>0</v>
      </c>
      <c r="D331" s="5">
        <v>360.25599999999997</v>
      </c>
      <c r="E331" s="7">
        <v>1106.9469999999999</v>
      </c>
      <c r="F331" s="5">
        <v>136.232</v>
      </c>
      <c r="G331" s="5">
        <v>18.116</v>
      </c>
      <c r="H331" s="5">
        <v>774.55700000000002</v>
      </c>
      <c r="I331" s="7">
        <v>2282.4859999999999</v>
      </c>
      <c r="J331" s="5">
        <v>0</v>
      </c>
      <c r="K331" s="5">
        <v>86.665999999999997</v>
      </c>
      <c r="L331" s="5">
        <v>217.416</v>
      </c>
      <c r="M331" s="7">
        <v>1248.25</v>
      </c>
      <c r="N331" s="5">
        <v>62.430999999999997</v>
      </c>
      <c r="O331" s="5">
        <v>289.63099999999997</v>
      </c>
      <c r="P331" s="4">
        <v>330</v>
      </c>
      <c r="Q331">
        <v>360.25599999999997</v>
      </c>
      <c r="R331">
        <f t="shared" si="20"/>
        <v>371.346</v>
      </c>
      <c r="S331">
        <f t="shared" si="21"/>
        <v>386.2286666666667</v>
      </c>
      <c r="T331">
        <f t="shared" si="22"/>
        <v>326.87099999999998</v>
      </c>
      <c r="U331">
        <f t="shared" si="23"/>
        <v>326.80733333333336</v>
      </c>
    </row>
    <row r="332" spans="1:21" x14ac:dyDescent="0.3">
      <c r="A332" s="6">
        <v>41821</v>
      </c>
      <c r="B332" s="7">
        <v>1182.8599999999999</v>
      </c>
      <c r="C332" s="5">
        <v>112.249</v>
      </c>
      <c r="D332" s="5">
        <v>371.346</v>
      </c>
      <c r="E332" s="7">
        <v>1295.1089999999999</v>
      </c>
      <c r="F332" s="5">
        <v>104.39</v>
      </c>
      <c r="G332" s="5">
        <v>5</v>
      </c>
      <c r="H332" s="5">
        <v>582.54100000000005</v>
      </c>
      <c r="I332" s="7">
        <v>2357.471</v>
      </c>
      <c r="J332" s="5">
        <v>0</v>
      </c>
      <c r="K332" s="5">
        <v>130.631</v>
      </c>
      <c r="L332" s="5">
        <v>251.78899999999999</v>
      </c>
      <c r="M332" s="7">
        <v>1673.298</v>
      </c>
      <c r="N332" s="5">
        <v>69.414000000000001</v>
      </c>
      <c r="O332" s="5">
        <v>409.18200000000002</v>
      </c>
      <c r="P332" s="4">
        <v>331</v>
      </c>
      <c r="Q332">
        <v>371.346</v>
      </c>
      <c r="R332">
        <f t="shared" si="20"/>
        <v>371.346</v>
      </c>
      <c r="S332">
        <f t="shared" si="21"/>
        <v>371.346</v>
      </c>
      <c r="T332">
        <f t="shared" si="22"/>
        <v>326.68</v>
      </c>
      <c r="U332">
        <f t="shared" si="23"/>
        <v>303.28466666666662</v>
      </c>
    </row>
    <row r="333" spans="1:21" x14ac:dyDescent="0.3">
      <c r="A333" s="6">
        <v>41852</v>
      </c>
      <c r="B333" s="5">
        <v>858.101</v>
      </c>
      <c r="C333" s="5">
        <v>173.06100000000001</v>
      </c>
      <c r="D333" s="5">
        <v>326.68</v>
      </c>
      <c r="E333" s="7">
        <v>1031.162</v>
      </c>
      <c r="F333" s="5">
        <v>69.872</v>
      </c>
      <c r="G333" s="5">
        <v>3.7480000000000002</v>
      </c>
      <c r="H333" s="5">
        <v>388.70499999999998</v>
      </c>
      <c r="I333" s="7">
        <v>2021.886</v>
      </c>
      <c r="J333" s="5">
        <v>0</v>
      </c>
      <c r="K333" s="5">
        <v>120.021</v>
      </c>
      <c r="L333" s="5">
        <v>237.16200000000001</v>
      </c>
      <c r="M333" s="7">
        <v>1579.143</v>
      </c>
      <c r="N333" s="5">
        <v>59.786999999999999</v>
      </c>
      <c r="O333" s="5">
        <v>281.03899999999999</v>
      </c>
      <c r="P333" s="4">
        <v>332</v>
      </c>
      <c r="Q333">
        <v>326.68</v>
      </c>
      <c r="R333">
        <f t="shared" si="20"/>
        <v>371.346</v>
      </c>
      <c r="S333">
        <f t="shared" si="21"/>
        <v>356.45733333333334</v>
      </c>
      <c r="T333">
        <f t="shared" si="22"/>
        <v>256.303</v>
      </c>
      <c r="U333">
        <f t="shared" si="23"/>
        <v>279.762</v>
      </c>
    </row>
    <row r="334" spans="1:21" x14ac:dyDescent="0.3">
      <c r="A334" s="6">
        <v>41883</v>
      </c>
      <c r="B334" s="5">
        <v>753.89200000000005</v>
      </c>
      <c r="C334" s="5">
        <v>0.82699999999999996</v>
      </c>
      <c r="D334" s="5">
        <v>256.303</v>
      </c>
      <c r="E334" s="5">
        <v>754.57799999999997</v>
      </c>
      <c r="F334" s="5">
        <v>79.858999999999995</v>
      </c>
      <c r="G334" s="5">
        <v>4</v>
      </c>
      <c r="H334" s="5">
        <v>395.31299999999999</v>
      </c>
      <c r="I334" s="7">
        <v>1728.6079999999999</v>
      </c>
      <c r="J334" s="5">
        <v>0</v>
      </c>
      <c r="K334" s="5">
        <v>83.879000000000005</v>
      </c>
      <c r="L334" s="5">
        <v>206.16</v>
      </c>
      <c r="M334" s="7">
        <v>1320.0920000000001</v>
      </c>
      <c r="N334" s="5">
        <v>45.140999999999998</v>
      </c>
      <c r="O334" s="5">
        <v>332.28300000000002</v>
      </c>
      <c r="P334" s="4">
        <v>333</v>
      </c>
      <c r="Q334">
        <v>256.303</v>
      </c>
      <c r="R334">
        <f t="shared" si="20"/>
        <v>326.68</v>
      </c>
      <c r="S334">
        <f t="shared" si="21"/>
        <v>363.89533333333338</v>
      </c>
      <c r="T334">
        <f t="shared" si="22"/>
        <v>256.303</v>
      </c>
      <c r="U334">
        <f t="shared" si="23"/>
        <v>256.303</v>
      </c>
    </row>
    <row r="335" spans="1:21" x14ac:dyDescent="0.3">
      <c r="A335" s="6">
        <v>41913</v>
      </c>
      <c r="B335" s="5">
        <v>460.178</v>
      </c>
      <c r="C335" s="5">
        <v>0</v>
      </c>
      <c r="D335" s="5">
        <v>259.03300000000002</v>
      </c>
      <c r="E335" s="5">
        <v>460.178</v>
      </c>
      <c r="F335" s="5">
        <v>140.512</v>
      </c>
      <c r="G335" s="5">
        <v>56.69</v>
      </c>
      <c r="H335" s="5">
        <v>775.00699999999995</v>
      </c>
      <c r="I335" s="5">
        <v>888.50400000000002</v>
      </c>
      <c r="J335" s="5">
        <v>0</v>
      </c>
      <c r="K335" s="5">
        <v>65.391999999999996</v>
      </c>
      <c r="L335" s="5">
        <v>155.143</v>
      </c>
      <c r="M335" s="7">
        <v>1059.5650000000001</v>
      </c>
      <c r="N335" s="5">
        <v>31.140999999999998</v>
      </c>
      <c r="O335" s="5">
        <v>399.51799999999997</v>
      </c>
      <c r="P335" s="4">
        <v>334</v>
      </c>
      <c r="Q335">
        <v>259.03300000000002</v>
      </c>
      <c r="R335">
        <f t="shared" si="20"/>
        <v>393.66</v>
      </c>
      <c r="S335">
        <f t="shared" si="21"/>
        <v>392.24933333333337</v>
      </c>
      <c r="T335">
        <f t="shared" si="22"/>
        <v>256.303</v>
      </c>
      <c r="U335">
        <f t="shared" si="23"/>
        <v>257.21300000000002</v>
      </c>
    </row>
    <row r="336" spans="1:21" x14ac:dyDescent="0.3">
      <c r="A336" s="6">
        <v>41944</v>
      </c>
      <c r="B336" s="5">
        <v>256.12599999999998</v>
      </c>
      <c r="C336" s="5">
        <v>0</v>
      </c>
      <c r="D336" s="5">
        <v>393.66</v>
      </c>
      <c r="E336" s="5">
        <v>262.73399999999998</v>
      </c>
      <c r="F336" s="5">
        <v>249.44900000000001</v>
      </c>
      <c r="G336" s="5">
        <v>223.46600000000001</v>
      </c>
      <c r="H336" s="5">
        <v>775.00699999999995</v>
      </c>
      <c r="I336" s="5">
        <v>493.95499999999998</v>
      </c>
      <c r="J336" s="5">
        <v>0</v>
      </c>
      <c r="K336" s="5">
        <v>-1.6080000000000001</v>
      </c>
      <c r="L336" s="5">
        <v>86.019000000000005</v>
      </c>
      <c r="M336" s="5">
        <v>657.79300000000001</v>
      </c>
      <c r="N336" s="5">
        <v>20.876999999999999</v>
      </c>
      <c r="O336" s="5">
        <v>378.75200000000001</v>
      </c>
      <c r="P336" s="4">
        <v>335</v>
      </c>
      <c r="Q336">
        <v>393.66</v>
      </c>
      <c r="R336">
        <f t="shared" si="20"/>
        <v>456.40800000000002</v>
      </c>
      <c r="S336">
        <f t="shared" si="21"/>
        <v>442.2836666666667</v>
      </c>
      <c r="T336">
        <f t="shared" si="22"/>
        <v>259.03300000000002</v>
      </c>
      <c r="U336">
        <f t="shared" si="23"/>
        <v>302.99866666666668</v>
      </c>
    </row>
    <row r="337" spans="1:21" x14ac:dyDescent="0.3">
      <c r="A337" s="6">
        <v>41974</v>
      </c>
      <c r="B337" s="5">
        <v>21.774999999999999</v>
      </c>
      <c r="C337" s="5">
        <v>0</v>
      </c>
      <c r="D337" s="5">
        <v>456.40800000000002</v>
      </c>
      <c r="E337" s="5">
        <v>59.668999999999997</v>
      </c>
      <c r="F337" s="5">
        <v>201.46299999999999</v>
      </c>
      <c r="G337" s="5">
        <v>117.53</v>
      </c>
      <c r="H337" s="5">
        <v>775.00699999999995</v>
      </c>
      <c r="I337" s="5">
        <v>384.49599999999998</v>
      </c>
      <c r="J337" s="5">
        <v>81.575000000000003</v>
      </c>
      <c r="K337" s="5">
        <v>-29.373000000000001</v>
      </c>
      <c r="L337" s="5">
        <v>43.768000000000001</v>
      </c>
      <c r="M337" s="5">
        <v>557.00800000000004</v>
      </c>
      <c r="N337" s="5">
        <v>11</v>
      </c>
      <c r="O337" s="5">
        <v>403.37200000000001</v>
      </c>
      <c r="P337" s="4">
        <v>336</v>
      </c>
      <c r="Q337">
        <v>456.40800000000002</v>
      </c>
      <c r="R337">
        <f t="shared" si="20"/>
        <v>476.78300000000002</v>
      </c>
      <c r="S337">
        <f t="shared" si="21"/>
        <v>477.86700000000002</v>
      </c>
      <c r="T337">
        <f t="shared" si="22"/>
        <v>393.66</v>
      </c>
      <c r="U337">
        <f t="shared" si="23"/>
        <v>369.70033333333339</v>
      </c>
    </row>
    <row r="338" spans="1:21" x14ac:dyDescent="0.3">
      <c r="A338" s="6">
        <v>42005</v>
      </c>
      <c r="B338" s="5">
        <v>0</v>
      </c>
      <c r="C338" s="5">
        <v>0</v>
      </c>
      <c r="D338" s="5">
        <v>476.78300000000002</v>
      </c>
      <c r="E338" s="5">
        <v>0</v>
      </c>
      <c r="F338" s="5">
        <v>152.34200000000001</v>
      </c>
      <c r="G338" s="5">
        <v>0</v>
      </c>
      <c r="H338" s="5">
        <v>775.00699999999995</v>
      </c>
      <c r="I338" s="5">
        <v>531.70600000000002</v>
      </c>
      <c r="J338" s="5">
        <v>233.917</v>
      </c>
      <c r="K338" s="5">
        <v>-116.139</v>
      </c>
      <c r="L338" s="5">
        <v>-14.231999999999999</v>
      </c>
      <c r="M338" s="5">
        <v>322.39600000000002</v>
      </c>
      <c r="N338" s="5">
        <v>8</v>
      </c>
      <c r="O338" s="5">
        <v>431.108</v>
      </c>
      <c r="P338" s="4">
        <v>337</v>
      </c>
      <c r="Q338">
        <v>476.78300000000002</v>
      </c>
      <c r="R338">
        <f t="shared" si="20"/>
        <v>500.41</v>
      </c>
      <c r="S338">
        <f t="shared" si="21"/>
        <v>492.53433333333334</v>
      </c>
      <c r="T338">
        <f t="shared" si="22"/>
        <v>456.40800000000002</v>
      </c>
      <c r="U338">
        <f t="shared" si="23"/>
        <v>437.96333333333331</v>
      </c>
    </row>
    <row r="339" spans="1:21" x14ac:dyDescent="0.3">
      <c r="A339" s="6">
        <v>42036</v>
      </c>
      <c r="B339" s="5">
        <v>0</v>
      </c>
      <c r="C339" s="5">
        <v>0</v>
      </c>
      <c r="D339" s="5">
        <v>500.41</v>
      </c>
      <c r="E339" s="5">
        <v>0</v>
      </c>
      <c r="F339" s="5">
        <v>141.20099999999999</v>
      </c>
      <c r="G339" s="5">
        <v>0</v>
      </c>
      <c r="H339" s="5">
        <v>775.00699999999995</v>
      </c>
      <c r="I339" s="5">
        <v>944.274</v>
      </c>
      <c r="J339" s="5">
        <v>374.49299999999999</v>
      </c>
      <c r="K339" s="5">
        <v>-152.12100000000001</v>
      </c>
      <c r="L339" s="5">
        <v>-51.231999999999999</v>
      </c>
      <c r="M339" s="5">
        <v>234.02099999999999</v>
      </c>
      <c r="N339" s="5">
        <v>7</v>
      </c>
      <c r="O339" s="5">
        <v>464.61</v>
      </c>
      <c r="P339" s="4">
        <v>338</v>
      </c>
      <c r="Q339">
        <v>500.41</v>
      </c>
      <c r="R339">
        <f t="shared" si="20"/>
        <v>500.41</v>
      </c>
      <c r="S339">
        <f t="shared" si="21"/>
        <v>500.41</v>
      </c>
      <c r="T339">
        <f t="shared" si="22"/>
        <v>463.822</v>
      </c>
      <c r="U339">
        <f t="shared" si="23"/>
        <v>434.3923333333334</v>
      </c>
    </row>
    <row r="340" spans="1:21" x14ac:dyDescent="0.3">
      <c r="A340" s="6">
        <v>42064</v>
      </c>
      <c r="B340" s="5">
        <v>0</v>
      </c>
      <c r="C340" s="5">
        <v>0</v>
      </c>
      <c r="D340" s="5">
        <v>463.822</v>
      </c>
      <c r="E340" s="5">
        <v>0</v>
      </c>
      <c r="F340" s="5">
        <v>100.232</v>
      </c>
      <c r="G340" s="5">
        <v>0</v>
      </c>
      <c r="H340" s="5">
        <v>775.00699999999995</v>
      </c>
      <c r="I340" s="7">
        <v>1479.8679999999999</v>
      </c>
      <c r="J340" s="5">
        <v>474.70800000000003</v>
      </c>
      <c r="K340" s="5">
        <v>-91.745999999999995</v>
      </c>
      <c r="L340" s="5">
        <v>14.394</v>
      </c>
      <c r="M340" s="5">
        <v>339.39600000000002</v>
      </c>
      <c r="N340" s="5">
        <v>15.375</v>
      </c>
      <c r="O340" s="5">
        <v>421.733</v>
      </c>
      <c r="P340" s="4">
        <v>339</v>
      </c>
      <c r="Q340">
        <v>463.822</v>
      </c>
      <c r="R340">
        <f t="shared" si="20"/>
        <v>500.41</v>
      </c>
      <c r="S340">
        <f t="shared" si="21"/>
        <v>488.214</v>
      </c>
      <c r="T340">
        <f t="shared" si="22"/>
        <v>382.947</v>
      </c>
      <c r="U340">
        <f t="shared" si="23"/>
        <v>371.69633333333331</v>
      </c>
    </row>
    <row r="341" spans="1:21" x14ac:dyDescent="0.3">
      <c r="A341" s="6">
        <v>42095</v>
      </c>
      <c r="B341" s="5">
        <v>547.10900000000004</v>
      </c>
      <c r="C341" s="5">
        <v>0</v>
      </c>
      <c r="D341" s="5">
        <v>382.947</v>
      </c>
      <c r="E341" s="5">
        <v>568.08600000000001</v>
      </c>
      <c r="F341" s="5">
        <v>75.325999999999993</v>
      </c>
      <c r="G341" s="5">
        <v>477.82100000000003</v>
      </c>
      <c r="H341" s="5">
        <v>775.00699999999995</v>
      </c>
      <c r="I341" s="7">
        <v>1730.2650000000001</v>
      </c>
      <c r="J341" s="5">
        <v>17.853000000000002</v>
      </c>
      <c r="K341" s="5">
        <v>-10.353999999999999</v>
      </c>
      <c r="L341" s="5">
        <v>84.039000000000001</v>
      </c>
      <c r="M341" s="5">
        <v>556.04499999999996</v>
      </c>
      <c r="N341" s="5">
        <v>28.391999999999999</v>
      </c>
      <c r="O341" s="5">
        <v>356.75</v>
      </c>
      <c r="P341" s="4">
        <v>340</v>
      </c>
      <c r="Q341">
        <v>382.947</v>
      </c>
      <c r="R341">
        <f t="shared" si="20"/>
        <v>463.822</v>
      </c>
      <c r="S341">
        <f t="shared" si="21"/>
        <v>449.71933333333328</v>
      </c>
      <c r="T341">
        <f t="shared" si="22"/>
        <v>268.32</v>
      </c>
      <c r="U341">
        <f t="shared" si="23"/>
        <v>306.529</v>
      </c>
    </row>
    <row r="342" spans="1:21" x14ac:dyDescent="0.3">
      <c r="A342" s="6">
        <v>42125</v>
      </c>
      <c r="B342" s="5">
        <v>984.13699999999994</v>
      </c>
      <c r="C342" s="5">
        <v>140.666</v>
      </c>
      <c r="D342" s="5">
        <v>268.32</v>
      </c>
      <c r="E342" s="7">
        <v>1124.8030000000001</v>
      </c>
      <c r="F342" s="5">
        <v>60.25</v>
      </c>
      <c r="G342" s="5">
        <v>3.9830000000000001</v>
      </c>
      <c r="H342" s="5">
        <v>533.60799999999995</v>
      </c>
      <c r="I342" s="7">
        <v>2316.027</v>
      </c>
      <c r="J342" s="5">
        <v>0</v>
      </c>
      <c r="K342" s="5">
        <v>57.15</v>
      </c>
      <c r="L342" s="5">
        <v>184.78899999999999</v>
      </c>
      <c r="M342" s="5">
        <v>929.43100000000004</v>
      </c>
      <c r="N342" s="5">
        <v>60.287999999999997</v>
      </c>
      <c r="O342" s="5">
        <v>398.27100000000002</v>
      </c>
      <c r="P342" s="4">
        <v>341</v>
      </c>
      <c r="Q342">
        <v>268.32</v>
      </c>
      <c r="R342">
        <f t="shared" si="20"/>
        <v>384.92599999999999</v>
      </c>
      <c r="S342">
        <f t="shared" si="21"/>
        <v>411.22466666666668</v>
      </c>
      <c r="T342">
        <f t="shared" si="22"/>
        <v>268.32</v>
      </c>
      <c r="U342">
        <f t="shared" si="23"/>
        <v>268.32</v>
      </c>
    </row>
    <row r="343" spans="1:21" x14ac:dyDescent="0.3">
      <c r="A343" s="6">
        <v>42156</v>
      </c>
      <c r="B343" s="7">
        <v>1068.6400000000001</v>
      </c>
      <c r="C343" s="5">
        <v>0</v>
      </c>
      <c r="D343" s="5">
        <v>384.92599999999999</v>
      </c>
      <c r="E343" s="7">
        <v>1068.6400000000001</v>
      </c>
      <c r="F343" s="5">
        <v>187.71700000000001</v>
      </c>
      <c r="G343" s="5">
        <v>57.034999999999997</v>
      </c>
      <c r="H343" s="5">
        <v>775.00699999999995</v>
      </c>
      <c r="I343" s="7">
        <v>2251.2469999999998</v>
      </c>
      <c r="J343" s="5">
        <v>0</v>
      </c>
      <c r="K343" s="5">
        <v>83.9</v>
      </c>
      <c r="L343" s="5">
        <v>199.55699999999999</v>
      </c>
      <c r="M343" s="7">
        <v>1162.857</v>
      </c>
      <c r="N343" s="5">
        <v>56.414000000000001</v>
      </c>
      <c r="O343" s="5">
        <v>342.61399999999998</v>
      </c>
      <c r="P343" s="4">
        <v>342</v>
      </c>
      <c r="Q343">
        <v>384.92599999999999</v>
      </c>
      <c r="R343">
        <f t="shared" si="20"/>
        <v>384.92599999999999</v>
      </c>
      <c r="S343">
        <f t="shared" si="21"/>
        <v>384.92599999999999</v>
      </c>
      <c r="T343">
        <f t="shared" si="22"/>
        <v>268.32</v>
      </c>
      <c r="U343">
        <f t="shared" si="23"/>
        <v>276.79133333333334</v>
      </c>
    </row>
    <row r="344" spans="1:21" x14ac:dyDescent="0.3">
      <c r="A344" s="6">
        <v>42186</v>
      </c>
      <c r="B344" s="5">
        <v>968.96500000000003</v>
      </c>
      <c r="C344" s="5">
        <v>261.76299999999998</v>
      </c>
      <c r="D344" s="5">
        <v>324.21800000000002</v>
      </c>
      <c r="E344" s="7">
        <v>1230.7460000000001</v>
      </c>
      <c r="F344" s="5">
        <v>54.747999999999998</v>
      </c>
      <c r="G344" s="5">
        <v>3</v>
      </c>
      <c r="H344" s="5">
        <v>325.59300000000002</v>
      </c>
      <c r="I344" s="7">
        <v>2340.0859999999998</v>
      </c>
      <c r="J344" s="5">
        <v>0</v>
      </c>
      <c r="K344" s="5">
        <v>120.631</v>
      </c>
      <c r="L344" s="5">
        <v>247.43100000000001</v>
      </c>
      <c r="M344" s="7">
        <v>1515.25</v>
      </c>
      <c r="N344" s="5">
        <v>75.665999999999997</v>
      </c>
      <c r="O344" s="5">
        <v>237.93</v>
      </c>
      <c r="P344" s="4">
        <v>343</v>
      </c>
      <c r="Q344">
        <v>324.21800000000002</v>
      </c>
      <c r="R344">
        <f t="shared" si="20"/>
        <v>384.92599999999999</v>
      </c>
      <c r="S344">
        <f t="shared" si="21"/>
        <v>364.69</v>
      </c>
      <c r="T344">
        <f t="shared" si="22"/>
        <v>293.73399999999998</v>
      </c>
      <c r="U344">
        <f t="shared" si="23"/>
        <v>263.76799999999997</v>
      </c>
    </row>
    <row r="345" spans="1:21" x14ac:dyDescent="0.3">
      <c r="A345" s="6">
        <v>42217</v>
      </c>
      <c r="B345" s="7">
        <v>1016.292</v>
      </c>
      <c r="C345" s="5">
        <v>118.357</v>
      </c>
      <c r="D345" s="5">
        <v>293.73399999999998</v>
      </c>
      <c r="E345" s="7">
        <v>1134.0229999999999</v>
      </c>
      <c r="F345" s="5">
        <v>100.496</v>
      </c>
      <c r="G345" s="5">
        <v>5</v>
      </c>
      <c r="H345" s="5">
        <v>264.38900000000001</v>
      </c>
      <c r="I345" s="7">
        <v>2050.13</v>
      </c>
      <c r="J345" s="5">
        <v>0</v>
      </c>
      <c r="K345" s="5">
        <v>133.66399999999999</v>
      </c>
      <c r="L345" s="5">
        <v>254.179</v>
      </c>
      <c r="M345" s="7">
        <v>1672.2729999999999</v>
      </c>
      <c r="N345" s="5">
        <v>72.787000000000006</v>
      </c>
      <c r="O345" s="5">
        <v>309.64800000000002</v>
      </c>
      <c r="P345" s="4">
        <v>344</v>
      </c>
      <c r="Q345">
        <v>293.73399999999998</v>
      </c>
      <c r="R345">
        <f t="shared" si="20"/>
        <v>324.21800000000002</v>
      </c>
      <c r="S345">
        <f t="shared" si="21"/>
        <v>334.29266666666666</v>
      </c>
      <c r="T345">
        <f t="shared" si="22"/>
        <v>229.25</v>
      </c>
      <c r="U345">
        <f t="shared" si="23"/>
        <v>226.15599999999998</v>
      </c>
    </row>
    <row r="346" spans="1:21" x14ac:dyDescent="0.3">
      <c r="A346" s="6">
        <v>42248</v>
      </c>
      <c r="B346" s="5">
        <v>828.43700000000001</v>
      </c>
      <c r="C346" s="5">
        <v>0</v>
      </c>
      <c r="D346" s="5">
        <v>229.25</v>
      </c>
      <c r="E346" s="5">
        <v>828.43700000000001</v>
      </c>
      <c r="F346" s="5">
        <v>94.483999999999995</v>
      </c>
      <c r="G346" s="5">
        <v>5</v>
      </c>
      <c r="H346" s="5">
        <v>335.41399999999999</v>
      </c>
      <c r="I346" s="7">
        <v>1696.38</v>
      </c>
      <c r="J346" s="5">
        <v>0</v>
      </c>
      <c r="K346" s="5">
        <v>103.896</v>
      </c>
      <c r="L346" s="5">
        <v>229.01900000000001</v>
      </c>
      <c r="M346" s="7">
        <v>1487.1110000000001</v>
      </c>
      <c r="N346" s="5">
        <v>54.392000000000003</v>
      </c>
      <c r="O346" s="5">
        <v>347.53500000000003</v>
      </c>
      <c r="P346" s="4">
        <v>345</v>
      </c>
      <c r="Q346">
        <v>229.25</v>
      </c>
      <c r="R346">
        <f t="shared" si="20"/>
        <v>293.73399999999998</v>
      </c>
      <c r="S346">
        <f t="shared" si="21"/>
        <v>282.40066666666667</v>
      </c>
      <c r="T346">
        <f t="shared" si="22"/>
        <v>155.48400000000001</v>
      </c>
      <c r="U346">
        <f t="shared" si="23"/>
        <v>180.07266666666669</v>
      </c>
    </row>
    <row r="347" spans="1:21" x14ac:dyDescent="0.3">
      <c r="A347" s="6">
        <v>42278</v>
      </c>
      <c r="B347" s="5">
        <v>489.66500000000002</v>
      </c>
      <c r="C347" s="5">
        <v>0</v>
      </c>
      <c r="D347" s="5">
        <v>155.48400000000001</v>
      </c>
      <c r="E347" s="5">
        <v>489.66500000000002</v>
      </c>
      <c r="F347" s="5">
        <v>93.887</v>
      </c>
      <c r="G347" s="5">
        <v>5</v>
      </c>
      <c r="H347" s="5">
        <v>740.71400000000006</v>
      </c>
      <c r="I347" s="7">
        <v>1038.1110000000001</v>
      </c>
      <c r="J347" s="5">
        <v>0</v>
      </c>
      <c r="K347" s="5">
        <v>31.375</v>
      </c>
      <c r="L347" s="5">
        <v>140.518</v>
      </c>
      <c r="M347" s="5">
        <v>853.56299999999999</v>
      </c>
      <c r="N347" s="5">
        <v>33.375</v>
      </c>
      <c r="O347" s="5">
        <v>398.62900000000002</v>
      </c>
      <c r="P347" s="4">
        <v>346</v>
      </c>
      <c r="Q347">
        <v>155.48400000000001</v>
      </c>
      <c r="R347">
        <f t="shared" si="20"/>
        <v>229.25</v>
      </c>
      <c r="S347">
        <f t="shared" si="21"/>
        <v>228.73099999999999</v>
      </c>
      <c r="T347">
        <f t="shared" si="22"/>
        <v>155.48400000000001</v>
      </c>
      <c r="U347">
        <f t="shared" si="23"/>
        <v>155.48400000000001</v>
      </c>
    </row>
    <row r="348" spans="1:21" x14ac:dyDescent="0.3">
      <c r="A348" s="6">
        <v>42309</v>
      </c>
      <c r="B348" s="5">
        <v>242.64</v>
      </c>
      <c r="C348" s="5">
        <v>0</v>
      </c>
      <c r="D348" s="5">
        <v>159.209</v>
      </c>
      <c r="E348" s="5">
        <v>246.5</v>
      </c>
      <c r="F348" s="5">
        <v>149.732</v>
      </c>
      <c r="G348" s="5">
        <v>121.459</v>
      </c>
      <c r="H348" s="5">
        <v>775.00699999999995</v>
      </c>
      <c r="I348" s="5">
        <v>588.06600000000003</v>
      </c>
      <c r="J348" s="5">
        <v>0</v>
      </c>
      <c r="K348" s="5">
        <v>13.391999999999999</v>
      </c>
      <c r="L348" s="5">
        <v>91.019000000000005</v>
      </c>
      <c r="M348" s="5">
        <v>723.02700000000004</v>
      </c>
      <c r="N348" s="5">
        <v>19.876999999999999</v>
      </c>
      <c r="O348" s="5">
        <v>365.64100000000002</v>
      </c>
      <c r="P348" s="4">
        <v>347</v>
      </c>
      <c r="Q348">
        <v>159.209</v>
      </c>
      <c r="R348">
        <f t="shared" si="20"/>
        <v>163.209</v>
      </c>
      <c r="S348">
        <f t="shared" si="21"/>
        <v>185.22266666666667</v>
      </c>
      <c r="T348">
        <f t="shared" si="22"/>
        <v>155.48400000000001</v>
      </c>
      <c r="U348">
        <f t="shared" si="23"/>
        <v>56.207666666666675</v>
      </c>
    </row>
    <row r="349" spans="1:21" x14ac:dyDescent="0.3">
      <c r="A349" s="6">
        <v>42339</v>
      </c>
      <c r="B349" s="5">
        <v>149.25700000000001</v>
      </c>
      <c r="C349" s="5">
        <v>0</v>
      </c>
      <c r="D349" s="5">
        <v>163.209</v>
      </c>
      <c r="E349" s="5">
        <v>170.875</v>
      </c>
      <c r="F349" s="5">
        <v>164.96600000000001</v>
      </c>
      <c r="G349" s="5">
        <v>147.34200000000001</v>
      </c>
      <c r="H349" s="5">
        <v>775.00699999999995</v>
      </c>
      <c r="I349" s="5">
        <v>382.35599999999999</v>
      </c>
      <c r="J349" s="5">
        <v>2.7480000000000002</v>
      </c>
      <c r="K349" s="5">
        <v>-6.5140000000000002</v>
      </c>
      <c r="L349" s="5">
        <v>57.627000000000002</v>
      </c>
      <c r="M349" s="5">
        <v>596.38300000000004</v>
      </c>
      <c r="N349" s="5">
        <v>15.641999999999999</v>
      </c>
      <c r="O349" s="5">
        <v>336.13799999999998</v>
      </c>
      <c r="P349" s="4">
        <v>348</v>
      </c>
      <c r="Q349">
        <v>163.209</v>
      </c>
      <c r="R349">
        <f t="shared" si="20"/>
        <v>163.209</v>
      </c>
      <c r="S349">
        <f t="shared" si="21"/>
        <v>163.209</v>
      </c>
      <c r="T349">
        <f t="shared" si="22"/>
        <v>-142.345</v>
      </c>
      <c r="U349">
        <f t="shared" si="23"/>
        <v>-43.068666666666665</v>
      </c>
    </row>
    <row r="350" spans="1:21" x14ac:dyDescent="0.3">
      <c r="A350" s="6">
        <v>42370</v>
      </c>
      <c r="B350" s="5">
        <v>0</v>
      </c>
      <c r="C350" s="5">
        <v>0</v>
      </c>
      <c r="D350" s="5">
        <v>-142.345</v>
      </c>
      <c r="E350" s="5">
        <v>0</v>
      </c>
      <c r="F350" s="5">
        <v>58.484000000000002</v>
      </c>
      <c r="G350" s="5">
        <v>0</v>
      </c>
      <c r="H350" s="5">
        <v>775.00699999999995</v>
      </c>
      <c r="I350" s="5">
        <v>616.33100000000002</v>
      </c>
      <c r="J350" s="5">
        <v>61.091999999999999</v>
      </c>
      <c r="K350" s="5">
        <v>-72.495999999999995</v>
      </c>
      <c r="L350" s="5">
        <v>7.7679999999999998</v>
      </c>
      <c r="M350" s="5">
        <v>362.39600000000002</v>
      </c>
      <c r="N350" s="5">
        <v>10</v>
      </c>
      <c r="O350" s="5">
        <v>404.483</v>
      </c>
      <c r="P350" s="4">
        <v>349</v>
      </c>
      <c r="Q350">
        <v>-142.345</v>
      </c>
      <c r="R350">
        <f t="shared" si="20"/>
        <v>163.209</v>
      </c>
      <c r="S350">
        <f t="shared" si="21"/>
        <v>121.3</v>
      </c>
      <c r="T350">
        <f t="shared" si="22"/>
        <v>-142.345</v>
      </c>
      <c r="U350">
        <f t="shared" si="23"/>
        <v>-142.345</v>
      </c>
    </row>
    <row r="351" spans="1:21" x14ac:dyDescent="0.3">
      <c r="A351" s="6">
        <v>42401</v>
      </c>
      <c r="B351" s="5">
        <v>0</v>
      </c>
      <c r="C351" s="5">
        <v>0</v>
      </c>
      <c r="D351" s="5">
        <v>-63.750999999999998</v>
      </c>
      <c r="E351" s="5">
        <v>0</v>
      </c>
      <c r="F351" s="5">
        <v>135.93199999999999</v>
      </c>
      <c r="G351" s="5">
        <v>0</v>
      </c>
      <c r="H351" s="5">
        <v>775.00699999999995</v>
      </c>
      <c r="I351" s="5">
        <v>861.26400000000001</v>
      </c>
      <c r="J351" s="5">
        <v>196.80600000000001</v>
      </c>
      <c r="K351" s="5">
        <v>-83.120999999999995</v>
      </c>
      <c r="L351" s="5">
        <v>19.768000000000001</v>
      </c>
      <c r="M351" s="5">
        <v>420.41399999999999</v>
      </c>
      <c r="N351" s="5">
        <v>6</v>
      </c>
      <c r="O351" s="5">
        <v>444.12299999999999</v>
      </c>
      <c r="P351" s="4">
        <v>350</v>
      </c>
      <c r="Q351">
        <v>-63.750999999999998</v>
      </c>
      <c r="R351">
        <f t="shared" si="20"/>
        <v>37.481999999999999</v>
      </c>
      <c r="S351">
        <f t="shared" si="21"/>
        <v>79.391000000000005</v>
      </c>
      <c r="T351">
        <f t="shared" si="22"/>
        <v>-142.345</v>
      </c>
      <c r="U351">
        <f t="shared" si="23"/>
        <v>-116.14699999999999</v>
      </c>
    </row>
    <row r="352" spans="1:21" x14ac:dyDescent="0.3">
      <c r="A352" s="6">
        <v>42430</v>
      </c>
      <c r="B352" s="5">
        <v>65.501999999999995</v>
      </c>
      <c r="C352" s="5">
        <v>0</v>
      </c>
      <c r="D352" s="5">
        <v>37.481999999999999</v>
      </c>
      <c r="E352" s="5">
        <v>65.501999999999995</v>
      </c>
      <c r="F352" s="5">
        <v>119.699</v>
      </c>
      <c r="G352" s="5">
        <v>63.301000000000002</v>
      </c>
      <c r="H352" s="5">
        <v>775.00699999999995</v>
      </c>
      <c r="I352" s="7">
        <v>1263.8869999999999</v>
      </c>
      <c r="J352" s="5">
        <v>246.667</v>
      </c>
      <c r="K352" s="5">
        <v>-48.494</v>
      </c>
      <c r="L352" s="5">
        <v>47.271000000000001</v>
      </c>
      <c r="M352" s="5">
        <v>448.39600000000002</v>
      </c>
      <c r="N352" s="5">
        <v>15.252000000000001</v>
      </c>
      <c r="O352" s="5">
        <v>408.26600000000002</v>
      </c>
      <c r="P352" s="4">
        <v>351</v>
      </c>
      <c r="Q352">
        <v>37.481999999999999</v>
      </c>
      <c r="R352">
        <f t="shared" si="20"/>
        <v>37.481999999999999</v>
      </c>
      <c r="S352">
        <f t="shared" si="21"/>
        <v>37.481999999999999</v>
      </c>
      <c r="T352">
        <f t="shared" si="22"/>
        <v>-63.750999999999998</v>
      </c>
      <c r="U352">
        <f t="shared" si="23"/>
        <v>-92.031999999999996</v>
      </c>
    </row>
    <row r="353" spans="1:21" x14ac:dyDescent="0.3">
      <c r="A353" s="6">
        <v>42461</v>
      </c>
      <c r="B353" s="5">
        <v>634.16099999999994</v>
      </c>
      <c r="C353" s="5">
        <v>0</v>
      </c>
      <c r="D353" s="5">
        <v>-50</v>
      </c>
      <c r="E353" s="5">
        <v>634.16099999999994</v>
      </c>
      <c r="F353" s="5">
        <v>78.45</v>
      </c>
      <c r="G353" s="5">
        <v>252.761</v>
      </c>
      <c r="H353" s="5">
        <v>775.00699999999995</v>
      </c>
      <c r="I353" s="7">
        <v>1998.9770000000001</v>
      </c>
      <c r="J353" s="5">
        <v>8.9960000000000004</v>
      </c>
      <c r="K353" s="5">
        <v>-19.119</v>
      </c>
      <c r="L353" s="5">
        <v>93.396000000000001</v>
      </c>
      <c r="M353" s="5">
        <v>536.67200000000003</v>
      </c>
      <c r="N353" s="5">
        <v>31.626999999999999</v>
      </c>
      <c r="O353" s="5">
        <v>419.89100000000002</v>
      </c>
      <c r="P353" s="4">
        <v>352</v>
      </c>
      <c r="Q353">
        <v>-50</v>
      </c>
      <c r="R353">
        <f t="shared" si="20"/>
        <v>37.481999999999999</v>
      </c>
      <c r="S353">
        <f t="shared" si="21"/>
        <v>8.3213333333333335</v>
      </c>
      <c r="T353">
        <f t="shared" si="22"/>
        <v>-70</v>
      </c>
      <c r="U353">
        <f t="shared" si="23"/>
        <v>-87.916999999999987</v>
      </c>
    </row>
    <row r="354" spans="1:21" x14ac:dyDescent="0.3">
      <c r="A354" s="6">
        <v>42491</v>
      </c>
      <c r="B354" s="5">
        <v>890.88900000000001</v>
      </c>
      <c r="C354" s="5">
        <v>42.588999999999999</v>
      </c>
      <c r="D354" s="5">
        <v>-70</v>
      </c>
      <c r="E354" s="5">
        <v>933.47799999999995</v>
      </c>
      <c r="F354" s="5">
        <v>76.875</v>
      </c>
      <c r="G354" s="5">
        <v>4</v>
      </c>
      <c r="H354" s="5">
        <v>700.995</v>
      </c>
      <c r="I354" s="7">
        <v>2110.8560000000002</v>
      </c>
      <c r="J354" s="5">
        <v>0</v>
      </c>
      <c r="K354" s="5">
        <v>50.898000000000003</v>
      </c>
      <c r="L354" s="5">
        <v>167.41399999999999</v>
      </c>
      <c r="M354" s="5">
        <v>886.94500000000005</v>
      </c>
      <c r="N354" s="5">
        <v>44.271000000000001</v>
      </c>
      <c r="O354" s="5">
        <v>367.27100000000002</v>
      </c>
      <c r="P354" s="4">
        <v>353</v>
      </c>
      <c r="Q354">
        <v>-70</v>
      </c>
      <c r="R354">
        <f t="shared" si="20"/>
        <v>-50</v>
      </c>
      <c r="S354">
        <f t="shared" si="21"/>
        <v>-27.506</v>
      </c>
      <c r="T354">
        <f t="shared" si="22"/>
        <v>-130</v>
      </c>
      <c r="U354">
        <f t="shared" si="23"/>
        <v>-131.25033333333332</v>
      </c>
    </row>
    <row r="355" spans="1:21" x14ac:dyDescent="0.3">
      <c r="A355" s="6">
        <v>42522</v>
      </c>
      <c r="B355" s="5">
        <v>895.04399999999998</v>
      </c>
      <c r="C355" s="5">
        <v>271.35199999999998</v>
      </c>
      <c r="D355" s="5">
        <v>-130</v>
      </c>
      <c r="E355" s="7">
        <v>1166.396</v>
      </c>
      <c r="F355" s="5">
        <v>53.607999999999997</v>
      </c>
      <c r="G355" s="5">
        <v>3</v>
      </c>
      <c r="H355" s="5">
        <v>316.41000000000003</v>
      </c>
      <c r="I355" s="7">
        <v>2427.4859999999999</v>
      </c>
      <c r="J355" s="5">
        <v>0</v>
      </c>
      <c r="K355" s="5">
        <v>92.665999999999997</v>
      </c>
      <c r="L355" s="5">
        <v>214.416</v>
      </c>
      <c r="M355" s="7">
        <v>1171.25</v>
      </c>
      <c r="N355" s="5">
        <v>59.430999999999997</v>
      </c>
      <c r="O355" s="5">
        <v>326.61399999999998</v>
      </c>
      <c r="P355" s="4">
        <v>354</v>
      </c>
      <c r="Q355">
        <v>-130</v>
      </c>
      <c r="R355">
        <f t="shared" si="20"/>
        <v>-70</v>
      </c>
      <c r="S355">
        <f t="shared" si="21"/>
        <v>-83.333333333333329</v>
      </c>
      <c r="T355">
        <f t="shared" si="22"/>
        <v>-193.751</v>
      </c>
      <c r="U355">
        <f t="shared" si="23"/>
        <v>-174.58366666666666</v>
      </c>
    </row>
    <row r="356" spans="1:21" x14ac:dyDescent="0.3">
      <c r="A356" s="6">
        <v>42552</v>
      </c>
      <c r="B356" s="5">
        <v>776.12699999999995</v>
      </c>
      <c r="C356" s="5">
        <v>533.85500000000002</v>
      </c>
      <c r="D356" s="5">
        <v>-193.751</v>
      </c>
      <c r="E356" s="7">
        <v>1309.981</v>
      </c>
      <c r="F356" s="5">
        <v>70.495999999999995</v>
      </c>
      <c r="G356" s="5">
        <v>4</v>
      </c>
      <c r="H356" s="5">
        <v>209.9</v>
      </c>
      <c r="I356" s="7">
        <v>2387.4879999999998</v>
      </c>
      <c r="J356" s="5">
        <v>0</v>
      </c>
      <c r="K356" s="5">
        <v>132.631</v>
      </c>
      <c r="L356" s="5">
        <v>256.78899999999999</v>
      </c>
      <c r="M356" s="7">
        <v>1553.7650000000001</v>
      </c>
      <c r="N356" s="5">
        <v>72.789000000000001</v>
      </c>
      <c r="O356" s="5">
        <v>304.416</v>
      </c>
      <c r="P356" s="4">
        <v>355</v>
      </c>
      <c r="Q356">
        <v>-193.751</v>
      </c>
      <c r="R356">
        <f t="shared" si="20"/>
        <v>-130</v>
      </c>
      <c r="S356">
        <f t="shared" si="21"/>
        <v>-131.25033333333332</v>
      </c>
      <c r="T356">
        <f t="shared" si="22"/>
        <v>-200</v>
      </c>
      <c r="U356">
        <f t="shared" si="23"/>
        <v>-222.50066666666666</v>
      </c>
    </row>
    <row r="357" spans="1:21" x14ac:dyDescent="0.3">
      <c r="A357" s="6">
        <v>42583</v>
      </c>
      <c r="B357" s="7">
        <v>1034.9069999999999</v>
      </c>
      <c r="C357" s="5">
        <v>208.71299999999999</v>
      </c>
      <c r="D357" s="5">
        <v>-200</v>
      </c>
      <c r="E357" s="7">
        <v>1243.6210000000001</v>
      </c>
      <c r="F357" s="5">
        <v>103.496</v>
      </c>
      <c r="G357" s="5">
        <v>5</v>
      </c>
      <c r="H357" s="5">
        <v>160.15299999999999</v>
      </c>
      <c r="I357" s="7">
        <v>2115.6709999999998</v>
      </c>
      <c r="J357" s="5">
        <v>0</v>
      </c>
      <c r="K357" s="5">
        <v>137.898</v>
      </c>
      <c r="L357" s="5">
        <v>263.41399999999999</v>
      </c>
      <c r="M357" s="7">
        <v>1617.271</v>
      </c>
      <c r="N357" s="5">
        <v>69.787000000000006</v>
      </c>
      <c r="O357" s="5">
        <v>318.89999999999998</v>
      </c>
      <c r="P357" s="4">
        <v>356</v>
      </c>
      <c r="Q357">
        <v>-200</v>
      </c>
      <c r="R357">
        <f t="shared" si="20"/>
        <v>-193.751</v>
      </c>
      <c r="S357">
        <f t="shared" si="21"/>
        <v>-174.58366666666666</v>
      </c>
      <c r="T357">
        <f t="shared" si="22"/>
        <v>-273.75099999999998</v>
      </c>
      <c r="U357">
        <f t="shared" si="23"/>
        <v>-257.91699999999997</v>
      </c>
    </row>
    <row r="358" spans="1:21" x14ac:dyDescent="0.3">
      <c r="A358" s="6">
        <v>42614</v>
      </c>
      <c r="B358" s="5">
        <v>612.63699999999994</v>
      </c>
      <c r="C358" s="5">
        <v>230.602</v>
      </c>
      <c r="D358" s="5">
        <v>-273.75099999999998</v>
      </c>
      <c r="E358" s="5">
        <v>843.23900000000003</v>
      </c>
      <c r="F358" s="5">
        <v>61.484000000000002</v>
      </c>
      <c r="G358" s="5">
        <v>3</v>
      </c>
      <c r="H358" s="5">
        <v>130.029</v>
      </c>
      <c r="I358" s="7">
        <v>1641.4860000000001</v>
      </c>
      <c r="J358" s="5">
        <v>0</v>
      </c>
      <c r="K358" s="5">
        <v>98.896000000000001</v>
      </c>
      <c r="L358" s="5">
        <v>215.16</v>
      </c>
      <c r="M358" s="7">
        <v>1350.7159999999999</v>
      </c>
      <c r="N358" s="5">
        <v>35.140999999999998</v>
      </c>
      <c r="O358" s="5">
        <v>340.53500000000003</v>
      </c>
      <c r="P358" s="4">
        <v>357</v>
      </c>
      <c r="Q358">
        <v>-273.75099999999998</v>
      </c>
      <c r="R358">
        <f t="shared" si="20"/>
        <v>-200</v>
      </c>
      <c r="S358">
        <f t="shared" si="21"/>
        <v>-222.50066666666666</v>
      </c>
      <c r="T358">
        <f t="shared" si="22"/>
        <v>-300</v>
      </c>
      <c r="U358">
        <f t="shared" si="23"/>
        <v>-302.50066666666663</v>
      </c>
    </row>
    <row r="359" spans="1:21" x14ac:dyDescent="0.3">
      <c r="A359" s="6">
        <v>42644</v>
      </c>
      <c r="B359" s="5">
        <v>490.32600000000002</v>
      </c>
      <c r="C359" s="5">
        <v>0</v>
      </c>
      <c r="D359" s="5">
        <v>-300</v>
      </c>
      <c r="E359" s="5">
        <v>490.32600000000002</v>
      </c>
      <c r="F359" s="5">
        <v>106.139</v>
      </c>
      <c r="G359" s="5">
        <v>5</v>
      </c>
      <c r="H359" s="5">
        <v>649.30899999999997</v>
      </c>
      <c r="I359" s="5">
        <v>973.50400000000002</v>
      </c>
      <c r="J359" s="5">
        <v>0</v>
      </c>
      <c r="K359" s="5">
        <v>44.375</v>
      </c>
      <c r="L359" s="5">
        <v>152.16</v>
      </c>
      <c r="M359" s="5">
        <v>977.42200000000003</v>
      </c>
      <c r="N359" s="5">
        <v>24.765999999999998</v>
      </c>
      <c r="O359" s="5">
        <v>351.75200000000001</v>
      </c>
      <c r="P359" s="4">
        <v>358</v>
      </c>
      <c r="Q359">
        <v>-300</v>
      </c>
      <c r="R359">
        <f t="shared" si="20"/>
        <v>-273.75099999999998</v>
      </c>
      <c r="S359">
        <f t="shared" si="21"/>
        <v>-257.91699999999997</v>
      </c>
      <c r="T359">
        <f t="shared" si="22"/>
        <v>-333.75099999999998</v>
      </c>
      <c r="U359">
        <f t="shared" si="23"/>
        <v>-322.50066666666663</v>
      </c>
    </row>
    <row r="360" spans="1:21" x14ac:dyDescent="0.3">
      <c r="A360" s="6">
        <v>42675</v>
      </c>
      <c r="B360" s="5">
        <v>255.92099999999999</v>
      </c>
      <c r="C360" s="5">
        <v>0</v>
      </c>
      <c r="D360" s="5">
        <v>-333.75099999999998</v>
      </c>
      <c r="E360" s="5">
        <v>255.92099999999999</v>
      </c>
      <c r="F360" s="5">
        <v>110.342</v>
      </c>
      <c r="G360" s="5">
        <v>72.105000000000004</v>
      </c>
      <c r="H360" s="5">
        <v>775.00699999999995</v>
      </c>
      <c r="I360" s="5">
        <v>542.59900000000005</v>
      </c>
      <c r="J360" s="5">
        <v>0</v>
      </c>
      <c r="K360" s="5">
        <v>22.391999999999999</v>
      </c>
      <c r="L360" s="5">
        <v>91.019000000000005</v>
      </c>
      <c r="M360" s="5">
        <v>750.79300000000001</v>
      </c>
      <c r="N360" s="5">
        <v>13</v>
      </c>
      <c r="O360" s="5">
        <v>324.65899999999999</v>
      </c>
      <c r="P360" s="4">
        <v>359</v>
      </c>
      <c r="Q360">
        <v>-333.75099999999998</v>
      </c>
      <c r="R360">
        <f t="shared" si="20"/>
        <v>-300</v>
      </c>
      <c r="S360">
        <f t="shared" si="21"/>
        <v>-285.834</v>
      </c>
      <c r="T360">
        <f t="shared" si="22"/>
        <v>-333.75099999999998</v>
      </c>
      <c r="U360">
        <f t="shared" si="23"/>
        <v>-333.75099999999998</v>
      </c>
    </row>
    <row r="361" spans="1:21" x14ac:dyDescent="0.3">
      <c r="A361" s="6">
        <v>42705</v>
      </c>
      <c r="B361" s="5">
        <v>1.762</v>
      </c>
      <c r="C361" s="5">
        <v>0</v>
      </c>
      <c r="D361" s="5">
        <v>-333.75099999999998</v>
      </c>
      <c r="E361" s="5">
        <v>1.762</v>
      </c>
      <c r="F361" s="5">
        <v>116.465</v>
      </c>
      <c r="G361" s="5">
        <v>1.9970000000000001</v>
      </c>
      <c r="H361" s="5">
        <v>775.00699999999995</v>
      </c>
      <c r="I361" s="5">
        <v>428.47899999999998</v>
      </c>
      <c r="J361" s="5">
        <v>114.21599999999999</v>
      </c>
      <c r="K361" s="5">
        <v>-60.514000000000003</v>
      </c>
      <c r="L361" s="5">
        <v>20.643999999999998</v>
      </c>
      <c r="M361" s="5">
        <v>441.75599999999997</v>
      </c>
      <c r="N361" s="5">
        <v>8</v>
      </c>
      <c r="O361" s="5">
        <v>405.23200000000003</v>
      </c>
      <c r="P361" s="4">
        <v>360</v>
      </c>
      <c r="Q361">
        <v>-333.75099999999998</v>
      </c>
      <c r="R361">
        <f t="shared" si="20"/>
        <v>-283.75099999999998</v>
      </c>
      <c r="S361">
        <f t="shared" si="21"/>
        <v>-271.30799999999999</v>
      </c>
      <c r="T361">
        <f t="shared" si="22"/>
        <v>-333.75099999999998</v>
      </c>
      <c r="U361">
        <f t="shared" si="23"/>
        <v>-333.75099999999998</v>
      </c>
    </row>
    <row r="362" spans="1:21" x14ac:dyDescent="0.3">
      <c r="A362" s="6">
        <v>42736</v>
      </c>
      <c r="B362" s="5">
        <v>1.5109999999999999</v>
      </c>
      <c r="C362" s="5">
        <v>0</v>
      </c>
      <c r="D362" s="5">
        <v>-283.75099999999998</v>
      </c>
      <c r="E362" s="5">
        <v>1.5109999999999999</v>
      </c>
      <c r="F362" s="5">
        <v>124.699</v>
      </c>
      <c r="G362" s="5">
        <v>3.004</v>
      </c>
      <c r="H362" s="5">
        <v>775.00699999999995</v>
      </c>
      <c r="I362" s="5">
        <v>568.70600000000002</v>
      </c>
      <c r="J362" s="5">
        <v>235.77099999999999</v>
      </c>
      <c r="K362" s="5">
        <v>-62.139000000000003</v>
      </c>
      <c r="L362" s="5">
        <v>19.643999999999998</v>
      </c>
      <c r="M362" s="5">
        <v>432.39600000000002</v>
      </c>
      <c r="N362" s="5">
        <v>9</v>
      </c>
      <c r="O362" s="5">
        <v>415.01400000000001</v>
      </c>
      <c r="P362" s="4">
        <v>361</v>
      </c>
      <c r="Q362">
        <v>-283.75099999999998</v>
      </c>
      <c r="R362">
        <f t="shared" si="20"/>
        <v>-230.173</v>
      </c>
      <c r="S362">
        <f t="shared" si="21"/>
        <v>-248.03233333333333</v>
      </c>
      <c r="T362">
        <f t="shared" si="22"/>
        <v>-333.75099999999998</v>
      </c>
      <c r="U362">
        <f t="shared" si="23"/>
        <v>-317.08433333333329</v>
      </c>
    </row>
    <row r="363" spans="1:21" x14ac:dyDescent="0.3">
      <c r="A363" s="6">
        <v>42767</v>
      </c>
      <c r="B363" s="5">
        <v>0</v>
      </c>
      <c r="C363" s="5">
        <v>0</v>
      </c>
      <c r="D363" s="5">
        <v>-230.173</v>
      </c>
      <c r="E363" s="5">
        <v>0</v>
      </c>
      <c r="F363" s="5">
        <v>114.699</v>
      </c>
      <c r="G363" s="5">
        <v>0</v>
      </c>
      <c r="H363" s="5">
        <v>775.00699999999995</v>
      </c>
      <c r="I363" s="7">
        <v>1009.528</v>
      </c>
      <c r="J363" s="5">
        <v>350.48700000000002</v>
      </c>
      <c r="K363" s="5">
        <v>-79.120999999999995</v>
      </c>
      <c r="L363" s="5">
        <v>12.002000000000001</v>
      </c>
      <c r="M363" s="5">
        <v>424.52499999999998</v>
      </c>
      <c r="N363" s="5">
        <v>7</v>
      </c>
      <c r="O363" s="5">
        <v>427.49900000000002</v>
      </c>
      <c r="P363" s="4">
        <v>362</v>
      </c>
      <c r="Q363">
        <v>-230.173</v>
      </c>
      <c r="R363">
        <f t="shared" si="20"/>
        <v>-230.173</v>
      </c>
      <c r="S363">
        <f t="shared" si="21"/>
        <v>-230.173</v>
      </c>
      <c r="T363">
        <f t="shared" si="22"/>
        <v>-283.75099999999998</v>
      </c>
      <c r="U363">
        <f t="shared" si="23"/>
        <v>-295.834</v>
      </c>
    </row>
    <row r="364" spans="1:21" x14ac:dyDescent="0.3">
      <c r="A364" s="6">
        <v>42795</v>
      </c>
      <c r="B364" s="5">
        <v>0</v>
      </c>
      <c r="C364" s="5">
        <v>0</v>
      </c>
      <c r="D364" s="5">
        <v>-250</v>
      </c>
      <c r="E364" s="5">
        <v>0</v>
      </c>
      <c r="F364" s="5">
        <v>69.466999999999999</v>
      </c>
      <c r="G364" s="5">
        <v>0</v>
      </c>
      <c r="H364" s="5">
        <v>775.00699999999995</v>
      </c>
      <c r="I364" s="7">
        <v>1520.8969999999999</v>
      </c>
      <c r="J364" s="5">
        <v>419.72</v>
      </c>
      <c r="K364" s="5">
        <v>-73.745999999999995</v>
      </c>
      <c r="L364" s="5">
        <v>11.412000000000001</v>
      </c>
      <c r="M364" s="5">
        <v>368.39600000000002</v>
      </c>
      <c r="N364" s="5">
        <v>13.375</v>
      </c>
      <c r="O364" s="5">
        <v>474.125</v>
      </c>
      <c r="P364" s="4">
        <v>363</v>
      </c>
      <c r="Q364">
        <v>-250</v>
      </c>
      <c r="R364">
        <f t="shared" si="20"/>
        <v>-230.173</v>
      </c>
      <c r="S364">
        <f t="shared" si="21"/>
        <v>-210.11533333333333</v>
      </c>
      <c r="T364">
        <f t="shared" si="22"/>
        <v>-270</v>
      </c>
      <c r="U364">
        <f t="shared" si="23"/>
        <v>-274.58366666666666</v>
      </c>
    </row>
    <row r="365" spans="1:21" x14ac:dyDescent="0.3">
      <c r="A365" s="6">
        <v>42826</v>
      </c>
      <c r="B365" s="5">
        <v>520.02499999999998</v>
      </c>
      <c r="C365" s="5">
        <v>0</v>
      </c>
      <c r="D365" s="5">
        <v>-270</v>
      </c>
      <c r="E365" s="5">
        <v>520.02499999999998</v>
      </c>
      <c r="F365" s="5">
        <v>66.325999999999993</v>
      </c>
      <c r="G365" s="5">
        <v>428.77699999999999</v>
      </c>
      <c r="H365" s="5">
        <v>775.00699999999995</v>
      </c>
      <c r="I365" s="7">
        <v>1688.5830000000001</v>
      </c>
      <c r="J365" s="5">
        <v>4.9829999999999997</v>
      </c>
      <c r="K365" s="5">
        <v>10.523</v>
      </c>
      <c r="L365" s="5">
        <v>104.039</v>
      </c>
      <c r="M365" s="5">
        <v>710.78300000000002</v>
      </c>
      <c r="N365" s="5">
        <v>26.626999999999999</v>
      </c>
      <c r="O365" s="5">
        <v>359.28300000000002</v>
      </c>
      <c r="P365" s="4">
        <v>364</v>
      </c>
      <c r="Q365">
        <v>-270</v>
      </c>
      <c r="R365">
        <f t="shared" si="20"/>
        <v>-170</v>
      </c>
      <c r="S365">
        <f t="shared" si="21"/>
        <v>-176.72433333333333</v>
      </c>
      <c r="T365">
        <f t="shared" si="22"/>
        <v>-270</v>
      </c>
      <c r="U365">
        <f t="shared" si="23"/>
        <v>-270</v>
      </c>
    </row>
    <row r="366" spans="1:21" x14ac:dyDescent="0.3">
      <c r="A366" s="6">
        <v>42856</v>
      </c>
      <c r="B366" s="5">
        <v>849.17399999999998</v>
      </c>
      <c r="C366" s="5">
        <v>0</v>
      </c>
      <c r="D366" s="5">
        <v>-170</v>
      </c>
      <c r="E366" s="5">
        <v>849.17399999999998</v>
      </c>
      <c r="F366" s="5">
        <v>130.35900000000001</v>
      </c>
      <c r="G366" s="5">
        <v>50.104999999999997</v>
      </c>
      <c r="H366" s="5">
        <v>775.00699999999995</v>
      </c>
      <c r="I366" s="7">
        <v>1893.0139999999999</v>
      </c>
      <c r="J366" s="5">
        <v>0</v>
      </c>
      <c r="K366" s="5">
        <v>50.914999999999999</v>
      </c>
      <c r="L366" s="5">
        <v>156.41399999999999</v>
      </c>
      <c r="M366" s="5">
        <v>896.94500000000005</v>
      </c>
      <c r="N366" s="5">
        <v>43.411999999999999</v>
      </c>
      <c r="O366" s="5">
        <v>390.41199999999998</v>
      </c>
      <c r="P366" s="4">
        <v>365</v>
      </c>
      <c r="Q366">
        <v>-170</v>
      </c>
      <c r="R366">
        <f t="shared" si="20"/>
        <v>-130</v>
      </c>
      <c r="S366">
        <f t="shared" si="21"/>
        <v>-143.33333333333334</v>
      </c>
      <c r="T366">
        <f t="shared" si="22"/>
        <v>-270</v>
      </c>
      <c r="U366">
        <f t="shared" si="23"/>
        <v>-240</v>
      </c>
    </row>
    <row r="367" spans="1:21" x14ac:dyDescent="0.3">
      <c r="A367" s="6">
        <v>42887</v>
      </c>
      <c r="B367" s="7">
        <v>1054.9670000000001</v>
      </c>
      <c r="C367" s="5">
        <v>63.817999999999998</v>
      </c>
      <c r="D367" s="5">
        <v>-130</v>
      </c>
      <c r="E367" s="7">
        <v>1118.7860000000001</v>
      </c>
      <c r="F367" s="5">
        <v>99.466999999999999</v>
      </c>
      <c r="G367" s="5">
        <v>5</v>
      </c>
      <c r="H367" s="5">
        <v>665.40599999999995</v>
      </c>
      <c r="I367" s="7">
        <v>2368.62</v>
      </c>
      <c r="J367" s="5">
        <v>0</v>
      </c>
      <c r="K367" s="5">
        <v>89.917000000000002</v>
      </c>
      <c r="L367" s="5">
        <v>215.18100000000001</v>
      </c>
      <c r="M367" s="7">
        <v>1256.25</v>
      </c>
      <c r="N367" s="5">
        <v>55.789000000000001</v>
      </c>
      <c r="O367" s="5">
        <v>382.88299999999998</v>
      </c>
      <c r="P367" s="4">
        <v>366</v>
      </c>
      <c r="Q367">
        <v>-130</v>
      </c>
      <c r="R367">
        <f t="shared" si="20"/>
        <v>-130</v>
      </c>
      <c r="S367">
        <f t="shared" si="21"/>
        <v>-130</v>
      </c>
      <c r="T367">
        <f t="shared" si="22"/>
        <v>-180</v>
      </c>
      <c r="U367">
        <f t="shared" si="23"/>
        <v>-233.33333333333334</v>
      </c>
    </row>
    <row r="368" spans="1:21" x14ac:dyDescent="0.3">
      <c r="A368" s="6">
        <v>42917</v>
      </c>
      <c r="B368" s="5">
        <v>770.952</v>
      </c>
      <c r="C368" s="5">
        <v>476.11</v>
      </c>
      <c r="D368" s="5">
        <v>-180</v>
      </c>
      <c r="E368" s="7">
        <v>1247.0619999999999</v>
      </c>
      <c r="F368" s="5">
        <v>40.765999999999998</v>
      </c>
      <c r="G368" s="5">
        <v>2</v>
      </c>
      <c r="H368" s="5">
        <v>282.13400000000001</v>
      </c>
      <c r="I368" s="7">
        <v>2432.34</v>
      </c>
      <c r="J368" s="5">
        <v>0</v>
      </c>
      <c r="K368" s="5">
        <v>122.631</v>
      </c>
      <c r="L368" s="5">
        <v>250.43100000000001</v>
      </c>
      <c r="M368" s="7">
        <v>1547.876</v>
      </c>
      <c r="N368" s="5">
        <v>75.789000000000001</v>
      </c>
      <c r="O368" s="5">
        <v>261.18200000000002</v>
      </c>
      <c r="P368" s="4">
        <v>367</v>
      </c>
      <c r="Q368">
        <v>-180</v>
      </c>
      <c r="R368">
        <f t="shared" si="20"/>
        <v>-130</v>
      </c>
      <c r="S368">
        <f t="shared" si="21"/>
        <v>-146.66666666666666</v>
      </c>
      <c r="T368">
        <f t="shared" si="22"/>
        <v>-250</v>
      </c>
      <c r="U368">
        <f t="shared" si="23"/>
        <v>-249.21833333333333</v>
      </c>
    </row>
    <row r="369" spans="1:21" x14ac:dyDescent="0.3">
      <c r="A369" s="6">
        <v>42948</v>
      </c>
      <c r="B369" s="5">
        <v>634.63499999999999</v>
      </c>
      <c r="C369" s="5">
        <v>506.608</v>
      </c>
      <c r="D369" s="5">
        <v>-250</v>
      </c>
      <c r="E369" s="7">
        <v>1141.2429999999999</v>
      </c>
      <c r="F369" s="5">
        <v>57.747999999999998</v>
      </c>
      <c r="G369" s="5">
        <v>3</v>
      </c>
      <c r="H369" s="5">
        <v>195.77799999999999</v>
      </c>
      <c r="I369" s="7">
        <v>2090.2710000000002</v>
      </c>
      <c r="J369" s="5">
        <v>0</v>
      </c>
      <c r="K369" s="5">
        <v>120.898</v>
      </c>
      <c r="L369" s="5">
        <v>245.41399999999999</v>
      </c>
      <c r="M369" s="7">
        <v>1503.271</v>
      </c>
      <c r="N369" s="5">
        <v>66.787000000000006</v>
      </c>
      <c r="O369" s="5">
        <v>294.64800000000002</v>
      </c>
      <c r="P369" s="4">
        <v>368</v>
      </c>
      <c r="Q369">
        <v>-250</v>
      </c>
      <c r="R369">
        <f t="shared" si="20"/>
        <v>-180</v>
      </c>
      <c r="S369">
        <f t="shared" si="21"/>
        <v>-186.66666666666666</v>
      </c>
      <c r="T369">
        <f t="shared" si="22"/>
        <v>-317.65499999999997</v>
      </c>
      <c r="U369">
        <f t="shared" si="23"/>
        <v>-305.88499999999999</v>
      </c>
    </row>
    <row r="370" spans="1:21" x14ac:dyDescent="0.3">
      <c r="A370" s="6">
        <v>42979</v>
      </c>
      <c r="B370" s="5">
        <v>581.19899999999996</v>
      </c>
      <c r="C370" s="5">
        <v>180.06299999999999</v>
      </c>
      <c r="D370" s="5">
        <v>-317.65499999999997</v>
      </c>
      <c r="E370" s="5">
        <v>761.26199999999994</v>
      </c>
      <c r="F370" s="5">
        <v>56.625</v>
      </c>
      <c r="G370" s="5">
        <v>3</v>
      </c>
      <c r="H370" s="5">
        <v>152.012</v>
      </c>
      <c r="I370" s="7">
        <v>1511.2149999999999</v>
      </c>
      <c r="J370" s="5">
        <v>0</v>
      </c>
      <c r="K370" s="5">
        <v>106.01900000000001</v>
      </c>
      <c r="L370" s="5">
        <v>220.03700000000001</v>
      </c>
      <c r="M370" s="7">
        <v>1490.7159999999999</v>
      </c>
      <c r="N370" s="5">
        <v>36.783000000000001</v>
      </c>
      <c r="O370" s="5">
        <v>342.53500000000003</v>
      </c>
      <c r="P370" s="4">
        <v>369</v>
      </c>
      <c r="Q370">
        <v>-317.65499999999997</v>
      </c>
      <c r="R370">
        <f t="shared" si="20"/>
        <v>-250</v>
      </c>
      <c r="S370">
        <f t="shared" si="21"/>
        <v>-249.21833333333333</v>
      </c>
      <c r="T370">
        <f t="shared" si="22"/>
        <v>-350</v>
      </c>
      <c r="U370">
        <f t="shared" si="23"/>
        <v>-349.6873333333333</v>
      </c>
    </row>
    <row r="371" spans="1:21" x14ac:dyDescent="0.3">
      <c r="A371" s="6">
        <v>43009</v>
      </c>
      <c r="B371" s="5">
        <v>552.024</v>
      </c>
      <c r="C371" s="5">
        <v>0</v>
      </c>
      <c r="D371" s="5">
        <v>-350</v>
      </c>
      <c r="E371" s="5">
        <v>552.024</v>
      </c>
      <c r="F371" s="5">
        <v>96.494</v>
      </c>
      <c r="G371" s="5">
        <v>5</v>
      </c>
      <c r="H371" s="5">
        <v>515.06200000000001</v>
      </c>
      <c r="I371" s="7">
        <v>1198.269</v>
      </c>
      <c r="J371" s="5">
        <v>0</v>
      </c>
      <c r="K371" s="5">
        <v>67.251999999999995</v>
      </c>
      <c r="L371" s="5">
        <v>179.143</v>
      </c>
      <c r="M371" s="7">
        <v>1169.674</v>
      </c>
      <c r="N371" s="5">
        <v>30.765999999999998</v>
      </c>
      <c r="O371" s="5">
        <v>392.51799999999997</v>
      </c>
      <c r="P371" s="4">
        <v>370</v>
      </c>
      <c r="Q371">
        <v>-350</v>
      </c>
      <c r="R371">
        <f t="shared" si="20"/>
        <v>-317.65499999999997</v>
      </c>
      <c r="S371">
        <f t="shared" si="21"/>
        <v>-305.88499999999999</v>
      </c>
      <c r="T371">
        <f t="shared" si="22"/>
        <v>-381.40699999999998</v>
      </c>
      <c r="U371">
        <f t="shared" si="23"/>
        <v>-370.93799999999993</v>
      </c>
    </row>
    <row r="372" spans="1:21" x14ac:dyDescent="0.3">
      <c r="A372" s="6">
        <v>43040</v>
      </c>
      <c r="B372" s="5">
        <v>258.00799999999998</v>
      </c>
      <c r="C372" s="5">
        <v>0</v>
      </c>
      <c r="D372" s="5">
        <v>-381.40699999999998</v>
      </c>
      <c r="E372" s="5">
        <v>258.00799999999998</v>
      </c>
      <c r="F372" s="5">
        <v>127.107</v>
      </c>
      <c r="G372" s="5">
        <v>74.712999999999994</v>
      </c>
      <c r="H372" s="5">
        <v>775.00699999999995</v>
      </c>
      <c r="I372" s="5">
        <v>629.97199999999998</v>
      </c>
      <c r="J372" s="5">
        <v>0</v>
      </c>
      <c r="K372" s="5">
        <v>-14.731</v>
      </c>
      <c r="L372" s="5">
        <v>80.879000000000005</v>
      </c>
      <c r="M372" s="5">
        <v>654.79300000000001</v>
      </c>
      <c r="N372" s="5">
        <v>14.016999999999999</v>
      </c>
      <c r="O372" s="5">
        <v>397.51799999999997</v>
      </c>
      <c r="P372" s="4">
        <v>371</v>
      </c>
      <c r="Q372">
        <v>-381.40699999999998</v>
      </c>
      <c r="R372">
        <f t="shared" si="20"/>
        <v>-350</v>
      </c>
      <c r="S372">
        <f t="shared" si="21"/>
        <v>-310.46866666666665</v>
      </c>
      <c r="T372">
        <f t="shared" si="22"/>
        <v>-381.40699999999998</v>
      </c>
      <c r="U372">
        <f t="shared" si="23"/>
        <v>-381.40699999999998</v>
      </c>
    </row>
    <row r="373" spans="1:21" x14ac:dyDescent="0.3">
      <c r="A373" s="6">
        <v>43070</v>
      </c>
      <c r="B373" s="5">
        <v>0</v>
      </c>
      <c r="C373" s="5">
        <v>0</v>
      </c>
      <c r="D373" s="5">
        <v>-361.40699999999998</v>
      </c>
      <c r="E373" s="5">
        <v>0</v>
      </c>
      <c r="F373" s="5">
        <v>125.107</v>
      </c>
      <c r="G373" s="5">
        <v>0</v>
      </c>
      <c r="H373" s="5">
        <v>775.00699999999995</v>
      </c>
      <c r="I373" s="5">
        <v>407.47899999999998</v>
      </c>
      <c r="J373" s="5">
        <v>125.465</v>
      </c>
      <c r="K373" s="5">
        <v>-79.39</v>
      </c>
      <c r="L373" s="5">
        <v>-0.60799999999999998</v>
      </c>
      <c r="M373" s="5">
        <v>407.66300000000001</v>
      </c>
      <c r="N373" s="5">
        <v>7</v>
      </c>
      <c r="O373" s="5">
        <v>395.483</v>
      </c>
      <c r="P373" s="4">
        <v>372</v>
      </c>
      <c r="Q373">
        <v>-361.40699999999998</v>
      </c>
      <c r="R373">
        <f t="shared" si="20"/>
        <v>-263.75099999999998</v>
      </c>
      <c r="S373">
        <f t="shared" si="21"/>
        <v>-279.22499999999997</v>
      </c>
      <c r="T373">
        <f t="shared" si="22"/>
        <v>-381.40699999999998</v>
      </c>
      <c r="U373">
        <f t="shared" si="23"/>
        <v>-374.74033333333335</v>
      </c>
    </row>
    <row r="374" spans="1:21" x14ac:dyDescent="0.3">
      <c r="A374" s="6">
        <v>43101</v>
      </c>
      <c r="B374" s="5">
        <v>0</v>
      </c>
      <c r="C374" s="5">
        <v>0</v>
      </c>
      <c r="D374" s="5">
        <v>-263.75099999999998</v>
      </c>
      <c r="E374" s="5">
        <v>0</v>
      </c>
      <c r="F374" s="5">
        <v>148.32400000000001</v>
      </c>
      <c r="G374" s="5">
        <v>0</v>
      </c>
      <c r="H374" s="5">
        <v>775.00699999999995</v>
      </c>
      <c r="I374" s="5">
        <v>545.59500000000003</v>
      </c>
      <c r="J374" s="5">
        <v>273.43099999999998</v>
      </c>
      <c r="K374" s="5">
        <v>-98.262</v>
      </c>
      <c r="L374" s="5">
        <v>-2.9980000000000002</v>
      </c>
      <c r="M374" s="5">
        <v>379.25599999999997</v>
      </c>
      <c r="N374" s="5">
        <v>6.766</v>
      </c>
      <c r="O374" s="5">
        <v>503.55799999999999</v>
      </c>
      <c r="P374" s="4">
        <v>373</v>
      </c>
      <c r="Q374">
        <v>-263.75099999999998</v>
      </c>
      <c r="R374">
        <f t="shared" si="20"/>
        <v>-223.92400000000001</v>
      </c>
      <c r="S374">
        <f t="shared" si="21"/>
        <v>-237.19966666666664</v>
      </c>
      <c r="T374">
        <f t="shared" si="22"/>
        <v>-361.40699999999998</v>
      </c>
      <c r="U374">
        <f t="shared" si="23"/>
        <v>-335.52166666666665</v>
      </c>
    </row>
    <row r="375" spans="1:21" x14ac:dyDescent="0.3">
      <c r="A375" s="6">
        <v>43132</v>
      </c>
      <c r="B375" s="5">
        <v>1.2589999999999999</v>
      </c>
      <c r="C375" s="5">
        <v>0</v>
      </c>
      <c r="D375" s="5">
        <v>-223.92400000000001</v>
      </c>
      <c r="E375" s="5">
        <v>1.2589999999999999</v>
      </c>
      <c r="F375" s="5">
        <v>107.342</v>
      </c>
      <c r="G375" s="5">
        <v>4.0289999999999999</v>
      </c>
      <c r="H375" s="5">
        <v>775.00699999999995</v>
      </c>
      <c r="I375" s="5">
        <v>805.77300000000002</v>
      </c>
      <c r="J375" s="5">
        <v>376.85</v>
      </c>
      <c r="K375" s="5">
        <v>-71.87</v>
      </c>
      <c r="L375" s="5">
        <v>28.001999999999999</v>
      </c>
      <c r="M375" s="5">
        <v>477.50799999999998</v>
      </c>
      <c r="N375" s="5">
        <v>10</v>
      </c>
      <c r="O375" s="5">
        <v>403.55799999999999</v>
      </c>
      <c r="P375" s="4">
        <v>374</v>
      </c>
      <c r="Q375">
        <v>-223.92400000000001</v>
      </c>
      <c r="R375">
        <f t="shared" si="20"/>
        <v>-223.92400000000001</v>
      </c>
      <c r="S375">
        <f t="shared" si="21"/>
        <v>-190.59066666666669</v>
      </c>
      <c r="T375">
        <f t="shared" si="22"/>
        <v>-263.75099999999998</v>
      </c>
      <c r="U375">
        <f t="shared" si="23"/>
        <v>-288.44366666666662</v>
      </c>
    </row>
    <row r="376" spans="1:21" x14ac:dyDescent="0.3">
      <c r="A376" s="6">
        <v>43160</v>
      </c>
      <c r="B376" s="5">
        <v>45.131</v>
      </c>
      <c r="C376" s="5">
        <v>0</v>
      </c>
      <c r="D376" s="5">
        <v>-240.173</v>
      </c>
      <c r="E376" s="5">
        <v>45.131</v>
      </c>
      <c r="F376" s="5">
        <v>78.466999999999999</v>
      </c>
      <c r="G376" s="5">
        <v>56.738999999999997</v>
      </c>
      <c r="H376" s="5">
        <v>775.00699999999995</v>
      </c>
      <c r="I376" s="7">
        <v>1314.904</v>
      </c>
      <c r="J376" s="5">
        <v>393.82799999999997</v>
      </c>
      <c r="K376" s="5">
        <v>-35.981000000000002</v>
      </c>
      <c r="L376" s="5">
        <v>28.018999999999998</v>
      </c>
      <c r="M376" s="5">
        <v>439.77199999999999</v>
      </c>
      <c r="N376" s="5">
        <v>9.6270000000000007</v>
      </c>
      <c r="O376" s="5">
        <v>553.55799999999999</v>
      </c>
      <c r="P376" s="4">
        <v>375</v>
      </c>
      <c r="Q376">
        <v>-240.173</v>
      </c>
      <c r="R376">
        <f t="shared" si="20"/>
        <v>-123.92400000000001</v>
      </c>
      <c r="S376">
        <f t="shared" si="21"/>
        <v>-157.25733333333335</v>
      </c>
      <c r="T376">
        <f t="shared" si="22"/>
        <v>-240.173</v>
      </c>
      <c r="U376">
        <f t="shared" si="23"/>
        <v>-248.03233333333333</v>
      </c>
    </row>
    <row r="377" spans="1:21" x14ac:dyDescent="0.3">
      <c r="A377" s="6">
        <v>43191</v>
      </c>
      <c r="B377" s="5">
        <v>453.13200000000001</v>
      </c>
      <c r="C377" s="5">
        <v>0</v>
      </c>
      <c r="D377" s="5">
        <v>-123.92400000000001</v>
      </c>
      <c r="E377" s="5">
        <v>453.13200000000001</v>
      </c>
      <c r="F377" s="5">
        <v>125.79300000000001</v>
      </c>
      <c r="G377" s="5">
        <v>430.09399999999999</v>
      </c>
      <c r="H377" s="5">
        <v>775.00699999999995</v>
      </c>
      <c r="I377" s="7">
        <v>1634.1369999999999</v>
      </c>
      <c r="J377" s="5">
        <v>44.039000000000001</v>
      </c>
      <c r="K377" s="5">
        <v>-21.353999999999999</v>
      </c>
      <c r="L377" s="5">
        <v>76.021000000000001</v>
      </c>
      <c r="M377" s="5">
        <v>566.67200000000003</v>
      </c>
      <c r="N377" s="5">
        <v>26.768000000000001</v>
      </c>
      <c r="O377" s="5">
        <v>432.32400000000001</v>
      </c>
      <c r="P377" s="4">
        <v>376</v>
      </c>
      <c r="Q377">
        <v>-123.92400000000001</v>
      </c>
      <c r="R377">
        <f t="shared" si="20"/>
        <v>-123.92400000000001</v>
      </c>
      <c r="S377">
        <f t="shared" si="21"/>
        <v>-110.59066666666668</v>
      </c>
      <c r="T377">
        <f t="shared" si="22"/>
        <v>-240.173</v>
      </c>
      <c r="U377">
        <f t="shared" si="23"/>
        <v>-218.09</v>
      </c>
    </row>
    <row r="378" spans="1:21" x14ac:dyDescent="0.3">
      <c r="A378" s="6">
        <v>43221</v>
      </c>
      <c r="B378" s="7">
        <v>1036.537</v>
      </c>
      <c r="C378" s="5">
        <v>27.29</v>
      </c>
      <c r="D378" s="5">
        <v>-173.92400000000001</v>
      </c>
      <c r="E378" s="7">
        <v>1063.828</v>
      </c>
      <c r="F378" s="5">
        <v>67.25</v>
      </c>
      <c r="G378" s="5">
        <v>11.856</v>
      </c>
      <c r="H378" s="5">
        <v>728.35400000000004</v>
      </c>
      <c r="I378" s="7">
        <v>2465.3530000000001</v>
      </c>
      <c r="J378" s="5">
        <v>0</v>
      </c>
      <c r="K378" s="5">
        <v>48.524999999999999</v>
      </c>
      <c r="L378" s="5">
        <v>183.666</v>
      </c>
      <c r="M378" s="5">
        <v>912.197</v>
      </c>
      <c r="N378" s="5">
        <v>53.786999999999999</v>
      </c>
      <c r="O378" s="5">
        <v>373.55799999999999</v>
      </c>
      <c r="P378" s="4">
        <v>377</v>
      </c>
      <c r="Q378">
        <v>-173.92400000000001</v>
      </c>
      <c r="R378">
        <f t="shared" si="20"/>
        <v>-83.924000000000007</v>
      </c>
      <c r="S378">
        <f t="shared" si="21"/>
        <v>-97.257333333333349</v>
      </c>
      <c r="T378">
        <f t="shared" si="22"/>
        <v>-173.92400000000001</v>
      </c>
      <c r="U378">
        <f t="shared" si="23"/>
        <v>-196.00699999999998</v>
      </c>
    </row>
    <row r="379" spans="1:21" x14ac:dyDescent="0.3">
      <c r="A379" s="6">
        <v>43252</v>
      </c>
      <c r="B379" s="7">
        <v>1164.454</v>
      </c>
      <c r="C379" s="5">
        <v>0</v>
      </c>
      <c r="D379" s="5">
        <v>-83.924000000000007</v>
      </c>
      <c r="E379" s="7">
        <v>1164.454</v>
      </c>
      <c r="F379" s="5">
        <v>153.10900000000001</v>
      </c>
      <c r="G379" s="5">
        <v>31.792999999999999</v>
      </c>
      <c r="H379" s="5">
        <v>775.00699999999995</v>
      </c>
      <c r="I379" s="7">
        <v>2400.953</v>
      </c>
      <c r="J379" s="5">
        <v>0</v>
      </c>
      <c r="K379" s="5">
        <v>81.917000000000002</v>
      </c>
      <c r="L379" s="5">
        <v>214.43299999999999</v>
      </c>
      <c r="M379" s="7">
        <v>1160.501</v>
      </c>
      <c r="N379" s="5">
        <v>54.302999999999997</v>
      </c>
      <c r="O379" s="5">
        <v>357.30900000000003</v>
      </c>
      <c r="P379" s="4">
        <v>378</v>
      </c>
      <c r="Q379">
        <v>-83.924000000000007</v>
      </c>
      <c r="R379">
        <f t="shared" si="20"/>
        <v>-83.924000000000007</v>
      </c>
      <c r="S379">
        <f t="shared" si="21"/>
        <v>-83.924000000000007</v>
      </c>
      <c r="T379">
        <f t="shared" si="22"/>
        <v>-173.92400000000001</v>
      </c>
      <c r="U379">
        <f t="shared" si="23"/>
        <v>-170.53300000000002</v>
      </c>
    </row>
    <row r="380" spans="1:21" x14ac:dyDescent="0.3">
      <c r="A380" s="6">
        <v>43282</v>
      </c>
      <c r="B380" s="5">
        <v>797.45500000000004</v>
      </c>
      <c r="C380" s="5">
        <v>561.37900000000002</v>
      </c>
      <c r="D380" s="5">
        <v>-163.751</v>
      </c>
      <c r="E380" s="7">
        <v>1358.8340000000001</v>
      </c>
      <c r="F380" s="5">
        <v>32.625</v>
      </c>
      <c r="G380" s="5">
        <v>2</v>
      </c>
      <c r="H380" s="5">
        <v>285.04199999999997</v>
      </c>
      <c r="I380" s="7">
        <v>2412.61</v>
      </c>
      <c r="J380" s="5">
        <v>0</v>
      </c>
      <c r="K380" s="5">
        <v>139.648</v>
      </c>
      <c r="L380" s="5">
        <v>270.78899999999999</v>
      </c>
      <c r="M380" s="7">
        <v>1687.876</v>
      </c>
      <c r="N380" s="5">
        <v>75.694999999999993</v>
      </c>
      <c r="O380" s="5">
        <v>333.73099999999999</v>
      </c>
      <c r="P380" s="4">
        <v>379</v>
      </c>
      <c r="Q380">
        <v>-163.751</v>
      </c>
      <c r="R380">
        <f t="shared" si="20"/>
        <v>-83.924000000000007</v>
      </c>
      <c r="S380">
        <f t="shared" si="21"/>
        <v>-97.199666666666687</v>
      </c>
      <c r="T380">
        <f t="shared" si="22"/>
        <v>-163.751</v>
      </c>
      <c r="U380">
        <f t="shared" si="23"/>
        <v>-180.47533333333334</v>
      </c>
    </row>
    <row r="381" spans="1:21" x14ac:dyDescent="0.3">
      <c r="A381" s="6">
        <v>43313</v>
      </c>
      <c r="B381" s="7">
        <v>1187.4469999999999</v>
      </c>
      <c r="C381" s="5">
        <v>1.762</v>
      </c>
      <c r="D381" s="5">
        <v>-123.751</v>
      </c>
      <c r="E381" s="7">
        <v>1189.21</v>
      </c>
      <c r="F381" s="5">
        <v>128.262</v>
      </c>
      <c r="G381" s="5">
        <v>6.1230000000000002</v>
      </c>
      <c r="H381" s="5">
        <v>316.13200000000001</v>
      </c>
      <c r="I381" s="7">
        <v>2106.4189999999999</v>
      </c>
      <c r="J381" s="5">
        <v>0</v>
      </c>
      <c r="K381" s="5">
        <v>145.898</v>
      </c>
      <c r="L381" s="5">
        <v>270.41399999999999</v>
      </c>
      <c r="M381" s="7">
        <v>1824.13</v>
      </c>
      <c r="N381" s="5">
        <v>61.051000000000002</v>
      </c>
      <c r="O381" s="5">
        <v>287.30900000000003</v>
      </c>
      <c r="P381" s="4">
        <v>380</v>
      </c>
      <c r="Q381">
        <v>-123.751</v>
      </c>
      <c r="R381">
        <f t="shared" si="20"/>
        <v>-123.751</v>
      </c>
      <c r="S381">
        <f t="shared" si="21"/>
        <v>-110.47533333333335</v>
      </c>
      <c r="T381">
        <f t="shared" si="22"/>
        <v>-203.751</v>
      </c>
      <c r="U381">
        <f t="shared" si="23"/>
        <v>-190.41766666666669</v>
      </c>
    </row>
    <row r="382" spans="1:21" x14ac:dyDescent="0.3">
      <c r="A382" s="6">
        <v>43344</v>
      </c>
      <c r="B382" s="5">
        <v>690.53200000000004</v>
      </c>
      <c r="C382" s="5">
        <v>215.471</v>
      </c>
      <c r="D382" s="5">
        <v>-203.751</v>
      </c>
      <c r="E382" s="5">
        <v>906.00300000000004</v>
      </c>
      <c r="F382" s="5">
        <v>61.859000000000002</v>
      </c>
      <c r="G382" s="5">
        <v>3</v>
      </c>
      <c r="H382" s="5">
        <v>212.50700000000001</v>
      </c>
      <c r="I382" s="7">
        <v>1552.1110000000001</v>
      </c>
      <c r="J382" s="5">
        <v>0</v>
      </c>
      <c r="K382" s="5">
        <v>97.896000000000001</v>
      </c>
      <c r="L382" s="5">
        <v>223.39400000000001</v>
      </c>
      <c r="M382" s="7">
        <v>1251.6400000000001</v>
      </c>
      <c r="N382" s="5">
        <v>40.158000000000001</v>
      </c>
      <c r="O382" s="5">
        <v>313.73099999999999</v>
      </c>
      <c r="P382" s="4">
        <v>381</v>
      </c>
      <c r="Q382">
        <v>-203.751</v>
      </c>
      <c r="R382">
        <f t="shared" si="20"/>
        <v>-123.751</v>
      </c>
      <c r="S382">
        <f t="shared" si="21"/>
        <v>-37.917000000000002</v>
      </c>
      <c r="T382">
        <f t="shared" si="22"/>
        <v>-203.751</v>
      </c>
      <c r="U382">
        <f t="shared" si="23"/>
        <v>-203.751</v>
      </c>
    </row>
    <row r="383" spans="1:21" x14ac:dyDescent="0.3">
      <c r="A383" s="6">
        <v>43374</v>
      </c>
      <c r="B383" s="5">
        <v>374.15300000000002</v>
      </c>
      <c r="C383" s="5">
        <v>0</v>
      </c>
      <c r="D383" s="5">
        <v>-173.751</v>
      </c>
      <c r="E383" s="5">
        <v>374.15300000000002</v>
      </c>
      <c r="F383" s="5">
        <v>145.40100000000001</v>
      </c>
      <c r="G383" s="5">
        <v>51.633000000000003</v>
      </c>
      <c r="H383" s="5">
        <v>775.00699999999995</v>
      </c>
      <c r="I383" s="5">
        <v>820.00699999999995</v>
      </c>
      <c r="J383" s="5">
        <v>0</v>
      </c>
      <c r="K383" s="5">
        <v>29.626999999999999</v>
      </c>
      <c r="L383" s="5">
        <v>123.143</v>
      </c>
      <c r="M383" s="5">
        <v>931.67399999999998</v>
      </c>
      <c r="N383" s="5">
        <v>24.765999999999998</v>
      </c>
      <c r="O383" s="5">
        <v>413.55799999999999</v>
      </c>
      <c r="P383" s="4">
        <v>382</v>
      </c>
      <c r="Q383">
        <v>-173.751</v>
      </c>
      <c r="R383">
        <f t="shared" si="20"/>
        <v>133.751</v>
      </c>
      <c r="S383">
        <f t="shared" si="21"/>
        <v>47.917000000000002</v>
      </c>
      <c r="T383">
        <f t="shared" si="22"/>
        <v>-203.751</v>
      </c>
      <c r="U383">
        <f t="shared" si="23"/>
        <v>-193.751</v>
      </c>
    </row>
    <row r="384" spans="1:21" x14ac:dyDescent="0.3">
      <c r="A384" s="6">
        <v>43405</v>
      </c>
      <c r="B384" s="5">
        <v>108.361</v>
      </c>
      <c r="C384" s="5">
        <v>0</v>
      </c>
      <c r="D384" s="5">
        <v>133.751</v>
      </c>
      <c r="E384" s="5">
        <v>108.361</v>
      </c>
      <c r="F384" s="5">
        <v>208.964</v>
      </c>
      <c r="G384" s="5">
        <v>166.61699999999999</v>
      </c>
      <c r="H384" s="5">
        <v>775.00699999999995</v>
      </c>
      <c r="I384" s="5">
        <v>530.45899999999995</v>
      </c>
      <c r="J384" s="5">
        <v>30.861000000000001</v>
      </c>
      <c r="K384" s="5">
        <v>-18.373000000000001</v>
      </c>
      <c r="L384" s="5">
        <v>48.253999999999998</v>
      </c>
      <c r="M384" s="5">
        <v>624.79300000000001</v>
      </c>
      <c r="N384" s="5">
        <v>10.877000000000001</v>
      </c>
      <c r="O384" s="5">
        <v>526.07600000000002</v>
      </c>
      <c r="P384" s="4">
        <v>383</v>
      </c>
      <c r="Q384">
        <v>133.751</v>
      </c>
      <c r="R384">
        <f t="shared" si="20"/>
        <v>133.751</v>
      </c>
      <c r="S384">
        <f t="shared" si="21"/>
        <v>133.751</v>
      </c>
      <c r="T384">
        <f t="shared" si="22"/>
        <v>-173.751</v>
      </c>
      <c r="U384">
        <f t="shared" si="23"/>
        <v>-95.834000000000003</v>
      </c>
    </row>
    <row r="385" spans="1:21" x14ac:dyDescent="0.3">
      <c r="A385" s="6">
        <v>43435</v>
      </c>
      <c r="B385" s="5">
        <v>8.2520000000000007</v>
      </c>
      <c r="C385" s="5">
        <v>0</v>
      </c>
      <c r="D385" s="5">
        <v>90</v>
      </c>
      <c r="E385" s="5">
        <v>8.2520000000000007</v>
      </c>
      <c r="F385" s="5">
        <v>117.482</v>
      </c>
      <c r="G385" s="5">
        <v>12.016999999999999</v>
      </c>
      <c r="H385" s="5">
        <v>775.00699999999995</v>
      </c>
      <c r="I385" s="5">
        <v>500.73099999999999</v>
      </c>
      <c r="J385" s="5">
        <v>135.95099999999999</v>
      </c>
      <c r="K385" s="5">
        <v>-63.372999999999998</v>
      </c>
      <c r="L385" s="5">
        <v>35.643999999999998</v>
      </c>
      <c r="M385" s="5">
        <v>470.63299999999998</v>
      </c>
      <c r="N385" s="5">
        <v>6</v>
      </c>
      <c r="O385" s="5">
        <v>392.32400000000001</v>
      </c>
      <c r="P385" s="4">
        <v>384</v>
      </c>
      <c r="Q385">
        <v>90</v>
      </c>
      <c r="R385">
        <f t="shared" si="20"/>
        <v>133.751</v>
      </c>
      <c r="S385">
        <f t="shared" si="21"/>
        <v>133.751</v>
      </c>
      <c r="T385">
        <f t="shared" si="22"/>
        <v>90</v>
      </c>
      <c r="U385">
        <f t="shared" si="23"/>
        <v>-41.875500000000002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D42" sqref="D42"/>
    </sheetView>
  </sheetViews>
  <sheetFormatPr defaultRowHeight="14.4" x14ac:dyDescent="0.3"/>
  <sheetData>
    <row r="1" spans="1:13" x14ac:dyDescent="0.3">
      <c r="A1">
        <v>1</v>
      </c>
      <c r="B1">
        <f ca="1">RANDBETWEEN(0,255)</f>
        <v>29</v>
      </c>
      <c r="C1">
        <f ca="1">RANDBETWEEN(0,255)</f>
        <v>146</v>
      </c>
      <c r="D1">
        <f ca="1">B1-C1</f>
        <v>-117</v>
      </c>
      <c r="E1">
        <f ca="1">B1+C1</f>
        <v>175</v>
      </c>
      <c r="F1">
        <f ca="1">D1/E1</f>
        <v>-0.66857142857142859</v>
      </c>
      <c r="G1">
        <f ca="1">F1+2</f>
        <v>1.3314285714285714</v>
      </c>
      <c r="H1">
        <f ca="1">LN(G1)</f>
        <v>0.28625247964218647</v>
      </c>
      <c r="I1">
        <v>0</v>
      </c>
      <c r="J1">
        <v>0</v>
      </c>
      <c r="K1">
        <f ca="1">J1-H1</f>
        <v>-0.28625247964218647</v>
      </c>
    </row>
    <row r="2" spans="1:13" x14ac:dyDescent="0.3">
      <c r="A2">
        <v>2</v>
      </c>
      <c r="B2">
        <f t="shared" ref="B2:C40" ca="1" si="0">RANDBETWEEN(0,255)</f>
        <v>50</v>
      </c>
      <c r="C2">
        <f t="shared" ca="1" si="0"/>
        <v>63</v>
      </c>
      <c r="D2">
        <f t="shared" ref="D2:D40" ca="1" si="1">B2-C2</f>
        <v>-13</v>
      </c>
      <c r="E2">
        <f t="shared" ref="E2:E40" ca="1" si="2">B2+C2</f>
        <v>113</v>
      </c>
      <c r="F2">
        <f t="shared" ref="F2:F40" ca="1" si="3">D2/E2</f>
        <v>-0.11504424778761062</v>
      </c>
      <c r="G2">
        <f t="shared" ref="G2:G40" ca="1" si="4">F2+2</f>
        <v>1.8849557522123894</v>
      </c>
      <c r="H2">
        <f t="shared" ref="H2:H40" ca="1" si="5">LN(G2)</f>
        <v>0.63390434699708453</v>
      </c>
      <c r="I2">
        <f ca="1">AVERAGE(B1:B3)</f>
        <v>72.333333333333329</v>
      </c>
      <c r="J2">
        <f ca="1">MAX(I1:I3)</f>
        <v>129</v>
      </c>
      <c r="K2">
        <f ca="1">J2-H2</f>
        <v>128.36609565300293</v>
      </c>
      <c r="L2">
        <f ca="1">MIN(K1:K3)</f>
        <v>-0.28625247964218647</v>
      </c>
      <c r="M2">
        <f ca="1">L2-I2</f>
        <v>-72.619585812975515</v>
      </c>
    </row>
    <row r="3" spans="1:13" x14ac:dyDescent="0.3">
      <c r="A3">
        <v>3</v>
      </c>
      <c r="B3">
        <f t="shared" ca="1" si="0"/>
        <v>138</v>
      </c>
      <c r="C3">
        <f t="shared" ca="1" si="0"/>
        <v>106</v>
      </c>
      <c r="D3">
        <f t="shared" ca="1" si="1"/>
        <v>32</v>
      </c>
      <c r="E3">
        <f t="shared" ca="1" si="2"/>
        <v>244</v>
      </c>
      <c r="F3">
        <f t="shared" ca="1" si="3"/>
        <v>0.13114754098360656</v>
      </c>
      <c r="G3">
        <f t="shared" ca="1" si="4"/>
        <v>2.1311475409836067</v>
      </c>
      <c r="H3">
        <f t="shared" ca="1" si="5"/>
        <v>0.75666058628227129</v>
      </c>
      <c r="I3">
        <f t="shared" ref="I3:I40" ca="1" si="6">AVERAGE(B2:B4)</f>
        <v>129</v>
      </c>
      <c r="J3">
        <f t="shared" ref="J3:J40" ca="1" si="7">MAX(I2:I4)</f>
        <v>150.66666666666666</v>
      </c>
      <c r="K3">
        <f t="shared" ref="K3:K40" ca="1" si="8">J3-H3</f>
        <v>149.91000608038439</v>
      </c>
      <c r="L3">
        <f t="shared" ref="L3:L40" ca="1" si="9">MIN(K2:K4)</f>
        <v>128.36609565300293</v>
      </c>
      <c r="M3">
        <f t="shared" ref="M3:M40" ca="1" si="10">L3-I3</f>
        <v>-0.63390434699707043</v>
      </c>
    </row>
    <row r="4" spans="1:13" x14ac:dyDescent="0.3">
      <c r="A4">
        <v>4</v>
      </c>
      <c r="B4">
        <f t="shared" ca="1" si="0"/>
        <v>199</v>
      </c>
      <c r="C4">
        <f t="shared" ca="1" si="0"/>
        <v>93</v>
      </c>
      <c r="D4">
        <f t="shared" ca="1" si="1"/>
        <v>106</v>
      </c>
      <c r="E4">
        <f t="shared" ca="1" si="2"/>
        <v>292</v>
      </c>
      <c r="F4">
        <f t="shared" ca="1" si="3"/>
        <v>0.36301369863013699</v>
      </c>
      <c r="G4">
        <f t="shared" ca="1" si="4"/>
        <v>2.3630136986301369</v>
      </c>
      <c r="H4">
        <f t="shared" ca="1" si="5"/>
        <v>0.85993779532302328</v>
      </c>
      <c r="I4">
        <f t="shared" ca="1" si="6"/>
        <v>150.66666666666666</v>
      </c>
      <c r="J4">
        <f t="shared" ca="1" si="7"/>
        <v>150.66666666666666</v>
      </c>
      <c r="K4">
        <f t="shared" ca="1" si="8"/>
        <v>149.80672887134364</v>
      </c>
      <c r="L4">
        <f t="shared" ca="1" si="9"/>
        <v>149.80672887134364</v>
      </c>
      <c r="M4">
        <f t="shared" ca="1" si="10"/>
        <v>-0.85993779532302028</v>
      </c>
    </row>
    <row r="5" spans="1:13" x14ac:dyDescent="0.3">
      <c r="A5">
        <v>5</v>
      </c>
      <c r="B5">
        <f t="shared" ca="1" si="0"/>
        <v>115</v>
      </c>
      <c r="C5">
        <f t="shared" ca="1" si="0"/>
        <v>248</v>
      </c>
      <c r="D5">
        <f t="shared" ca="1" si="1"/>
        <v>-133</v>
      </c>
      <c r="E5">
        <f t="shared" ca="1" si="2"/>
        <v>363</v>
      </c>
      <c r="F5">
        <f t="shared" ca="1" si="3"/>
        <v>-0.36639118457300274</v>
      </c>
      <c r="G5">
        <f t="shared" ca="1" si="4"/>
        <v>1.6336088154269972</v>
      </c>
      <c r="H5">
        <f t="shared" ca="1" si="5"/>
        <v>0.49079156473287466</v>
      </c>
      <c r="I5">
        <f t="shared" ca="1" si="6"/>
        <v>105</v>
      </c>
      <c r="J5">
        <f t="shared" ca="1" si="7"/>
        <v>150.66666666666666</v>
      </c>
      <c r="K5">
        <f t="shared" ca="1" si="8"/>
        <v>150.17587510193377</v>
      </c>
      <c r="L5">
        <f t="shared" ca="1" si="9"/>
        <v>104.97222043589292</v>
      </c>
      <c r="M5">
        <f t="shared" ca="1" si="10"/>
        <v>-2.7779564107078158E-2</v>
      </c>
    </row>
    <row r="6" spans="1:13" x14ac:dyDescent="0.3">
      <c r="A6">
        <v>6</v>
      </c>
      <c r="B6">
        <f t="shared" ca="1" si="0"/>
        <v>1</v>
      </c>
      <c r="C6">
        <f t="shared" ca="1" si="0"/>
        <v>70</v>
      </c>
      <c r="D6">
        <f t="shared" ca="1" si="1"/>
        <v>-69</v>
      </c>
      <c r="E6">
        <f t="shared" ca="1" si="2"/>
        <v>71</v>
      </c>
      <c r="F6">
        <f t="shared" ca="1" si="3"/>
        <v>-0.971830985915493</v>
      </c>
      <c r="G6">
        <f t="shared" ca="1" si="4"/>
        <v>1.028169014084507</v>
      </c>
      <c r="H6">
        <f t="shared" ca="1" si="5"/>
        <v>2.7779564107075671E-2</v>
      </c>
      <c r="I6">
        <f t="shared" ca="1" si="6"/>
        <v>74.666666666666671</v>
      </c>
      <c r="J6">
        <f t="shared" ca="1" si="7"/>
        <v>105</v>
      </c>
      <c r="K6">
        <f t="shared" ca="1" si="8"/>
        <v>104.97222043589292</v>
      </c>
      <c r="L6">
        <f t="shared" ca="1" si="9"/>
        <v>104.97222043589292</v>
      </c>
      <c r="M6">
        <f t="shared" ca="1" si="10"/>
        <v>30.30555376922625</v>
      </c>
    </row>
    <row r="7" spans="1:13" x14ac:dyDescent="0.3">
      <c r="A7">
        <v>7</v>
      </c>
      <c r="B7">
        <f t="shared" ca="1" si="0"/>
        <v>108</v>
      </c>
      <c r="C7">
        <f t="shared" ca="1" si="0"/>
        <v>64</v>
      </c>
      <c r="D7">
        <f t="shared" ca="1" si="1"/>
        <v>44</v>
      </c>
      <c r="E7">
        <f t="shared" ca="1" si="2"/>
        <v>172</v>
      </c>
      <c r="F7">
        <f t="shared" ca="1" si="3"/>
        <v>0.2558139534883721</v>
      </c>
      <c r="G7">
        <f t="shared" ca="1" si="4"/>
        <v>2.2558139534883721</v>
      </c>
      <c r="H7">
        <f t="shared" ca="1" si="5"/>
        <v>0.81351086280982043</v>
      </c>
      <c r="I7">
        <f t="shared" ca="1" si="6"/>
        <v>78</v>
      </c>
      <c r="J7">
        <f t="shared" ca="1" si="7"/>
        <v>140</v>
      </c>
      <c r="K7">
        <f t="shared" ca="1" si="8"/>
        <v>139.18648913719019</v>
      </c>
      <c r="L7">
        <f t="shared" ca="1" si="9"/>
        <v>104.97222043589292</v>
      </c>
      <c r="M7">
        <f t="shared" ca="1" si="10"/>
        <v>26.972220435892922</v>
      </c>
    </row>
    <row r="8" spans="1:13" x14ac:dyDescent="0.3">
      <c r="A8">
        <v>8</v>
      </c>
      <c r="B8">
        <f t="shared" ca="1" si="0"/>
        <v>125</v>
      </c>
      <c r="C8">
        <f t="shared" ca="1" si="0"/>
        <v>48</v>
      </c>
      <c r="D8">
        <f t="shared" ca="1" si="1"/>
        <v>77</v>
      </c>
      <c r="E8">
        <f t="shared" ca="1" si="2"/>
        <v>173</v>
      </c>
      <c r="F8">
        <f t="shared" ca="1" si="3"/>
        <v>0.44508670520231214</v>
      </c>
      <c r="G8">
        <f t="shared" ca="1" si="4"/>
        <v>2.445086705202312</v>
      </c>
      <c r="H8">
        <f t="shared" ca="1" si="5"/>
        <v>0.89408058454849892</v>
      </c>
      <c r="I8">
        <f t="shared" ca="1" si="6"/>
        <v>140</v>
      </c>
      <c r="J8">
        <f t="shared" ca="1" si="7"/>
        <v>146.33333333333334</v>
      </c>
      <c r="K8">
        <f t="shared" ca="1" si="8"/>
        <v>145.43925274878484</v>
      </c>
      <c r="L8">
        <f t="shared" ca="1" si="9"/>
        <v>139.18648913719019</v>
      </c>
      <c r="M8">
        <f t="shared" ca="1" si="10"/>
        <v>-0.81351086280980667</v>
      </c>
    </row>
    <row r="9" spans="1:13" x14ac:dyDescent="0.3">
      <c r="A9">
        <v>9</v>
      </c>
      <c r="B9">
        <f t="shared" ca="1" si="0"/>
        <v>187</v>
      </c>
      <c r="C9">
        <f t="shared" ca="1" si="0"/>
        <v>192</v>
      </c>
      <c r="D9">
        <f t="shared" ca="1" si="1"/>
        <v>-5</v>
      </c>
      <c r="E9">
        <f t="shared" ca="1" si="2"/>
        <v>379</v>
      </c>
      <c r="F9">
        <f t="shared" ca="1" si="3"/>
        <v>-1.3192612137203167E-2</v>
      </c>
      <c r="G9">
        <f t="shared" ca="1" si="4"/>
        <v>1.9868073878627968</v>
      </c>
      <c r="H9">
        <f t="shared" ca="1" si="5"/>
        <v>0.68652902271746719</v>
      </c>
      <c r="I9">
        <f t="shared" ca="1" si="6"/>
        <v>146.33333333333334</v>
      </c>
      <c r="J9">
        <f t="shared" ca="1" si="7"/>
        <v>146.33333333333334</v>
      </c>
      <c r="K9">
        <f t="shared" ca="1" si="8"/>
        <v>145.64680431061586</v>
      </c>
      <c r="L9">
        <f t="shared" ca="1" si="9"/>
        <v>145.43925274878484</v>
      </c>
      <c r="M9">
        <f t="shared" ca="1" si="10"/>
        <v>-0.89408058454850448</v>
      </c>
    </row>
    <row r="10" spans="1:13" x14ac:dyDescent="0.3">
      <c r="A10">
        <v>10</v>
      </c>
      <c r="B10">
        <f t="shared" ca="1" si="0"/>
        <v>127</v>
      </c>
      <c r="C10">
        <f t="shared" ca="1" si="0"/>
        <v>209</v>
      </c>
      <c r="D10">
        <f t="shared" ca="1" si="1"/>
        <v>-82</v>
      </c>
      <c r="E10">
        <f t="shared" ca="1" si="2"/>
        <v>336</v>
      </c>
      <c r="F10">
        <f t="shared" ca="1" si="3"/>
        <v>-0.24404761904761904</v>
      </c>
      <c r="G10">
        <f t="shared" ca="1" si="4"/>
        <v>1.7559523809523809</v>
      </c>
      <c r="H10">
        <f t="shared" ca="1" si="5"/>
        <v>0.56301137693656089</v>
      </c>
      <c r="I10">
        <f t="shared" ca="1" si="6"/>
        <v>139.33333333333334</v>
      </c>
      <c r="J10">
        <f t="shared" ca="1" si="7"/>
        <v>146.33333333333334</v>
      </c>
      <c r="K10">
        <f t="shared" ca="1" si="8"/>
        <v>145.77032195639677</v>
      </c>
      <c r="L10">
        <f t="shared" ca="1" si="9"/>
        <v>138.48235561598773</v>
      </c>
      <c r="M10">
        <f t="shared" ca="1" si="10"/>
        <v>-0.85097771734561434</v>
      </c>
    </row>
    <row r="11" spans="1:13" x14ac:dyDescent="0.3">
      <c r="A11">
        <v>11</v>
      </c>
      <c r="B11">
        <f t="shared" ca="1" si="0"/>
        <v>104</v>
      </c>
      <c r="C11">
        <f t="shared" ca="1" si="0"/>
        <v>51</v>
      </c>
      <c r="D11">
        <f t="shared" ca="1" si="1"/>
        <v>53</v>
      </c>
      <c r="E11">
        <f t="shared" ca="1" si="2"/>
        <v>155</v>
      </c>
      <c r="F11">
        <f t="shared" ca="1" si="3"/>
        <v>0.34193548387096773</v>
      </c>
      <c r="G11">
        <f t="shared" ca="1" si="4"/>
        <v>2.3419354838709676</v>
      </c>
      <c r="H11">
        <f t="shared" ca="1" si="5"/>
        <v>0.85097771734560412</v>
      </c>
      <c r="I11">
        <f t="shared" ca="1" si="6"/>
        <v>116.33333333333333</v>
      </c>
      <c r="J11">
        <f t="shared" ca="1" si="7"/>
        <v>139.33333333333334</v>
      </c>
      <c r="K11">
        <f t="shared" ca="1" si="8"/>
        <v>138.48235561598773</v>
      </c>
      <c r="L11">
        <f t="shared" ca="1" si="9"/>
        <v>123.23134526693191</v>
      </c>
      <c r="M11">
        <f t="shared" ca="1" si="10"/>
        <v>6.8980119335985819</v>
      </c>
    </row>
    <row r="12" spans="1:13" x14ac:dyDescent="0.3">
      <c r="A12">
        <v>12</v>
      </c>
      <c r="B12">
        <f t="shared" ca="1" si="0"/>
        <v>118</v>
      </c>
      <c r="C12">
        <f t="shared" ca="1" si="0"/>
        <v>86</v>
      </c>
      <c r="D12">
        <f t="shared" ca="1" si="1"/>
        <v>32</v>
      </c>
      <c r="E12">
        <f t="shared" ca="1" si="2"/>
        <v>204</v>
      </c>
      <c r="F12">
        <f t="shared" ca="1" si="3"/>
        <v>0.15686274509803921</v>
      </c>
      <c r="G12">
        <f t="shared" ca="1" si="4"/>
        <v>2.1568627450980391</v>
      </c>
      <c r="H12">
        <f t="shared" ca="1" si="5"/>
        <v>0.7686547330680904</v>
      </c>
      <c r="I12">
        <f t="shared" ca="1" si="6"/>
        <v>124</v>
      </c>
      <c r="J12">
        <f t="shared" ca="1" si="7"/>
        <v>124</v>
      </c>
      <c r="K12">
        <f t="shared" ca="1" si="8"/>
        <v>123.23134526693191</v>
      </c>
      <c r="L12">
        <f t="shared" ca="1" si="9"/>
        <v>123.02606257302619</v>
      </c>
      <c r="M12">
        <f t="shared" ca="1" si="10"/>
        <v>-0.97393742697380503</v>
      </c>
    </row>
    <row r="13" spans="1:13" x14ac:dyDescent="0.3">
      <c r="A13">
        <v>13</v>
      </c>
      <c r="B13">
        <f t="shared" ca="1" si="0"/>
        <v>150</v>
      </c>
      <c r="C13">
        <f t="shared" ca="1" si="0"/>
        <v>32</v>
      </c>
      <c r="D13">
        <f t="shared" ca="1" si="1"/>
        <v>118</v>
      </c>
      <c r="E13">
        <f t="shared" ca="1" si="2"/>
        <v>182</v>
      </c>
      <c r="F13">
        <f t="shared" ca="1" si="3"/>
        <v>0.64835164835164838</v>
      </c>
      <c r="G13">
        <f t="shared" ca="1" si="4"/>
        <v>2.6483516483516483</v>
      </c>
      <c r="H13">
        <f t="shared" ca="1" si="5"/>
        <v>0.97393742697380492</v>
      </c>
      <c r="I13">
        <f t="shared" ca="1" si="6"/>
        <v>106</v>
      </c>
      <c r="J13">
        <f t="shared" ca="1" si="7"/>
        <v>124</v>
      </c>
      <c r="K13">
        <f t="shared" ca="1" si="8"/>
        <v>123.02606257302619</v>
      </c>
      <c r="L13">
        <f t="shared" ca="1" si="9"/>
        <v>105.6565265679198</v>
      </c>
      <c r="M13">
        <f t="shared" ca="1" si="10"/>
        <v>-0.3434734320802022</v>
      </c>
    </row>
    <row r="14" spans="1:13" x14ac:dyDescent="0.3">
      <c r="A14">
        <v>14</v>
      </c>
      <c r="B14">
        <f t="shared" ca="1" si="0"/>
        <v>50</v>
      </c>
      <c r="C14">
        <f t="shared" ca="1" si="0"/>
        <v>194</v>
      </c>
      <c r="D14">
        <f t="shared" ca="1" si="1"/>
        <v>-144</v>
      </c>
      <c r="E14">
        <f t="shared" ca="1" si="2"/>
        <v>244</v>
      </c>
      <c r="F14">
        <f t="shared" ca="1" si="3"/>
        <v>-0.5901639344262295</v>
      </c>
      <c r="G14">
        <f t="shared" ca="1" si="4"/>
        <v>1.4098360655737705</v>
      </c>
      <c r="H14">
        <f t="shared" ca="1" si="5"/>
        <v>0.34347343208019648</v>
      </c>
      <c r="I14">
        <f t="shared" ca="1" si="6"/>
        <v>85.666666666666671</v>
      </c>
      <c r="J14">
        <f t="shared" ca="1" si="7"/>
        <v>106</v>
      </c>
      <c r="K14">
        <f t="shared" ca="1" si="8"/>
        <v>105.6565265679198</v>
      </c>
      <c r="L14">
        <f t="shared" ca="1" si="9"/>
        <v>85.292222252215964</v>
      </c>
      <c r="M14">
        <f t="shared" ca="1" si="10"/>
        <v>-0.37444441445070709</v>
      </c>
    </row>
    <row r="15" spans="1:13" x14ac:dyDescent="0.3">
      <c r="A15">
        <v>15</v>
      </c>
      <c r="B15">
        <f t="shared" ca="1" si="0"/>
        <v>57</v>
      </c>
      <c r="C15">
        <f t="shared" ca="1" si="0"/>
        <v>194</v>
      </c>
      <c r="D15">
        <f t="shared" ca="1" si="1"/>
        <v>-137</v>
      </c>
      <c r="E15">
        <f t="shared" ca="1" si="2"/>
        <v>251</v>
      </c>
      <c r="F15">
        <f t="shared" ca="1" si="3"/>
        <v>-0.54581673306772904</v>
      </c>
      <c r="G15">
        <f t="shared" ca="1" si="4"/>
        <v>1.454183266932271</v>
      </c>
      <c r="H15">
        <f t="shared" ca="1" si="5"/>
        <v>0.37444441445070764</v>
      </c>
      <c r="I15">
        <f t="shared" ca="1" si="6"/>
        <v>68.333333333333329</v>
      </c>
      <c r="J15">
        <f t="shared" ca="1" si="7"/>
        <v>85.666666666666671</v>
      </c>
      <c r="K15">
        <f t="shared" ca="1" si="8"/>
        <v>85.292222252215964</v>
      </c>
      <c r="L15">
        <f t="shared" ca="1" si="9"/>
        <v>82.840856848235532</v>
      </c>
      <c r="M15">
        <f t="shared" ca="1" si="10"/>
        <v>14.507523514902203</v>
      </c>
    </row>
    <row r="16" spans="1:13" x14ac:dyDescent="0.3">
      <c r="A16">
        <v>16</v>
      </c>
      <c r="B16">
        <f t="shared" ca="1" si="0"/>
        <v>98</v>
      </c>
      <c r="C16">
        <f t="shared" ca="1" si="0"/>
        <v>210</v>
      </c>
      <c r="D16">
        <f t="shared" ca="1" si="1"/>
        <v>-112</v>
      </c>
      <c r="E16">
        <f t="shared" ca="1" si="2"/>
        <v>308</v>
      </c>
      <c r="F16">
        <f t="shared" ca="1" si="3"/>
        <v>-0.36363636363636365</v>
      </c>
      <c r="G16">
        <f t="shared" ca="1" si="4"/>
        <v>1.6363636363636362</v>
      </c>
      <c r="H16">
        <f t="shared" ca="1" si="5"/>
        <v>0.49247648509779407</v>
      </c>
      <c r="I16">
        <f t="shared" ca="1" si="6"/>
        <v>83.333333333333329</v>
      </c>
      <c r="J16">
        <f t="shared" ca="1" si="7"/>
        <v>83.333333333333329</v>
      </c>
      <c r="K16">
        <f t="shared" ca="1" si="8"/>
        <v>82.840856848235532</v>
      </c>
      <c r="L16">
        <f t="shared" ca="1" si="9"/>
        <v>82.234721044665221</v>
      </c>
      <c r="M16">
        <f t="shared" ca="1" si="10"/>
        <v>-1.0986122886681073</v>
      </c>
    </row>
    <row r="17" spans="1:13" x14ac:dyDescent="0.3">
      <c r="A17">
        <v>17</v>
      </c>
      <c r="B17">
        <f t="shared" ca="1" si="0"/>
        <v>95</v>
      </c>
      <c r="C17">
        <f t="shared" ca="1" si="0"/>
        <v>0</v>
      </c>
      <c r="D17">
        <f t="shared" ca="1" si="1"/>
        <v>95</v>
      </c>
      <c r="E17">
        <f t="shared" ca="1" si="2"/>
        <v>95</v>
      </c>
      <c r="F17">
        <f t="shared" ca="1" si="3"/>
        <v>1</v>
      </c>
      <c r="G17">
        <f t="shared" ca="1" si="4"/>
        <v>3</v>
      </c>
      <c r="H17">
        <f t="shared" ca="1" si="5"/>
        <v>1.0986122886681098</v>
      </c>
      <c r="I17">
        <f t="shared" ca="1" si="6"/>
        <v>66.666666666666671</v>
      </c>
      <c r="J17">
        <f t="shared" ca="1" si="7"/>
        <v>83.333333333333329</v>
      </c>
      <c r="K17">
        <f t="shared" ca="1" si="8"/>
        <v>82.234721044665221</v>
      </c>
      <c r="L17">
        <f t="shared" ca="1" si="9"/>
        <v>82.234721044665221</v>
      </c>
      <c r="M17">
        <f t="shared" ca="1" si="10"/>
        <v>15.56805437799855</v>
      </c>
    </row>
    <row r="18" spans="1:13" x14ac:dyDescent="0.3">
      <c r="A18">
        <v>18</v>
      </c>
      <c r="B18">
        <f t="shared" ca="1" si="0"/>
        <v>7</v>
      </c>
      <c r="C18">
        <f t="shared" ca="1" si="0"/>
        <v>157</v>
      </c>
      <c r="D18">
        <f t="shared" ca="1" si="1"/>
        <v>-150</v>
      </c>
      <c r="E18">
        <f t="shared" ca="1" si="2"/>
        <v>164</v>
      </c>
      <c r="F18">
        <f t="shared" ca="1" si="3"/>
        <v>-0.91463414634146345</v>
      </c>
      <c r="G18">
        <f t="shared" ca="1" si="4"/>
        <v>1.0853658536585367</v>
      </c>
      <c r="H18">
        <f t="shared" ca="1" si="5"/>
        <v>8.1917122467886794E-2</v>
      </c>
      <c r="I18">
        <f t="shared" ca="1" si="6"/>
        <v>48.666666666666664</v>
      </c>
      <c r="J18">
        <f t="shared" ca="1" si="7"/>
        <v>84.333333333333329</v>
      </c>
      <c r="K18">
        <f t="shared" ca="1" si="8"/>
        <v>84.251416210865443</v>
      </c>
      <c r="L18">
        <f t="shared" ca="1" si="9"/>
        <v>82.234721044665221</v>
      </c>
      <c r="M18">
        <f t="shared" ca="1" si="10"/>
        <v>33.568054377998557</v>
      </c>
    </row>
    <row r="19" spans="1:13" x14ac:dyDescent="0.3">
      <c r="A19">
        <v>19</v>
      </c>
      <c r="B19">
        <f t="shared" ca="1" si="0"/>
        <v>44</v>
      </c>
      <c r="C19">
        <f t="shared" ca="1" si="0"/>
        <v>164</v>
      </c>
      <c r="D19">
        <f t="shared" ca="1" si="1"/>
        <v>-120</v>
      </c>
      <c r="E19">
        <f t="shared" ca="1" si="2"/>
        <v>208</v>
      </c>
      <c r="F19">
        <f t="shared" ca="1" si="3"/>
        <v>-0.57692307692307687</v>
      </c>
      <c r="G19">
        <f t="shared" ca="1" si="4"/>
        <v>1.4230769230769231</v>
      </c>
      <c r="H19">
        <f t="shared" ca="1" si="5"/>
        <v>0.35282137462274243</v>
      </c>
      <c r="I19">
        <f t="shared" ca="1" si="6"/>
        <v>84.333333333333329</v>
      </c>
      <c r="J19">
        <f t="shared" ca="1" si="7"/>
        <v>164.33333333333334</v>
      </c>
      <c r="K19">
        <f t="shared" ca="1" si="8"/>
        <v>163.98051195871059</v>
      </c>
      <c r="L19">
        <f t="shared" ca="1" si="9"/>
        <v>84.251416210865443</v>
      </c>
      <c r="M19">
        <f t="shared" ca="1" si="10"/>
        <v>-8.1917122467885406E-2</v>
      </c>
    </row>
    <row r="20" spans="1:13" x14ac:dyDescent="0.3">
      <c r="A20">
        <v>20</v>
      </c>
      <c r="B20">
        <f t="shared" ca="1" si="0"/>
        <v>202</v>
      </c>
      <c r="C20">
        <f t="shared" ca="1" si="0"/>
        <v>173</v>
      </c>
      <c r="D20">
        <f t="shared" ca="1" si="1"/>
        <v>29</v>
      </c>
      <c r="E20">
        <f t="shared" ca="1" si="2"/>
        <v>375</v>
      </c>
      <c r="F20">
        <f t="shared" ca="1" si="3"/>
        <v>7.7333333333333337E-2</v>
      </c>
      <c r="G20">
        <f t="shared" ca="1" si="4"/>
        <v>2.0773333333333333</v>
      </c>
      <c r="H20">
        <f t="shared" ca="1" si="5"/>
        <v>0.73108501990033736</v>
      </c>
      <c r="I20">
        <f t="shared" ca="1" si="6"/>
        <v>164.33333333333334</v>
      </c>
      <c r="J20">
        <f t="shared" ca="1" si="7"/>
        <v>224</v>
      </c>
      <c r="K20">
        <f t="shared" ca="1" si="8"/>
        <v>223.26891498009965</v>
      </c>
      <c r="L20">
        <f t="shared" ca="1" si="9"/>
        <v>163.98051195871059</v>
      </c>
      <c r="M20">
        <f t="shared" ca="1" si="10"/>
        <v>-0.35282137462274932</v>
      </c>
    </row>
    <row r="21" spans="1:13" x14ac:dyDescent="0.3">
      <c r="A21">
        <v>21</v>
      </c>
      <c r="B21">
        <f t="shared" ca="1" si="0"/>
        <v>247</v>
      </c>
      <c r="C21">
        <f t="shared" ca="1" si="0"/>
        <v>194</v>
      </c>
      <c r="D21">
        <f t="shared" ca="1" si="1"/>
        <v>53</v>
      </c>
      <c r="E21">
        <f t="shared" ca="1" si="2"/>
        <v>441</v>
      </c>
      <c r="F21">
        <f t="shared" ca="1" si="3"/>
        <v>0.12018140589569161</v>
      </c>
      <c r="G21">
        <f t="shared" ca="1" si="4"/>
        <v>2.1201814058956918</v>
      </c>
      <c r="H21">
        <f t="shared" ca="1" si="5"/>
        <v>0.75150165384184109</v>
      </c>
      <c r="I21">
        <f t="shared" ca="1" si="6"/>
        <v>224</v>
      </c>
      <c r="J21">
        <f t="shared" ca="1" si="7"/>
        <v>224.33333333333334</v>
      </c>
      <c r="K21">
        <f t="shared" ca="1" si="8"/>
        <v>223.5818316794915</v>
      </c>
      <c r="L21">
        <f t="shared" ca="1" si="9"/>
        <v>223.26891498009965</v>
      </c>
      <c r="M21">
        <f t="shared" ca="1" si="10"/>
        <v>-0.73108501990034824</v>
      </c>
    </row>
    <row r="22" spans="1:13" x14ac:dyDescent="0.3">
      <c r="A22">
        <v>22</v>
      </c>
      <c r="B22">
        <f t="shared" ca="1" si="0"/>
        <v>223</v>
      </c>
      <c r="C22">
        <f t="shared" ca="1" si="0"/>
        <v>255</v>
      </c>
      <c r="D22">
        <f t="shared" ca="1" si="1"/>
        <v>-32</v>
      </c>
      <c r="E22">
        <f t="shared" ca="1" si="2"/>
        <v>478</v>
      </c>
      <c r="F22">
        <f t="shared" ca="1" si="3"/>
        <v>-6.6945606694560664E-2</v>
      </c>
      <c r="G22">
        <f t="shared" ca="1" si="4"/>
        <v>1.9330543933054394</v>
      </c>
      <c r="H22">
        <f t="shared" ca="1" si="5"/>
        <v>0.65910133915022817</v>
      </c>
      <c r="I22">
        <f t="shared" ca="1" si="6"/>
        <v>224.33333333333334</v>
      </c>
      <c r="J22">
        <f t="shared" ca="1" si="7"/>
        <v>224.33333333333334</v>
      </c>
      <c r="K22">
        <f t="shared" ca="1" si="8"/>
        <v>223.67423199418312</v>
      </c>
      <c r="L22">
        <f t="shared" ca="1" si="9"/>
        <v>223.332576834669</v>
      </c>
      <c r="M22">
        <f t="shared" ca="1" si="10"/>
        <v>-1.0007564986643445</v>
      </c>
    </row>
    <row r="23" spans="1:13" x14ac:dyDescent="0.3">
      <c r="A23">
        <v>23</v>
      </c>
      <c r="B23">
        <f t="shared" ca="1" si="0"/>
        <v>203</v>
      </c>
      <c r="C23">
        <f t="shared" ca="1" si="0"/>
        <v>33</v>
      </c>
      <c r="D23">
        <f t="shared" ca="1" si="1"/>
        <v>170</v>
      </c>
      <c r="E23">
        <f t="shared" ca="1" si="2"/>
        <v>236</v>
      </c>
      <c r="F23">
        <f t="shared" ca="1" si="3"/>
        <v>0.72033898305084743</v>
      </c>
      <c r="G23">
        <f t="shared" ca="1" si="4"/>
        <v>2.7203389830508473</v>
      </c>
      <c r="H23">
        <f t="shared" ca="1" si="5"/>
        <v>1.0007564986643511</v>
      </c>
      <c r="I23">
        <f t="shared" ca="1" si="6"/>
        <v>160.66666666666666</v>
      </c>
      <c r="J23">
        <f t="shared" ca="1" si="7"/>
        <v>224.33333333333334</v>
      </c>
      <c r="K23">
        <f t="shared" ca="1" si="8"/>
        <v>223.332576834669</v>
      </c>
      <c r="L23">
        <f t="shared" ca="1" si="9"/>
        <v>160.02692026283384</v>
      </c>
      <c r="M23">
        <f t="shared" ca="1" si="10"/>
        <v>-0.63974640383281667</v>
      </c>
    </row>
    <row r="24" spans="1:13" x14ac:dyDescent="0.3">
      <c r="A24">
        <v>24</v>
      </c>
      <c r="B24">
        <f t="shared" ca="1" si="0"/>
        <v>56</v>
      </c>
      <c r="C24">
        <f t="shared" ca="1" si="0"/>
        <v>69</v>
      </c>
      <c r="D24">
        <f t="shared" ca="1" si="1"/>
        <v>-13</v>
      </c>
      <c r="E24">
        <f t="shared" ca="1" si="2"/>
        <v>125</v>
      </c>
      <c r="F24">
        <f t="shared" ca="1" si="3"/>
        <v>-0.104</v>
      </c>
      <c r="G24">
        <f t="shared" ca="1" si="4"/>
        <v>1.8959999999999999</v>
      </c>
      <c r="H24">
        <f t="shared" ca="1" si="5"/>
        <v>0.63974640383282999</v>
      </c>
      <c r="I24">
        <f t="shared" ca="1" si="6"/>
        <v>107.66666666666667</v>
      </c>
      <c r="J24">
        <f t="shared" ca="1" si="7"/>
        <v>160.66666666666666</v>
      </c>
      <c r="K24">
        <f t="shared" ca="1" si="8"/>
        <v>160.02692026283384</v>
      </c>
      <c r="L24">
        <f t="shared" ca="1" si="9"/>
        <v>107.26120155855851</v>
      </c>
      <c r="M24">
        <f t="shared" ca="1" si="10"/>
        <v>-0.40546510810816017</v>
      </c>
    </row>
    <row r="25" spans="1:13" x14ac:dyDescent="0.3">
      <c r="A25">
        <v>25</v>
      </c>
      <c r="B25">
        <f t="shared" ca="1" si="0"/>
        <v>64</v>
      </c>
      <c r="C25">
        <f t="shared" ca="1" si="0"/>
        <v>192</v>
      </c>
      <c r="D25">
        <f t="shared" ca="1" si="1"/>
        <v>-128</v>
      </c>
      <c r="E25">
        <f t="shared" ca="1" si="2"/>
        <v>256</v>
      </c>
      <c r="F25">
        <f t="shared" ca="1" si="3"/>
        <v>-0.5</v>
      </c>
      <c r="G25">
        <f t="shared" ca="1" si="4"/>
        <v>1.5</v>
      </c>
      <c r="H25">
        <f t="shared" ca="1" si="5"/>
        <v>0.40546510810816438</v>
      </c>
      <c r="I25">
        <f t="shared" ca="1" si="6"/>
        <v>56.333333333333336</v>
      </c>
      <c r="J25">
        <f t="shared" ca="1" si="7"/>
        <v>107.66666666666667</v>
      </c>
      <c r="K25">
        <f t="shared" ca="1" si="8"/>
        <v>107.26120155855851</v>
      </c>
      <c r="L25">
        <f t="shared" ca="1" si="9"/>
        <v>74.239411538644518</v>
      </c>
      <c r="M25">
        <f t="shared" ca="1" si="10"/>
        <v>17.906078205311182</v>
      </c>
    </row>
    <row r="26" spans="1:13" x14ac:dyDescent="0.3">
      <c r="A26">
        <v>26</v>
      </c>
      <c r="B26">
        <f t="shared" ca="1" si="0"/>
        <v>49</v>
      </c>
      <c r="C26">
        <f t="shared" ca="1" si="0"/>
        <v>37</v>
      </c>
      <c r="D26">
        <f t="shared" ca="1" si="1"/>
        <v>12</v>
      </c>
      <c r="E26">
        <f t="shared" ca="1" si="2"/>
        <v>86</v>
      </c>
      <c r="F26">
        <f t="shared" ca="1" si="3"/>
        <v>0.13953488372093023</v>
      </c>
      <c r="G26">
        <f t="shared" ca="1" si="4"/>
        <v>2.13953488372093</v>
      </c>
      <c r="H26">
        <f t="shared" ca="1" si="5"/>
        <v>0.76058846135547775</v>
      </c>
      <c r="I26">
        <f t="shared" ca="1" si="6"/>
        <v>75</v>
      </c>
      <c r="J26">
        <f t="shared" ca="1" si="7"/>
        <v>75</v>
      </c>
      <c r="K26">
        <f t="shared" ca="1" si="8"/>
        <v>74.239411538644518</v>
      </c>
      <c r="L26">
        <f t="shared" ca="1" si="9"/>
        <v>74.239411538644518</v>
      </c>
      <c r="M26">
        <f t="shared" ca="1" si="10"/>
        <v>-0.76058846135548208</v>
      </c>
    </row>
    <row r="27" spans="1:13" x14ac:dyDescent="0.3">
      <c r="A27">
        <v>27</v>
      </c>
      <c r="B27">
        <f t="shared" ca="1" si="0"/>
        <v>112</v>
      </c>
      <c r="C27">
        <f t="shared" ca="1" si="0"/>
        <v>169</v>
      </c>
      <c r="D27">
        <f t="shared" ca="1" si="1"/>
        <v>-57</v>
      </c>
      <c r="E27">
        <f t="shared" ca="1" si="2"/>
        <v>281</v>
      </c>
      <c r="F27">
        <f t="shared" ca="1" si="3"/>
        <v>-0.20284697508896798</v>
      </c>
      <c r="G27">
        <f t="shared" ca="1" si="4"/>
        <v>1.7971530249110321</v>
      </c>
      <c r="H27">
        <f t="shared" ca="1" si="5"/>
        <v>0.58620375994161411</v>
      </c>
      <c r="I27">
        <f t="shared" ca="1" si="6"/>
        <v>55.333333333333336</v>
      </c>
      <c r="J27">
        <f t="shared" ca="1" si="7"/>
        <v>75</v>
      </c>
      <c r="K27">
        <f t="shared" ca="1" si="8"/>
        <v>74.413796240058389</v>
      </c>
      <c r="L27">
        <f t="shared" ca="1" si="9"/>
        <v>74.239411538644518</v>
      </c>
      <c r="M27">
        <f t="shared" ca="1" si="10"/>
        <v>18.906078205311182</v>
      </c>
    </row>
    <row r="28" spans="1:13" x14ac:dyDescent="0.3">
      <c r="A28">
        <v>28</v>
      </c>
      <c r="B28">
        <f t="shared" ca="1" si="0"/>
        <v>5</v>
      </c>
      <c r="C28">
        <f t="shared" ca="1" si="0"/>
        <v>154</v>
      </c>
      <c r="D28">
        <f t="shared" ca="1" si="1"/>
        <v>-149</v>
      </c>
      <c r="E28">
        <f t="shared" ca="1" si="2"/>
        <v>159</v>
      </c>
      <c r="F28">
        <f t="shared" ca="1" si="3"/>
        <v>-0.93710691823899372</v>
      </c>
      <c r="G28">
        <f t="shared" ca="1" si="4"/>
        <v>1.0628930817610063</v>
      </c>
      <c r="H28">
        <f t="shared" ca="1" si="5"/>
        <v>6.0994512702841931E-2</v>
      </c>
      <c r="I28">
        <f t="shared" ca="1" si="6"/>
        <v>66.333333333333329</v>
      </c>
      <c r="J28">
        <f t="shared" ca="1" si="7"/>
        <v>101.66666666666667</v>
      </c>
      <c r="K28">
        <f t="shared" ca="1" si="8"/>
        <v>101.60567215396382</v>
      </c>
      <c r="L28">
        <f t="shared" ca="1" si="9"/>
        <v>74.413796240058389</v>
      </c>
      <c r="M28">
        <f t="shared" ca="1" si="10"/>
        <v>8.0804629067250602</v>
      </c>
    </row>
    <row r="29" spans="1:13" x14ac:dyDescent="0.3">
      <c r="A29">
        <v>29</v>
      </c>
      <c r="B29">
        <f t="shared" ca="1" si="0"/>
        <v>82</v>
      </c>
      <c r="C29">
        <f t="shared" ca="1" si="0"/>
        <v>10</v>
      </c>
      <c r="D29">
        <f t="shared" ca="1" si="1"/>
        <v>72</v>
      </c>
      <c r="E29">
        <f t="shared" ca="1" si="2"/>
        <v>92</v>
      </c>
      <c r="F29">
        <f t="shared" ca="1" si="3"/>
        <v>0.78260869565217395</v>
      </c>
      <c r="G29">
        <f t="shared" ca="1" si="4"/>
        <v>2.7826086956521738</v>
      </c>
      <c r="H29">
        <f t="shared" ca="1" si="5"/>
        <v>1.023388867430522</v>
      </c>
      <c r="I29">
        <f t="shared" ca="1" si="6"/>
        <v>101.66666666666667</v>
      </c>
      <c r="J29">
        <f t="shared" ca="1" si="7"/>
        <v>182</v>
      </c>
      <c r="K29">
        <f t="shared" ca="1" si="8"/>
        <v>180.97661113256947</v>
      </c>
      <c r="L29">
        <f t="shared" ca="1" si="9"/>
        <v>101.60567215396382</v>
      </c>
      <c r="M29">
        <f t="shared" ca="1" si="10"/>
        <v>-6.0994512702848169E-2</v>
      </c>
    </row>
    <row r="30" spans="1:13" x14ac:dyDescent="0.3">
      <c r="A30">
        <v>30</v>
      </c>
      <c r="B30">
        <f t="shared" ca="1" si="0"/>
        <v>218</v>
      </c>
      <c r="C30">
        <f t="shared" ca="1" si="0"/>
        <v>232</v>
      </c>
      <c r="D30">
        <f t="shared" ca="1" si="1"/>
        <v>-14</v>
      </c>
      <c r="E30">
        <f t="shared" ca="1" si="2"/>
        <v>450</v>
      </c>
      <c r="F30">
        <f t="shared" ca="1" si="3"/>
        <v>-3.111111111111111E-2</v>
      </c>
      <c r="G30">
        <f t="shared" ca="1" si="4"/>
        <v>1.9688888888888889</v>
      </c>
      <c r="H30">
        <f t="shared" ca="1" si="5"/>
        <v>0.67746936784071554</v>
      </c>
      <c r="I30">
        <f t="shared" ca="1" si="6"/>
        <v>182</v>
      </c>
      <c r="J30">
        <f t="shared" ca="1" si="7"/>
        <v>229</v>
      </c>
      <c r="K30">
        <f t="shared" ca="1" si="8"/>
        <v>228.32253063215927</v>
      </c>
      <c r="L30">
        <f t="shared" ca="1" si="9"/>
        <v>180.97661113256947</v>
      </c>
      <c r="M30">
        <f t="shared" ca="1" si="10"/>
        <v>-1.0233888674305263</v>
      </c>
    </row>
    <row r="31" spans="1:13" x14ac:dyDescent="0.3">
      <c r="A31">
        <v>31</v>
      </c>
      <c r="B31">
        <f t="shared" ca="1" si="0"/>
        <v>246</v>
      </c>
      <c r="C31">
        <f t="shared" ca="1" si="0"/>
        <v>164</v>
      </c>
      <c r="D31">
        <f t="shared" ca="1" si="1"/>
        <v>82</v>
      </c>
      <c r="E31">
        <f t="shared" ca="1" si="2"/>
        <v>410</v>
      </c>
      <c r="F31">
        <f t="shared" ca="1" si="3"/>
        <v>0.2</v>
      </c>
      <c r="G31">
        <f t="shared" ca="1" si="4"/>
        <v>2.2000000000000002</v>
      </c>
      <c r="H31">
        <f t="shared" ca="1" si="5"/>
        <v>0.78845736036427028</v>
      </c>
      <c r="I31">
        <f t="shared" ca="1" si="6"/>
        <v>229</v>
      </c>
      <c r="J31">
        <f t="shared" ca="1" si="7"/>
        <v>229</v>
      </c>
      <c r="K31">
        <f t="shared" ca="1" si="8"/>
        <v>228.21154263963572</v>
      </c>
      <c r="L31">
        <f t="shared" ca="1" si="9"/>
        <v>228.08303609408495</v>
      </c>
      <c r="M31">
        <f t="shared" ca="1" si="10"/>
        <v>-0.91696390591505406</v>
      </c>
    </row>
    <row r="32" spans="1:13" x14ac:dyDescent="0.3">
      <c r="A32">
        <v>32</v>
      </c>
      <c r="B32">
        <f t="shared" ca="1" si="0"/>
        <v>223</v>
      </c>
      <c r="C32">
        <f t="shared" ca="1" si="0"/>
        <v>74</v>
      </c>
      <c r="D32">
        <f t="shared" ca="1" si="1"/>
        <v>149</v>
      </c>
      <c r="E32">
        <f t="shared" ca="1" si="2"/>
        <v>297</v>
      </c>
      <c r="F32">
        <f t="shared" ca="1" si="3"/>
        <v>0.50168350168350173</v>
      </c>
      <c r="G32">
        <f t="shared" ca="1" si="4"/>
        <v>2.5016835016835017</v>
      </c>
      <c r="H32">
        <f t="shared" ca="1" si="5"/>
        <v>0.91696390591505961</v>
      </c>
      <c r="I32">
        <f t="shared" ca="1" si="6"/>
        <v>162.33333333333334</v>
      </c>
      <c r="J32">
        <f t="shared" ca="1" si="7"/>
        <v>229</v>
      </c>
      <c r="K32">
        <f t="shared" ca="1" si="8"/>
        <v>228.08303609408495</v>
      </c>
      <c r="L32">
        <f t="shared" ca="1" si="9"/>
        <v>162.02317840502951</v>
      </c>
      <c r="M32">
        <f t="shared" ca="1" si="10"/>
        <v>-0.31015492830383096</v>
      </c>
    </row>
    <row r="33" spans="1:13" x14ac:dyDescent="0.3">
      <c r="A33">
        <v>33</v>
      </c>
      <c r="B33">
        <f t="shared" ca="1" si="0"/>
        <v>18</v>
      </c>
      <c r="C33">
        <f t="shared" ca="1" si="0"/>
        <v>81</v>
      </c>
      <c r="D33">
        <f t="shared" ca="1" si="1"/>
        <v>-63</v>
      </c>
      <c r="E33">
        <f t="shared" ca="1" si="2"/>
        <v>99</v>
      </c>
      <c r="F33">
        <f t="shared" ca="1" si="3"/>
        <v>-0.63636363636363635</v>
      </c>
      <c r="G33">
        <f t="shared" ca="1" si="4"/>
        <v>1.3636363636363638</v>
      </c>
      <c r="H33">
        <f t="shared" ca="1" si="5"/>
        <v>0.31015492830383962</v>
      </c>
      <c r="I33">
        <f t="shared" ca="1" si="6"/>
        <v>157.33333333333334</v>
      </c>
      <c r="J33">
        <f t="shared" ca="1" si="7"/>
        <v>162.33333333333334</v>
      </c>
      <c r="K33">
        <f t="shared" ca="1" si="8"/>
        <v>162.02317840502951</v>
      </c>
      <c r="L33">
        <f t="shared" ca="1" si="9"/>
        <v>162.02317840502951</v>
      </c>
      <c r="M33">
        <f t="shared" ca="1" si="10"/>
        <v>4.689845071696169</v>
      </c>
    </row>
    <row r="34" spans="1:13" x14ac:dyDescent="0.3">
      <c r="A34">
        <v>34</v>
      </c>
      <c r="B34">
        <f t="shared" ca="1" si="0"/>
        <v>231</v>
      </c>
      <c r="C34">
        <f t="shared" ca="1" si="0"/>
        <v>71</v>
      </c>
      <c r="D34">
        <f t="shared" ca="1" si="1"/>
        <v>160</v>
      </c>
      <c r="E34">
        <f t="shared" ca="1" si="2"/>
        <v>302</v>
      </c>
      <c r="F34">
        <f t="shared" ca="1" si="3"/>
        <v>0.5298013245033113</v>
      </c>
      <c r="G34">
        <f t="shared" ca="1" si="4"/>
        <v>2.5298013245033113</v>
      </c>
      <c r="H34">
        <f t="shared" ca="1" si="5"/>
        <v>0.92814077179165089</v>
      </c>
      <c r="I34">
        <f t="shared" ca="1" si="6"/>
        <v>123.33333333333333</v>
      </c>
      <c r="J34">
        <f t="shared" ca="1" si="7"/>
        <v>191.66666666666666</v>
      </c>
      <c r="K34">
        <f t="shared" ca="1" si="8"/>
        <v>190.73852589487501</v>
      </c>
      <c r="L34">
        <f t="shared" ca="1" si="9"/>
        <v>162.02317840502951</v>
      </c>
      <c r="M34">
        <f t="shared" ca="1" si="10"/>
        <v>38.689845071696183</v>
      </c>
    </row>
    <row r="35" spans="1:13" x14ac:dyDescent="0.3">
      <c r="A35">
        <v>35</v>
      </c>
      <c r="B35">
        <f t="shared" ca="1" si="0"/>
        <v>121</v>
      </c>
      <c r="C35">
        <f t="shared" ca="1" si="0"/>
        <v>78</v>
      </c>
      <c r="D35">
        <f t="shared" ca="1" si="1"/>
        <v>43</v>
      </c>
      <c r="E35">
        <f t="shared" ca="1" si="2"/>
        <v>199</v>
      </c>
      <c r="F35">
        <f t="shared" ca="1" si="3"/>
        <v>0.21608040201005024</v>
      </c>
      <c r="G35">
        <f t="shared" ca="1" si="4"/>
        <v>2.2160804020100504</v>
      </c>
      <c r="H35">
        <f t="shared" ca="1" si="5"/>
        <v>0.79574005072235365</v>
      </c>
      <c r="I35">
        <f t="shared" ca="1" si="6"/>
        <v>191.66666666666666</v>
      </c>
      <c r="J35">
        <f t="shared" ca="1" si="7"/>
        <v>191.66666666666666</v>
      </c>
      <c r="K35">
        <f t="shared" ca="1" si="8"/>
        <v>190.87092661594431</v>
      </c>
      <c r="L35">
        <f t="shared" ca="1" si="9"/>
        <v>190.73852589487501</v>
      </c>
      <c r="M35">
        <f t="shared" ca="1" si="10"/>
        <v>-0.92814077179164656</v>
      </c>
    </row>
    <row r="36" spans="1:13" x14ac:dyDescent="0.3">
      <c r="A36">
        <v>36</v>
      </c>
      <c r="B36">
        <f t="shared" ca="1" si="0"/>
        <v>223</v>
      </c>
      <c r="C36">
        <f t="shared" ca="1" si="0"/>
        <v>228</v>
      </c>
      <c r="D36">
        <f t="shared" ca="1" si="1"/>
        <v>-5</v>
      </c>
      <c r="E36">
        <f t="shared" ca="1" si="2"/>
        <v>451</v>
      </c>
      <c r="F36">
        <f t="shared" ca="1" si="3"/>
        <v>-1.1086474501108648E-2</v>
      </c>
      <c r="G36">
        <f t="shared" ca="1" si="4"/>
        <v>1.9889135254988914</v>
      </c>
      <c r="H36">
        <f t="shared" ca="1" si="5"/>
        <v>0.6875885225561178</v>
      </c>
      <c r="I36">
        <f t="shared" ca="1" si="6"/>
        <v>169.66666666666666</v>
      </c>
      <c r="J36">
        <f t="shared" ca="1" si="7"/>
        <v>191.66666666666666</v>
      </c>
      <c r="K36">
        <f t="shared" ca="1" si="8"/>
        <v>190.97907814411053</v>
      </c>
      <c r="L36">
        <f t="shared" ca="1" si="9"/>
        <v>168.66977539150662</v>
      </c>
      <c r="M36">
        <f t="shared" ca="1" si="10"/>
        <v>-0.9968912751600385</v>
      </c>
    </row>
    <row r="37" spans="1:13" x14ac:dyDescent="0.3">
      <c r="A37">
        <v>37</v>
      </c>
      <c r="B37">
        <f t="shared" ca="1" si="0"/>
        <v>165</v>
      </c>
      <c r="C37">
        <f t="shared" ca="1" si="0"/>
        <v>28</v>
      </c>
      <c r="D37">
        <f t="shared" ca="1" si="1"/>
        <v>137</v>
      </c>
      <c r="E37">
        <f t="shared" ca="1" si="2"/>
        <v>193</v>
      </c>
      <c r="F37">
        <f t="shared" ca="1" si="3"/>
        <v>0.7098445595854922</v>
      </c>
      <c r="G37">
        <f t="shared" ca="1" si="4"/>
        <v>2.7098445595854921</v>
      </c>
      <c r="H37">
        <f t="shared" ca="1" si="5"/>
        <v>0.99689127516003728</v>
      </c>
      <c r="I37">
        <f t="shared" ca="1" si="6"/>
        <v>147</v>
      </c>
      <c r="J37">
        <f t="shared" ca="1" si="7"/>
        <v>169.66666666666666</v>
      </c>
      <c r="K37">
        <f t="shared" ca="1" si="8"/>
        <v>168.66977539150662</v>
      </c>
      <c r="L37">
        <f t="shared" ca="1" si="9"/>
        <v>146.70171856211118</v>
      </c>
      <c r="M37">
        <f t="shared" ca="1" si="10"/>
        <v>-0.29828143788881789</v>
      </c>
    </row>
    <row r="38" spans="1:13" x14ac:dyDescent="0.3">
      <c r="A38">
        <v>38</v>
      </c>
      <c r="B38">
        <f t="shared" ca="1" si="0"/>
        <v>53</v>
      </c>
      <c r="C38">
        <f t="shared" ca="1" si="0"/>
        <v>252</v>
      </c>
      <c r="D38">
        <f t="shared" ca="1" si="1"/>
        <v>-199</v>
      </c>
      <c r="E38">
        <f t="shared" ca="1" si="2"/>
        <v>305</v>
      </c>
      <c r="F38">
        <f t="shared" ca="1" si="3"/>
        <v>-0.65245901639344261</v>
      </c>
      <c r="G38">
        <f t="shared" ca="1" si="4"/>
        <v>1.3475409836065575</v>
      </c>
      <c r="H38">
        <f t="shared" ca="1" si="5"/>
        <v>0.29828143788882305</v>
      </c>
      <c r="I38">
        <f t="shared" ca="1" si="6"/>
        <v>110.66666666666667</v>
      </c>
      <c r="J38">
        <f t="shared" ca="1" si="7"/>
        <v>147</v>
      </c>
      <c r="K38">
        <f t="shared" ca="1" si="8"/>
        <v>146.70171856211118</v>
      </c>
      <c r="L38">
        <f t="shared" ca="1" si="9"/>
        <v>146.70171856211118</v>
      </c>
      <c r="M38">
        <f t="shared" ca="1" si="10"/>
        <v>36.035051895444511</v>
      </c>
    </row>
    <row r="39" spans="1:13" x14ac:dyDescent="0.3">
      <c r="A39">
        <v>39</v>
      </c>
      <c r="B39">
        <f t="shared" ca="1" si="0"/>
        <v>114</v>
      </c>
      <c r="C39">
        <f t="shared" ca="1" si="0"/>
        <v>249</v>
      </c>
      <c r="D39">
        <f t="shared" ca="1" si="1"/>
        <v>-135</v>
      </c>
      <c r="E39">
        <f t="shared" ca="1" si="2"/>
        <v>363</v>
      </c>
      <c r="F39">
        <f t="shared" ca="1" si="3"/>
        <v>-0.37190082644628097</v>
      </c>
      <c r="G39">
        <f t="shared" ca="1" si="4"/>
        <v>1.6280991735537191</v>
      </c>
      <c r="H39">
        <f t="shared" ca="1" si="5"/>
        <v>0.48741318314124749</v>
      </c>
      <c r="I39">
        <f t="shared" ca="1" si="6"/>
        <v>126.33333333333333</v>
      </c>
      <c r="J39">
        <f t="shared" ca="1" si="7"/>
        <v>163</v>
      </c>
      <c r="K39">
        <f t="shared" ca="1" si="8"/>
        <v>162.51258681685874</v>
      </c>
      <c r="L39">
        <f t="shared" ca="1" si="9"/>
        <v>146.70171856211118</v>
      </c>
      <c r="M39">
        <f t="shared" ca="1" si="10"/>
        <v>20.368385228777854</v>
      </c>
    </row>
    <row r="40" spans="1:13" x14ac:dyDescent="0.3">
      <c r="A40">
        <v>40</v>
      </c>
      <c r="B40">
        <f t="shared" ca="1" si="0"/>
        <v>212</v>
      </c>
      <c r="C40">
        <f t="shared" ca="1" si="0"/>
        <v>233</v>
      </c>
      <c r="D40">
        <f t="shared" ca="1" si="1"/>
        <v>-21</v>
      </c>
      <c r="E40">
        <f t="shared" ca="1" si="2"/>
        <v>445</v>
      </c>
      <c r="F40">
        <f t="shared" ca="1" si="3"/>
        <v>-4.7191011235955059E-2</v>
      </c>
      <c r="G40">
        <f t="shared" ca="1" si="4"/>
        <v>1.952808988764045</v>
      </c>
      <c r="H40">
        <f t="shared" ca="1" si="5"/>
        <v>0.6692688430991518</v>
      </c>
      <c r="I40">
        <f t="shared" ca="1" si="6"/>
        <v>163</v>
      </c>
      <c r="J40">
        <f t="shared" ca="1" si="7"/>
        <v>163</v>
      </c>
      <c r="K40">
        <f t="shared" ca="1" si="8"/>
        <v>162.33073115690084</v>
      </c>
      <c r="L40">
        <f t="shared" ca="1" si="9"/>
        <v>162.33073115690084</v>
      </c>
      <c r="M40">
        <f t="shared" ca="1" si="10"/>
        <v>-0.6692688430991609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Z35" sqref="Z35"/>
    </sheetView>
  </sheetViews>
  <sheetFormatPr defaultRowHeight="14.4" x14ac:dyDescent="0.3"/>
  <cols>
    <col min="4" max="4" width="8.88671875" customWidth="1"/>
  </cols>
  <sheetData>
    <row r="1" spans="1:6" x14ac:dyDescent="0.3">
      <c r="A1">
        <v>1</v>
      </c>
      <c r="B1">
        <f ca="1">RANDBETWEEN(0,255)</f>
        <v>246</v>
      </c>
      <c r="C1">
        <f ca="1">B1</f>
        <v>246</v>
      </c>
      <c r="D1">
        <f ca="1">B1</f>
        <v>246</v>
      </c>
      <c r="E1">
        <f ca="1">B1</f>
        <v>246</v>
      </c>
      <c r="F1">
        <f ca="1">B1</f>
        <v>246</v>
      </c>
    </row>
    <row r="2" spans="1:6" x14ac:dyDescent="0.3">
      <c r="A2">
        <v>2</v>
      </c>
      <c r="B2">
        <f t="shared" ref="B2:B41" ca="1" si="0">RANDBETWEEN(0,255)</f>
        <v>199</v>
      </c>
      <c r="C2">
        <f ca="1">MAX(B1:B3)</f>
        <v>246</v>
      </c>
      <c r="D2">
        <f ca="1">AVERAGE(C1:C3)</f>
        <v>249</v>
      </c>
      <c r="E2">
        <f ca="1">MIN(B1:B3)</f>
        <v>176</v>
      </c>
      <c r="F2">
        <f ca="1">AVERAGE(E1:E3)</f>
        <v>199.33333333333334</v>
      </c>
    </row>
    <row r="3" spans="1:6" x14ac:dyDescent="0.3">
      <c r="A3">
        <v>3</v>
      </c>
      <c r="B3">
        <f t="shared" ca="1" si="0"/>
        <v>176</v>
      </c>
      <c r="C3">
        <f t="shared" ref="C3:C41" ca="1" si="1">MAX(B2:B4)</f>
        <v>255</v>
      </c>
      <c r="D3">
        <f t="shared" ref="D3:D41" ca="1" si="2">AVERAGE(C2:C4)</f>
        <v>252</v>
      </c>
      <c r="E3">
        <f t="shared" ref="E3:E41" ca="1" si="3">MIN(B2:B4)</f>
        <v>176</v>
      </c>
      <c r="F3">
        <f t="shared" ref="F3:H41" ca="1" si="4">AVERAGE(E2:E4)</f>
        <v>141</v>
      </c>
    </row>
    <row r="4" spans="1:6" x14ac:dyDescent="0.3">
      <c r="A4">
        <v>5</v>
      </c>
      <c r="B4">
        <f t="shared" ca="1" si="0"/>
        <v>255</v>
      </c>
      <c r="C4">
        <f t="shared" ca="1" si="1"/>
        <v>255</v>
      </c>
      <c r="D4">
        <f t="shared" ca="1" si="2"/>
        <v>255</v>
      </c>
      <c r="E4">
        <f t="shared" ca="1" si="3"/>
        <v>71</v>
      </c>
      <c r="F4">
        <f t="shared" ca="1" si="4"/>
        <v>89.333333333333329</v>
      </c>
    </row>
    <row r="5" spans="1:6" x14ac:dyDescent="0.3">
      <c r="A5">
        <v>6</v>
      </c>
      <c r="B5">
        <f t="shared" ca="1" si="0"/>
        <v>71</v>
      </c>
      <c r="C5">
        <f t="shared" ca="1" si="1"/>
        <v>255</v>
      </c>
      <c r="D5">
        <f t="shared" ca="1" si="2"/>
        <v>193.66666666666666</v>
      </c>
      <c r="E5">
        <f t="shared" ca="1" si="3"/>
        <v>21</v>
      </c>
      <c r="F5">
        <f t="shared" ca="1" si="4"/>
        <v>37.666666666666664</v>
      </c>
    </row>
    <row r="6" spans="1:6" x14ac:dyDescent="0.3">
      <c r="A6">
        <v>7</v>
      </c>
      <c r="B6">
        <f t="shared" ca="1" si="0"/>
        <v>21</v>
      </c>
      <c r="C6">
        <f t="shared" ca="1" si="1"/>
        <v>71</v>
      </c>
      <c r="D6">
        <f t="shared" ca="1" si="2"/>
        <v>160</v>
      </c>
      <c r="E6">
        <f t="shared" ca="1" si="3"/>
        <v>21</v>
      </c>
      <c r="F6">
        <f t="shared" ca="1" si="4"/>
        <v>21</v>
      </c>
    </row>
    <row r="7" spans="1:6" x14ac:dyDescent="0.3">
      <c r="A7">
        <v>8</v>
      </c>
      <c r="B7">
        <f t="shared" ca="1" si="0"/>
        <v>64</v>
      </c>
      <c r="C7">
        <f t="shared" ca="1" si="1"/>
        <v>154</v>
      </c>
      <c r="D7">
        <f t="shared" ca="1" si="2"/>
        <v>136.66666666666666</v>
      </c>
      <c r="E7">
        <f t="shared" ca="1" si="3"/>
        <v>21</v>
      </c>
      <c r="F7">
        <f t="shared" ca="1" si="4"/>
        <v>35.333333333333336</v>
      </c>
    </row>
    <row r="8" spans="1:6" x14ac:dyDescent="0.3">
      <c r="A8">
        <v>9</v>
      </c>
      <c r="B8">
        <f t="shared" ca="1" si="0"/>
        <v>154</v>
      </c>
      <c r="C8">
        <f t="shared" ca="1" si="1"/>
        <v>185</v>
      </c>
      <c r="D8">
        <f t="shared" ca="1" si="2"/>
        <v>179.33333333333334</v>
      </c>
      <c r="E8">
        <f t="shared" ca="1" si="3"/>
        <v>64</v>
      </c>
      <c r="F8">
        <f t="shared" ca="1" si="4"/>
        <v>79.666666666666671</v>
      </c>
    </row>
    <row r="9" spans="1:6" x14ac:dyDescent="0.3">
      <c r="A9">
        <v>10</v>
      </c>
      <c r="B9">
        <f t="shared" ca="1" si="0"/>
        <v>185</v>
      </c>
      <c r="C9">
        <f t="shared" ca="1" si="1"/>
        <v>199</v>
      </c>
      <c r="D9">
        <f t="shared" ca="1" si="2"/>
        <v>194.33333333333334</v>
      </c>
      <c r="E9">
        <f t="shared" ca="1" si="3"/>
        <v>154</v>
      </c>
      <c r="F9">
        <f t="shared" ca="1" si="4"/>
        <v>116.33333333333333</v>
      </c>
    </row>
    <row r="10" spans="1:6" x14ac:dyDescent="0.3">
      <c r="A10">
        <v>11</v>
      </c>
      <c r="B10">
        <f t="shared" ca="1" si="0"/>
        <v>199</v>
      </c>
      <c r="C10">
        <f t="shared" ca="1" si="1"/>
        <v>199</v>
      </c>
      <c r="D10">
        <f t="shared" ca="1" si="2"/>
        <v>204.33333333333334</v>
      </c>
      <c r="E10">
        <f t="shared" ca="1" si="3"/>
        <v>131</v>
      </c>
      <c r="F10">
        <f t="shared" ca="1" si="4"/>
        <v>138.66666666666666</v>
      </c>
    </row>
    <row r="11" spans="1:6" x14ac:dyDescent="0.3">
      <c r="A11">
        <v>12</v>
      </c>
      <c r="B11">
        <f t="shared" ca="1" si="0"/>
        <v>131</v>
      </c>
      <c r="C11">
        <f t="shared" ca="1" si="1"/>
        <v>215</v>
      </c>
      <c r="D11">
        <f t="shared" ca="1" si="2"/>
        <v>209.66666666666666</v>
      </c>
      <c r="E11">
        <f t="shared" ca="1" si="3"/>
        <v>131</v>
      </c>
      <c r="F11">
        <f t="shared" ca="1" si="4"/>
        <v>131</v>
      </c>
    </row>
    <row r="12" spans="1:6" x14ac:dyDescent="0.3">
      <c r="A12">
        <v>13</v>
      </c>
      <c r="B12">
        <f t="shared" ca="1" si="0"/>
        <v>215</v>
      </c>
      <c r="C12">
        <f t="shared" ca="1" si="1"/>
        <v>215</v>
      </c>
      <c r="D12">
        <f t="shared" ca="1" si="2"/>
        <v>215</v>
      </c>
      <c r="E12">
        <f t="shared" ca="1" si="3"/>
        <v>131</v>
      </c>
      <c r="F12">
        <f t="shared" ca="1" si="4"/>
        <v>87.333333333333329</v>
      </c>
    </row>
    <row r="13" spans="1:6" x14ac:dyDescent="0.3">
      <c r="A13">
        <v>14</v>
      </c>
      <c r="B13">
        <f t="shared" ca="1" si="0"/>
        <v>215</v>
      </c>
      <c r="C13">
        <f t="shared" ca="1" si="1"/>
        <v>215</v>
      </c>
      <c r="D13">
        <f t="shared" ca="1" si="2"/>
        <v>215</v>
      </c>
      <c r="E13">
        <f t="shared" ca="1" si="3"/>
        <v>0</v>
      </c>
      <c r="F13">
        <f t="shared" ca="1" si="4"/>
        <v>43.666666666666664</v>
      </c>
    </row>
    <row r="14" spans="1:6" x14ac:dyDescent="0.3">
      <c r="A14">
        <v>15</v>
      </c>
      <c r="B14">
        <f t="shared" ca="1" si="0"/>
        <v>0</v>
      </c>
      <c r="C14">
        <f t="shared" ca="1" si="1"/>
        <v>215</v>
      </c>
      <c r="D14">
        <f t="shared" ca="1" si="2"/>
        <v>201.33333333333334</v>
      </c>
      <c r="E14">
        <f t="shared" ca="1" si="3"/>
        <v>0</v>
      </c>
      <c r="F14">
        <f t="shared" ca="1" si="4"/>
        <v>0</v>
      </c>
    </row>
    <row r="15" spans="1:6" x14ac:dyDescent="0.3">
      <c r="A15">
        <v>16</v>
      </c>
      <c r="B15">
        <f t="shared" ca="1" si="0"/>
        <v>170</v>
      </c>
      <c r="C15">
        <f t="shared" ca="1" si="1"/>
        <v>174</v>
      </c>
      <c r="D15">
        <f t="shared" ca="1" si="2"/>
        <v>187.66666666666666</v>
      </c>
      <c r="E15">
        <f t="shared" ca="1" si="3"/>
        <v>0</v>
      </c>
      <c r="F15">
        <f t="shared" ca="1" si="4"/>
        <v>1</v>
      </c>
    </row>
    <row r="16" spans="1:6" x14ac:dyDescent="0.3">
      <c r="A16">
        <v>17</v>
      </c>
      <c r="B16">
        <f t="shared" ca="1" si="0"/>
        <v>174</v>
      </c>
      <c r="C16">
        <f t="shared" ca="1" si="1"/>
        <v>174</v>
      </c>
      <c r="D16">
        <f t="shared" ca="1" si="2"/>
        <v>174</v>
      </c>
      <c r="E16">
        <f t="shared" ca="1" si="3"/>
        <v>3</v>
      </c>
      <c r="F16">
        <f t="shared" ca="1" si="4"/>
        <v>2</v>
      </c>
    </row>
    <row r="17" spans="1:6" x14ac:dyDescent="0.3">
      <c r="A17">
        <v>18</v>
      </c>
      <c r="B17">
        <f t="shared" ca="1" si="0"/>
        <v>3</v>
      </c>
      <c r="C17">
        <f t="shared" ca="1" si="1"/>
        <v>174</v>
      </c>
      <c r="D17">
        <f t="shared" ca="1" si="2"/>
        <v>149.66666666666666</v>
      </c>
      <c r="E17">
        <f t="shared" ca="1" si="3"/>
        <v>3</v>
      </c>
      <c r="F17">
        <f t="shared" ca="1" si="4"/>
        <v>3</v>
      </c>
    </row>
    <row r="18" spans="1:6" x14ac:dyDescent="0.3">
      <c r="A18">
        <v>19</v>
      </c>
      <c r="B18">
        <f t="shared" ca="1" si="0"/>
        <v>33</v>
      </c>
      <c r="C18">
        <f t="shared" ca="1" si="1"/>
        <v>101</v>
      </c>
      <c r="D18">
        <f t="shared" ca="1" si="2"/>
        <v>127</v>
      </c>
      <c r="E18">
        <f t="shared" ca="1" si="3"/>
        <v>3</v>
      </c>
      <c r="F18">
        <f t="shared" ca="1" si="4"/>
        <v>13</v>
      </c>
    </row>
    <row r="19" spans="1:6" x14ac:dyDescent="0.3">
      <c r="A19">
        <v>20</v>
      </c>
      <c r="B19">
        <f t="shared" ca="1" si="0"/>
        <v>101</v>
      </c>
      <c r="C19">
        <f t="shared" ca="1" si="1"/>
        <v>106</v>
      </c>
      <c r="D19">
        <f t="shared" ca="1" si="2"/>
        <v>111.66666666666667</v>
      </c>
      <c r="E19">
        <f t="shared" ca="1" si="3"/>
        <v>33</v>
      </c>
      <c r="F19">
        <f t="shared" ca="1" si="4"/>
        <v>45.666666666666664</v>
      </c>
    </row>
    <row r="20" spans="1:6" x14ac:dyDescent="0.3">
      <c r="A20">
        <v>21</v>
      </c>
      <c r="B20">
        <f t="shared" ca="1" si="0"/>
        <v>106</v>
      </c>
      <c r="C20">
        <f t="shared" ca="1" si="1"/>
        <v>128</v>
      </c>
      <c r="D20">
        <f t="shared" ca="1" si="2"/>
        <v>120.66666666666667</v>
      </c>
      <c r="E20">
        <f t="shared" ca="1" si="3"/>
        <v>101</v>
      </c>
      <c r="F20">
        <f t="shared" ca="1" si="4"/>
        <v>49.333333333333336</v>
      </c>
    </row>
    <row r="21" spans="1:6" x14ac:dyDescent="0.3">
      <c r="A21">
        <v>22</v>
      </c>
      <c r="B21">
        <f t="shared" ca="1" si="0"/>
        <v>128</v>
      </c>
      <c r="C21">
        <f t="shared" ca="1" si="1"/>
        <v>128</v>
      </c>
      <c r="D21">
        <f t="shared" ca="1" si="2"/>
        <v>150.66666666666666</v>
      </c>
      <c r="E21">
        <f t="shared" ca="1" si="3"/>
        <v>14</v>
      </c>
      <c r="F21">
        <f t="shared" ca="1" si="4"/>
        <v>43</v>
      </c>
    </row>
    <row r="22" spans="1:6" x14ac:dyDescent="0.3">
      <c r="A22">
        <v>23</v>
      </c>
      <c r="B22">
        <f t="shared" ca="1" si="0"/>
        <v>14</v>
      </c>
      <c r="C22">
        <f t="shared" ca="1" si="1"/>
        <v>196</v>
      </c>
      <c r="D22">
        <f t="shared" ca="1" si="2"/>
        <v>177.33333333333334</v>
      </c>
      <c r="E22">
        <f t="shared" ca="1" si="3"/>
        <v>14</v>
      </c>
      <c r="F22">
        <f t="shared" ca="1" si="4"/>
        <v>14</v>
      </c>
    </row>
    <row r="23" spans="1:6" x14ac:dyDescent="0.3">
      <c r="A23">
        <v>24</v>
      </c>
      <c r="B23">
        <f t="shared" ca="1" si="0"/>
        <v>196</v>
      </c>
      <c r="C23">
        <f t="shared" ca="1" si="1"/>
        <v>208</v>
      </c>
      <c r="D23">
        <f t="shared" ca="1" si="2"/>
        <v>204</v>
      </c>
      <c r="E23">
        <f t="shared" ca="1" si="3"/>
        <v>14</v>
      </c>
      <c r="F23">
        <f t="shared" ca="1" si="4"/>
        <v>36.333333333333336</v>
      </c>
    </row>
    <row r="24" spans="1:6" x14ac:dyDescent="0.3">
      <c r="A24">
        <v>25</v>
      </c>
      <c r="B24">
        <f t="shared" ca="1" si="0"/>
        <v>208</v>
      </c>
      <c r="C24">
        <f t="shared" ca="1" si="1"/>
        <v>208</v>
      </c>
      <c r="D24">
        <f t="shared" ca="1" si="2"/>
        <v>208</v>
      </c>
      <c r="E24">
        <f t="shared" ca="1" si="3"/>
        <v>81</v>
      </c>
      <c r="F24">
        <f t="shared" ca="1" si="4"/>
        <v>58.666666666666664</v>
      </c>
    </row>
    <row r="25" spans="1:6" x14ac:dyDescent="0.3">
      <c r="A25">
        <v>26</v>
      </c>
      <c r="B25">
        <f t="shared" ca="1" si="0"/>
        <v>81</v>
      </c>
      <c r="C25">
        <f t="shared" ca="1" si="1"/>
        <v>208</v>
      </c>
      <c r="D25">
        <f t="shared" ca="1" si="2"/>
        <v>219</v>
      </c>
      <c r="E25">
        <f t="shared" ca="1" si="3"/>
        <v>81</v>
      </c>
      <c r="F25">
        <f t="shared" ca="1" si="4"/>
        <v>81</v>
      </c>
    </row>
    <row r="26" spans="1:6" x14ac:dyDescent="0.3">
      <c r="A26">
        <v>27</v>
      </c>
      <c r="B26">
        <f t="shared" ca="1" si="0"/>
        <v>174</v>
      </c>
      <c r="C26">
        <f t="shared" ca="1" si="1"/>
        <v>241</v>
      </c>
      <c r="D26">
        <f t="shared" ca="1" si="2"/>
        <v>230</v>
      </c>
      <c r="E26">
        <f t="shared" ca="1" si="3"/>
        <v>81</v>
      </c>
      <c r="F26">
        <f t="shared" ca="1" si="4"/>
        <v>104.66666666666667</v>
      </c>
    </row>
    <row r="27" spans="1:6" x14ac:dyDescent="0.3">
      <c r="A27">
        <v>28</v>
      </c>
      <c r="B27">
        <f t="shared" ca="1" si="0"/>
        <v>241</v>
      </c>
      <c r="C27">
        <f t="shared" ca="1" si="1"/>
        <v>241</v>
      </c>
      <c r="D27">
        <f t="shared" ca="1" si="2"/>
        <v>241</v>
      </c>
      <c r="E27">
        <f t="shared" ca="1" si="3"/>
        <v>152</v>
      </c>
      <c r="F27">
        <f t="shared" ca="1" si="4"/>
        <v>128.33333333333334</v>
      </c>
    </row>
    <row r="28" spans="1:6" x14ac:dyDescent="0.3">
      <c r="A28">
        <v>29</v>
      </c>
      <c r="B28">
        <f t="shared" ca="1" si="0"/>
        <v>152</v>
      </c>
      <c r="C28">
        <f t="shared" ca="1" si="1"/>
        <v>241</v>
      </c>
      <c r="D28">
        <f t="shared" ca="1" si="2"/>
        <v>220</v>
      </c>
      <c r="E28">
        <f t="shared" ca="1" si="3"/>
        <v>152</v>
      </c>
      <c r="F28">
        <f t="shared" ca="1" si="4"/>
        <v>151.66666666666666</v>
      </c>
    </row>
    <row r="29" spans="1:6" x14ac:dyDescent="0.3">
      <c r="A29">
        <v>30</v>
      </c>
      <c r="B29">
        <f t="shared" ca="1" si="0"/>
        <v>178</v>
      </c>
      <c r="C29">
        <f t="shared" ca="1" si="1"/>
        <v>178</v>
      </c>
      <c r="D29">
        <f t="shared" ca="1" si="2"/>
        <v>199</v>
      </c>
      <c r="E29">
        <f t="shared" ca="1" si="3"/>
        <v>151</v>
      </c>
      <c r="F29">
        <f t="shared" ca="1" si="4"/>
        <v>148.33333333333334</v>
      </c>
    </row>
    <row r="30" spans="1:6" x14ac:dyDescent="0.3">
      <c r="A30">
        <v>31</v>
      </c>
      <c r="B30">
        <f t="shared" ca="1" si="0"/>
        <v>151</v>
      </c>
      <c r="C30">
        <f t="shared" ca="1" si="1"/>
        <v>178</v>
      </c>
      <c r="D30">
        <f t="shared" ca="1" si="2"/>
        <v>176.33333333333334</v>
      </c>
      <c r="E30">
        <f t="shared" ca="1" si="3"/>
        <v>142</v>
      </c>
      <c r="F30">
        <f t="shared" ca="1" si="4"/>
        <v>145</v>
      </c>
    </row>
    <row r="31" spans="1:6" x14ac:dyDescent="0.3">
      <c r="A31">
        <v>32</v>
      </c>
      <c r="B31">
        <f t="shared" ca="1" si="0"/>
        <v>142</v>
      </c>
      <c r="C31">
        <f t="shared" ca="1" si="1"/>
        <v>173</v>
      </c>
      <c r="D31">
        <f t="shared" ca="1" si="2"/>
        <v>174.66666666666666</v>
      </c>
      <c r="E31">
        <f t="shared" ca="1" si="3"/>
        <v>142</v>
      </c>
      <c r="F31">
        <f t="shared" ca="1" si="4"/>
        <v>101.33333333333333</v>
      </c>
    </row>
    <row r="32" spans="1:6" x14ac:dyDescent="0.3">
      <c r="A32">
        <v>33</v>
      </c>
      <c r="B32">
        <f t="shared" ca="1" si="0"/>
        <v>173</v>
      </c>
      <c r="C32">
        <f t="shared" ca="1" si="1"/>
        <v>173</v>
      </c>
      <c r="D32">
        <f t="shared" ca="1" si="2"/>
        <v>173</v>
      </c>
      <c r="E32">
        <f t="shared" ca="1" si="3"/>
        <v>20</v>
      </c>
      <c r="F32">
        <f t="shared" ca="1" si="4"/>
        <v>60.333333333333336</v>
      </c>
    </row>
    <row r="33" spans="1:6" x14ac:dyDescent="0.3">
      <c r="A33">
        <v>34</v>
      </c>
      <c r="B33">
        <f t="shared" ca="1" si="0"/>
        <v>20</v>
      </c>
      <c r="C33">
        <f t="shared" ca="1" si="1"/>
        <v>173</v>
      </c>
      <c r="D33">
        <f t="shared" ca="1" si="2"/>
        <v>172</v>
      </c>
      <c r="E33">
        <f t="shared" ca="1" si="3"/>
        <v>19</v>
      </c>
      <c r="F33">
        <f t="shared" ca="1" si="4"/>
        <v>19.333333333333332</v>
      </c>
    </row>
    <row r="34" spans="1:6" x14ac:dyDescent="0.3">
      <c r="A34">
        <v>35</v>
      </c>
      <c r="B34">
        <f t="shared" ca="1" si="0"/>
        <v>19</v>
      </c>
      <c r="C34">
        <f t="shared" ca="1" si="1"/>
        <v>170</v>
      </c>
      <c r="D34">
        <f t="shared" ca="1" si="2"/>
        <v>171</v>
      </c>
      <c r="E34">
        <f t="shared" ca="1" si="3"/>
        <v>19</v>
      </c>
      <c r="F34">
        <f t="shared" ca="1" si="4"/>
        <v>19</v>
      </c>
    </row>
    <row r="35" spans="1:6" x14ac:dyDescent="0.3">
      <c r="A35">
        <v>36</v>
      </c>
      <c r="B35">
        <f t="shared" ca="1" si="0"/>
        <v>170</v>
      </c>
      <c r="C35">
        <f t="shared" ca="1" si="1"/>
        <v>170</v>
      </c>
      <c r="D35">
        <f t="shared" ca="1" si="2"/>
        <v>170</v>
      </c>
      <c r="E35">
        <f t="shared" ca="1" si="3"/>
        <v>19</v>
      </c>
      <c r="F35">
        <f t="shared" ca="1" si="4"/>
        <v>30.333333333333332</v>
      </c>
    </row>
    <row r="36" spans="1:6" x14ac:dyDescent="0.3">
      <c r="A36">
        <v>37</v>
      </c>
      <c r="B36">
        <f t="shared" ca="1" si="0"/>
        <v>53</v>
      </c>
      <c r="C36">
        <f t="shared" ca="1" si="1"/>
        <v>170</v>
      </c>
      <c r="D36">
        <f t="shared" ca="1" si="2"/>
        <v>149</v>
      </c>
      <c r="E36">
        <f t="shared" ca="1" si="3"/>
        <v>53</v>
      </c>
      <c r="F36">
        <f t="shared" ca="1" si="4"/>
        <v>41.666666666666664</v>
      </c>
    </row>
    <row r="37" spans="1:6" x14ac:dyDescent="0.3">
      <c r="A37">
        <v>38</v>
      </c>
      <c r="B37">
        <f t="shared" ca="1" si="0"/>
        <v>107</v>
      </c>
      <c r="C37">
        <f t="shared" ca="1" si="1"/>
        <v>107</v>
      </c>
      <c r="D37">
        <f t="shared" ca="1" si="2"/>
        <v>152.33333333333334</v>
      </c>
      <c r="E37">
        <f t="shared" ca="1" si="3"/>
        <v>53</v>
      </c>
      <c r="F37">
        <f t="shared" ca="1" si="4"/>
        <v>56</v>
      </c>
    </row>
    <row r="38" spans="1:6" x14ac:dyDescent="0.3">
      <c r="A38">
        <v>39</v>
      </c>
      <c r="B38">
        <f t="shared" ca="1" si="0"/>
        <v>62</v>
      </c>
      <c r="C38">
        <f t="shared" ca="1" si="1"/>
        <v>180</v>
      </c>
      <c r="D38">
        <f t="shared" ca="1" si="2"/>
        <v>155.66666666666666</v>
      </c>
      <c r="E38">
        <f t="shared" ca="1" si="3"/>
        <v>62</v>
      </c>
      <c r="F38">
        <f t="shared" ca="1" si="4"/>
        <v>59</v>
      </c>
    </row>
    <row r="39" spans="1:6" x14ac:dyDescent="0.3">
      <c r="A39">
        <v>40</v>
      </c>
      <c r="B39">
        <f t="shared" ca="1" si="0"/>
        <v>180</v>
      </c>
      <c r="C39">
        <f t="shared" ca="1" si="1"/>
        <v>180</v>
      </c>
      <c r="D39">
        <f t="shared" ca="1" si="2"/>
        <v>180</v>
      </c>
      <c r="E39">
        <f t="shared" ca="1" si="3"/>
        <v>62</v>
      </c>
      <c r="F39">
        <f t="shared" ca="1" si="4"/>
        <v>74</v>
      </c>
    </row>
    <row r="40" spans="1:6" x14ac:dyDescent="0.3">
      <c r="A40">
        <v>41</v>
      </c>
      <c r="B40">
        <f t="shared" ca="1" si="0"/>
        <v>145</v>
      </c>
      <c r="C40">
        <f t="shared" ca="1" si="1"/>
        <v>180</v>
      </c>
      <c r="D40">
        <f t="shared" ca="1" si="2"/>
        <v>168.33333333333334</v>
      </c>
      <c r="E40">
        <f t="shared" ca="1" si="3"/>
        <v>98</v>
      </c>
      <c r="F40">
        <f t="shared" ca="1" si="4"/>
        <v>86</v>
      </c>
    </row>
    <row r="41" spans="1:6" x14ac:dyDescent="0.3">
      <c r="A41">
        <v>42</v>
      </c>
      <c r="B41">
        <f t="shared" ca="1" si="0"/>
        <v>98</v>
      </c>
      <c r="C41">
        <f t="shared" ca="1" si="1"/>
        <v>145</v>
      </c>
      <c r="D41">
        <f t="shared" ca="1" si="2"/>
        <v>162.5</v>
      </c>
      <c r="E41">
        <f t="shared" ca="1" si="3"/>
        <v>98</v>
      </c>
      <c r="F41">
        <f t="shared" ca="1" si="4"/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H19" sqref="H19"/>
    </sheetView>
  </sheetViews>
  <sheetFormatPr defaultRowHeight="14.4" x14ac:dyDescent="0.3"/>
  <cols>
    <col min="4" max="4" width="8.88671875" customWidth="1"/>
  </cols>
  <sheetData>
    <row r="1" spans="1:5" x14ac:dyDescent="0.3">
      <c r="A1">
        <v>1</v>
      </c>
      <c r="B1">
        <f ca="1">RANDBETWEEN(0,255)</f>
        <v>82</v>
      </c>
      <c r="C1">
        <f ca="1">B1</f>
        <v>82</v>
      </c>
      <c r="D1">
        <f ca="1">B1</f>
        <v>82</v>
      </c>
      <c r="E1">
        <f ca="1">B1</f>
        <v>82</v>
      </c>
    </row>
    <row r="2" spans="1:5" x14ac:dyDescent="0.3">
      <c r="A2">
        <v>2</v>
      </c>
      <c r="B2">
        <f t="shared" ref="B2:B41" ca="1" si="0">RANDBETWEEN(0,255)</f>
        <v>255</v>
      </c>
      <c r="C2">
        <f ca="1">AVERAGE(B1:B3)</f>
        <v>196.33333333333334</v>
      </c>
      <c r="D2">
        <f ca="1">MAX(C1:C3)</f>
        <v>228.66666666666666</v>
      </c>
      <c r="E2">
        <f ca="1">MIN(C1:C3)</f>
        <v>82</v>
      </c>
    </row>
    <row r="3" spans="1:5" x14ac:dyDescent="0.3">
      <c r="A3">
        <v>3</v>
      </c>
      <c r="B3">
        <f t="shared" ca="1" si="0"/>
        <v>252</v>
      </c>
      <c r="C3">
        <f t="shared" ref="C3:C41" ca="1" si="1">AVERAGE(B2:B4)</f>
        <v>228.66666666666666</v>
      </c>
      <c r="D3">
        <f t="shared" ref="D3:D41" ca="1" si="2">MAX(C2:C4)</f>
        <v>228.66666666666666</v>
      </c>
      <c r="E3">
        <f t="shared" ref="E3:E41" ca="1" si="3">MIN(C2:C4)</f>
        <v>196.33333333333334</v>
      </c>
    </row>
    <row r="4" spans="1:5" x14ac:dyDescent="0.3">
      <c r="A4">
        <v>5</v>
      </c>
      <c r="B4">
        <f t="shared" ca="1" si="0"/>
        <v>179</v>
      </c>
      <c r="C4">
        <f t="shared" ca="1" si="1"/>
        <v>217</v>
      </c>
      <c r="D4">
        <f t="shared" ca="1" si="2"/>
        <v>228.66666666666666</v>
      </c>
      <c r="E4">
        <f t="shared" ca="1" si="3"/>
        <v>210</v>
      </c>
    </row>
    <row r="5" spans="1:5" x14ac:dyDescent="0.3">
      <c r="A5">
        <v>6</v>
      </c>
      <c r="B5">
        <f t="shared" ca="1" si="0"/>
        <v>220</v>
      </c>
      <c r="C5">
        <f t="shared" ca="1" si="1"/>
        <v>210</v>
      </c>
      <c r="D5">
        <f t="shared" ca="1" si="2"/>
        <v>217</v>
      </c>
      <c r="E5">
        <f t="shared" ca="1" si="3"/>
        <v>154.33333333333334</v>
      </c>
    </row>
    <row r="6" spans="1:5" x14ac:dyDescent="0.3">
      <c r="A6">
        <v>7</v>
      </c>
      <c r="B6">
        <f t="shared" ca="1" si="0"/>
        <v>231</v>
      </c>
      <c r="C6">
        <f t="shared" ca="1" si="1"/>
        <v>154.33333333333334</v>
      </c>
      <c r="D6">
        <f t="shared" ca="1" si="2"/>
        <v>210</v>
      </c>
      <c r="E6">
        <f t="shared" ca="1" si="3"/>
        <v>129.33333333333334</v>
      </c>
    </row>
    <row r="7" spans="1:5" x14ac:dyDescent="0.3">
      <c r="A7">
        <v>8</v>
      </c>
      <c r="B7">
        <f t="shared" ca="1" si="0"/>
        <v>12</v>
      </c>
      <c r="C7">
        <f t="shared" ca="1" si="1"/>
        <v>129.33333333333334</v>
      </c>
      <c r="D7">
        <f t="shared" ca="1" si="2"/>
        <v>154.33333333333334</v>
      </c>
      <c r="E7">
        <f t="shared" ca="1" si="3"/>
        <v>55.333333333333336</v>
      </c>
    </row>
    <row r="8" spans="1:5" x14ac:dyDescent="0.3">
      <c r="A8">
        <v>9</v>
      </c>
      <c r="B8">
        <f t="shared" ca="1" si="0"/>
        <v>145</v>
      </c>
      <c r="C8">
        <f t="shared" ca="1" si="1"/>
        <v>55.333333333333336</v>
      </c>
      <c r="D8">
        <f t="shared" ca="1" si="2"/>
        <v>129.33333333333334</v>
      </c>
      <c r="E8">
        <f t="shared" ca="1" si="3"/>
        <v>55</v>
      </c>
    </row>
    <row r="9" spans="1:5" x14ac:dyDescent="0.3">
      <c r="A9">
        <v>10</v>
      </c>
      <c r="B9">
        <f t="shared" ca="1" si="0"/>
        <v>9</v>
      </c>
      <c r="C9">
        <f t="shared" ca="1" si="1"/>
        <v>55</v>
      </c>
      <c r="D9">
        <f t="shared" ca="1" si="2"/>
        <v>63</v>
      </c>
      <c r="E9">
        <f t="shared" ca="1" si="3"/>
        <v>55</v>
      </c>
    </row>
    <row r="10" spans="1:5" x14ac:dyDescent="0.3">
      <c r="A10">
        <v>11</v>
      </c>
      <c r="B10">
        <f t="shared" ca="1" si="0"/>
        <v>11</v>
      </c>
      <c r="C10">
        <f t="shared" ca="1" si="1"/>
        <v>63</v>
      </c>
      <c r="D10">
        <f t="shared" ca="1" si="2"/>
        <v>71.333333333333329</v>
      </c>
      <c r="E10">
        <f t="shared" ca="1" si="3"/>
        <v>55</v>
      </c>
    </row>
    <row r="11" spans="1:5" x14ac:dyDescent="0.3">
      <c r="A11">
        <v>12</v>
      </c>
      <c r="B11">
        <f t="shared" ca="1" si="0"/>
        <v>169</v>
      </c>
      <c r="C11">
        <f t="shared" ca="1" si="1"/>
        <v>71.333333333333329</v>
      </c>
      <c r="D11">
        <f t="shared" ca="1" si="2"/>
        <v>93</v>
      </c>
      <c r="E11">
        <f t="shared" ca="1" si="3"/>
        <v>63</v>
      </c>
    </row>
    <row r="12" spans="1:5" x14ac:dyDescent="0.3">
      <c r="A12">
        <v>13</v>
      </c>
      <c r="B12">
        <f t="shared" ca="1" si="0"/>
        <v>34</v>
      </c>
      <c r="C12">
        <f t="shared" ca="1" si="1"/>
        <v>93</v>
      </c>
      <c r="D12">
        <f t="shared" ca="1" si="2"/>
        <v>107.66666666666667</v>
      </c>
      <c r="E12">
        <f t="shared" ca="1" si="3"/>
        <v>71.333333333333329</v>
      </c>
    </row>
    <row r="13" spans="1:5" x14ac:dyDescent="0.3">
      <c r="A13">
        <v>14</v>
      </c>
      <c r="B13">
        <f t="shared" ca="1" si="0"/>
        <v>76</v>
      </c>
      <c r="C13">
        <f t="shared" ca="1" si="1"/>
        <v>107.66666666666667</v>
      </c>
      <c r="D13">
        <f t="shared" ca="1" si="2"/>
        <v>165</v>
      </c>
      <c r="E13">
        <f t="shared" ca="1" si="3"/>
        <v>93</v>
      </c>
    </row>
    <row r="14" spans="1:5" x14ac:dyDescent="0.3">
      <c r="A14">
        <v>15</v>
      </c>
      <c r="B14">
        <f t="shared" ca="1" si="0"/>
        <v>213</v>
      </c>
      <c r="C14">
        <f t="shared" ca="1" si="1"/>
        <v>165</v>
      </c>
      <c r="D14">
        <f t="shared" ca="1" si="2"/>
        <v>173.66666666666666</v>
      </c>
      <c r="E14">
        <f t="shared" ca="1" si="3"/>
        <v>107.66666666666667</v>
      </c>
    </row>
    <row r="15" spans="1:5" x14ac:dyDescent="0.3">
      <c r="A15">
        <v>16</v>
      </c>
      <c r="B15">
        <f t="shared" ca="1" si="0"/>
        <v>206</v>
      </c>
      <c r="C15">
        <f t="shared" ca="1" si="1"/>
        <v>173.66666666666666</v>
      </c>
      <c r="D15">
        <f t="shared" ca="1" si="2"/>
        <v>173.66666666666666</v>
      </c>
      <c r="E15">
        <f t="shared" ca="1" si="3"/>
        <v>125</v>
      </c>
    </row>
    <row r="16" spans="1:5" x14ac:dyDescent="0.3">
      <c r="A16">
        <v>17</v>
      </c>
      <c r="B16">
        <f t="shared" ca="1" si="0"/>
        <v>102</v>
      </c>
      <c r="C16">
        <f t="shared" ca="1" si="1"/>
        <v>125</v>
      </c>
      <c r="D16">
        <f t="shared" ca="1" si="2"/>
        <v>173.66666666666666</v>
      </c>
      <c r="E16">
        <f t="shared" ca="1" si="3"/>
        <v>82.333333333333329</v>
      </c>
    </row>
    <row r="17" spans="1:5" x14ac:dyDescent="0.3">
      <c r="A17">
        <v>18</v>
      </c>
      <c r="B17">
        <f t="shared" ca="1" si="0"/>
        <v>67</v>
      </c>
      <c r="C17">
        <f t="shared" ca="1" si="1"/>
        <v>82.333333333333329</v>
      </c>
      <c r="D17">
        <f t="shared" ca="1" si="2"/>
        <v>125</v>
      </c>
      <c r="E17">
        <f t="shared" ca="1" si="3"/>
        <v>78.666666666666671</v>
      </c>
    </row>
    <row r="18" spans="1:5" x14ac:dyDescent="0.3">
      <c r="A18">
        <v>19</v>
      </c>
      <c r="B18">
        <f t="shared" ca="1" si="0"/>
        <v>78</v>
      </c>
      <c r="C18">
        <f t="shared" ca="1" si="1"/>
        <v>78.666666666666671</v>
      </c>
      <c r="D18">
        <f t="shared" ca="1" si="2"/>
        <v>123.66666666666667</v>
      </c>
      <c r="E18">
        <f t="shared" ca="1" si="3"/>
        <v>78.666666666666671</v>
      </c>
    </row>
    <row r="19" spans="1:5" x14ac:dyDescent="0.3">
      <c r="A19">
        <v>20</v>
      </c>
      <c r="B19">
        <f t="shared" ca="1" si="0"/>
        <v>91</v>
      </c>
      <c r="C19">
        <f t="shared" ca="1" si="1"/>
        <v>123.66666666666667</v>
      </c>
      <c r="D19">
        <f t="shared" ca="1" si="2"/>
        <v>123.66666666666667</v>
      </c>
      <c r="E19">
        <f t="shared" ca="1" si="3"/>
        <v>78.666666666666671</v>
      </c>
    </row>
    <row r="20" spans="1:5" x14ac:dyDescent="0.3">
      <c r="A20">
        <v>21</v>
      </c>
      <c r="B20">
        <f t="shared" ca="1" si="0"/>
        <v>202</v>
      </c>
      <c r="C20">
        <f t="shared" ca="1" si="1"/>
        <v>113.33333333333333</v>
      </c>
      <c r="D20">
        <f t="shared" ca="1" si="2"/>
        <v>133.66666666666666</v>
      </c>
      <c r="E20">
        <f t="shared" ca="1" si="3"/>
        <v>113.33333333333333</v>
      </c>
    </row>
    <row r="21" spans="1:5" x14ac:dyDescent="0.3">
      <c r="A21">
        <v>22</v>
      </c>
      <c r="B21">
        <f t="shared" ca="1" si="0"/>
        <v>47</v>
      </c>
      <c r="C21">
        <f t="shared" ca="1" si="1"/>
        <v>133.66666666666666</v>
      </c>
      <c r="D21">
        <f t="shared" ca="1" si="2"/>
        <v>133.66666666666666</v>
      </c>
      <c r="E21">
        <f t="shared" ca="1" si="3"/>
        <v>113.33333333333333</v>
      </c>
    </row>
    <row r="22" spans="1:5" x14ac:dyDescent="0.3">
      <c r="A22">
        <v>23</v>
      </c>
      <c r="B22">
        <f t="shared" ca="1" si="0"/>
        <v>152</v>
      </c>
      <c r="C22">
        <f t="shared" ca="1" si="1"/>
        <v>121.33333333333333</v>
      </c>
      <c r="D22">
        <f t="shared" ca="1" si="2"/>
        <v>143.33333333333334</v>
      </c>
      <c r="E22">
        <f t="shared" ca="1" si="3"/>
        <v>121.33333333333333</v>
      </c>
    </row>
    <row r="23" spans="1:5" x14ac:dyDescent="0.3">
      <c r="A23">
        <v>24</v>
      </c>
      <c r="B23">
        <f t="shared" ca="1" si="0"/>
        <v>165</v>
      </c>
      <c r="C23">
        <f t="shared" ca="1" si="1"/>
        <v>143.33333333333334</v>
      </c>
      <c r="D23">
        <f t="shared" ca="1" si="2"/>
        <v>146.33333333333334</v>
      </c>
      <c r="E23">
        <f t="shared" ca="1" si="3"/>
        <v>121.33333333333333</v>
      </c>
    </row>
    <row r="24" spans="1:5" x14ac:dyDescent="0.3">
      <c r="A24">
        <v>25</v>
      </c>
      <c r="B24">
        <f t="shared" ca="1" si="0"/>
        <v>113</v>
      </c>
      <c r="C24">
        <f t="shared" ca="1" si="1"/>
        <v>146.33333333333334</v>
      </c>
      <c r="D24">
        <f t="shared" ca="1" si="2"/>
        <v>156</v>
      </c>
      <c r="E24">
        <f t="shared" ca="1" si="3"/>
        <v>143.33333333333334</v>
      </c>
    </row>
    <row r="25" spans="1:5" x14ac:dyDescent="0.3">
      <c r="A25">
        <v>26</v>
      </c>
      <c r="B25">
        <f t="shared" ca="1" si="0"/>
        <v>161</v>
      </c>
      <c r="C25">
        <f t="shared" ca="1" si="1"/>
        <v>156</v>
      </c>
      <c r="D25">
        <f t="shared" ca="1" si="2"/>
        <v>156</v>
      </c>
      <c r="E25">
        <f t="shared" ca="1" si="3"/>
        <v>146.33333333333334</v>
      </c>
    </row>
    <row r="26" spans="1:5" x14ac:dyDescent="0.3">
      <c r="A26">
        <v>27</v>
      </c>
      <c r="B26">
        <f t="shared" ca="1" si="0"/>
        <v>194</v>
      </c>
      <c r="C26">
        <f t="shared" ca="1" si="1"/>
        <v>152</v>
      </c>
      <c r="D26">
        <f t="shared" ca="1" si="2"/>
        <v>156</v>
      </c>
      <c r="E26">
        <f t="shared" ca="1" si="3"/>
        <v>105</v>
      </c>
    </row>
    <row r="27" spans="1:5" x14ac:dyDescent="0.3">
      <c r="A27">
        <v>28</v>
      </c>
      <c r="B27">
        <f t="shared" ca="1" si="0"/>
        <v>101</v>
      </c>
      <c r="C27">
        <f t="shared" ca="1" si="1"/>
        <v>105</v>
      </c>
      <c r="D27">
        <f t="shared" ca="1" si="2"/>
        <v>152</v>
      </c>
      <c r="E27">
        <f t="shared" ca="1" si="3"/>
        <v>88.333333333333329</v>
      </c>
    </row>
    <row r="28" spans="1:5" x14ac:dyDescent="0.3">
      <c r="A28">
        <v>29</v>
      </c>
      <c r="B28">
        <f t="shared" ca="1" si="0"/>
        <v>20</v>
      </c>
      <c r="C28">
        <f t="shared" ca="1" si="1"/>
        <v>88.333333333333329</v>
      </c>
      <c r="D28">
        <f t="shared" ca="1" si="2"/>
        <v>136.33333333333334</v>
      </c>
      <c r="E28">
        <f t="shared" ca="1" si="3"/>
        <v>88.333333333333329</v>
      </c>
    </row>
    <row r="29" spans="1:5" x14ac:dyDescent="0.3">
      <c r="A29">
        <v>30</v>
      </c>
      <c r="B29">
        <f t="shared" ca="1" si="0"/>
        <v>144</v>
      </c>
      <c r="C29">
        <f t="shared" ca="1" si="1"/>
        <v>136.33333333333334</v>
      </c>
      <c r="D29">
        <f t="shared" ca="1" si="2"/>
        <v>136.33333333333334</v>
      </c>
      <c r="E29">
        <f t="shared" ca="1" si="3"/>
        <v>88.333333333333329</v>
      </c>
    </row>
    <row r="30" spans="1:5" x14ac:dyDescent="0.3">
      <c r="A30">
        <v>31</v>
      </c>
      <c r="B30">
        <f t="shared" ca="1" si="0"/>
        <v>245</v>
      </c>
      <c r="C30">
        <f t="shared" ca="1" si="1"/>
        <v>131.33333333333334</v>
      </c>
      <c r="D30">
        <f t="shared" ca="1" si="2"/>
        <v>136.33333333333334</v>
      </c>
      <c r="E30">
        <f t="shared" ca="1" si="3"/>
        <v>131.33333333333334</v>
      </c>
    </row>
    <row r="31" spans="1:5" x14ac:dyDescent="0.3">
      <c r="A31">
        <v>32</v>
      </c>
      <c r="B31">
        <f t="shared" ca="1" si="0"/>
        <v>5</v>
      </c>
      <c r="C31">
        <f t="shared" ca="1" si="1"/>
        <v>135.66666666666666</v>
      </c>
      <c r="D31">
        <f t="shared" ca="1" si="2"/>
        <v>135.66666666666666</v>
      </c>
      <c r="E31">
        <f t="shared" ca="1" si="3"/>
        <v>131.33333333333334</v>
      </c>
    </row>
    <row r="32" spans="1:5" x14ac:dyDescent="0.3">
      <c r="A32">
        <v>33</v>
      </c>
      <c r="B32">
        <f t="shared" ca="1" si="0"/>
        <v>157</v>
      </c>
      <c r="C32">
        <f t="shared" ca="1" si="1"/>
        <v>135.33333333333334</v>
      </c>
      <c r="D32">
        <f t="shared" ca="1" si="2"/>
        <v>171</v>
      </c>
      <c r="E32">
        <f t="shared" ca="1" si="3"/>
        <v>135.33333333333334</v>
      </c>
    </row>
    <row r="33" spans="1:5" x14ac:dyDescent="0.3">
      <c r="A33">
        <v>34</v>
      </c>
      <c r="B33">
        <f t="shared" ca="1" si="0"/>
        <v>244</v>
      </c>
      <c r="C33">
        <f t="shared" ca="1" si="1"/>
        <v>171</v>
      </c>
      <c r="D33">
        <f t="shared" ca="1" si="2"/>
        <v>176</v>
      </c>
      <c r="E33">
        <f t="shared" ca="1" si="3"/>
        <v>135.33333333333334</v>
      </c>
    </row>
    <row r="34" spans="1:5" x14ac:dyDescent="0.3">
      <c r="A34">
        <v>35</v>
      </c>
      <c r="B34">
        <f t="shared" ca="1" si="0"/>
        <v>112</v>
      </c>
      <c r="C34">
        <f t="shared" ca="1" si="1"/>
        <v>176</v>
      </c>
      <c r="D34">
        <f t="shared" ca="1" si="2"/>
        <v>176</v>
      </c>
      <c r="E34">
        <f t="shared" ca="1" si="3"/>
        <v>125.66666666666667</v>
      </c>
    </row>
    <row r="35" spans="1:5" x14ac:dyDescent="0.3">
      <c r="A35">
        <v>36</v>
      </c>
      <c r="B35">
        <f t="shared" ca="1" si="0"/>
        <v>172</v>
      </c>
      <c r="C35">
        <f t="shared" ca="1" si="1"/>
        <v>125.66666666666667</v>
      </c>
      <c r="D35">
        <f t="shared" ca="1" si="2"/>
        <v>176</v>
      </c>
      <c r="E35">
        <f t="shared" ca="1" si="3"/>
        <v>111.33333333333333</v>
      </c>
    </row>
    <row r="36" spans="1:5" x14ac:dyDescent="0.3">
      <c r="A36">
        <v>37</v>
      </c>
      <c r="B36">
        <f t="shared" ca="1" si="0"/>
        <v>93</v>
      </c>
      <c r="C36">
        <f t="shared" ca="1" si="1"/>
        <v>111.33333333333333</v>
      </c>
      <c r="D36">
        <f t="shared" ca="1" si="2"/>
        <v>125.66666666666667</v>
      </c>
      <c r="E36">
        <f t="shared" ca="1" si="3"/>
        <v>80.333333333333329</v>
      </c>
    </row>
    <row r="37" spans="1:5" x14ac:dyDescent="0.3">
      <c r="A37">
        <v>38</v>
      </c>
      <c r="B37">
        <f t="shared" ca="1" si="0"/>
        <v>69</v>
      </c>
      <c r="C37">
        <f t="shared" ca="1" si="1"/>
        <v>80.333333333333329</v>
      </c>
      <c r="D37">
        <f t="shared" ca="1" si="2"/>
        <v>111.33333333333333</v>
      </c>
      <c r="E37">
        <f t="shared" ca="1" si="3"/>
        <v>80.333333333333329</v>
      </c>
    </row>
    <row r="38" spans="1:5" x14ac:dyDescent="0.3">
      <c r="A38">
        <v>39</v>
      </c>
      <c r="B38">
        <f t="shared" ca="1" si="0"/>
        <v>79</v>
      </c>
      <c r="C38">
        <f t="shared" ca="1" si="1"/>
        <v>96.333333333333329</v>
      </c>
      <c r="D38">
        <f t="shared" ca="1" si="2"/>
        <v>96.333333333333329</v>
      </c>
      <c r="E38">
        <f t="shared" ca="1" si="3"/>
        <v>75</v>
      </c>
    </row>
    <row r="39" spans="1:5" x14ac:dyDescent="0.3">
      <c r="A39">
        <v>40</v>
      </c>
      <c r="B39">
        <f t="shared" ca="1" si="0"/>
        <v>141</v>
      </c>
      <c r="C39">
        <f t="shared" ca="1" si="1"/>
        <v>75</v>
      </c>
      <c r="D39">
        <f t="shared" ca="1" si="2"/>
        <v>96.333333333333329</v>
      </c>
      <c r="E39">
        <f t="shared" ca="1" si="3"/>
        <v>75</v>
      </c>
    </row>
    <row r="40" spans="1:5" x14ac:dyDescent="0.3">
      <c r="A40">
        <v>41</v>
      </c>
      <c r="B40">
        <f t="shared" ca="1" si="0"/>
        <v>5</v>
      </c>
      <c r="C40">
        <f t="shared" ca="1" si="1"/>
        <v>78.333333333333329</v>
      </c>
      <c r="D40">
        <f t="shared" ca="1" si="2"/>
        <v>78.333333333333329</v>
      </c>
      <c r="E40">
        <f t="shared" ca="1" si="3"/>
        <v>47</v>
      </c>
    </row>
    <row r="41" spans="1:5" x14ac:dyDescent="0.3">
      <c r="A41">
        <v>42</v>
      </c>
      <c r="B41">
        <f t="shared" ca="1" si="0"/>
        <v>89</v>
      </c>
      <c r="C41">
        <f t="shared" ca="1" si="1"/>
        <v>47</v>
      </c>
      <c r="D41">
        <f t="shared" ca="1" si="2"/>
        <v>78.333333333333329</v>
      </c>
      <c r="E41">
        <f t="shared" ca="1" si="3"/>
        <v>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964B42DD38B43BE9FFED3B9E2101C" ma:contentTypeVersion="19" ma:contentTypeDescription="Create a new document." ma:contentTypeScope="" ma:versionID="c971cc07f44752cb55973c3bdf86ed53">
  <xsd:schema xmlns:xsd="http://www.w3.org/2001/XMLSchema" xmlns:xs="http://www.w3.org/2001/XMLSchema" xmlns:p="http://schemas.microsoft.com/office/2006/metadata/properties" xmlns:ns1="http://schemas.microsoft.com/sharepoint/v3" xmlns:ns3="e36a5670-a890-45fd-9af6-24ac7bbcfdac" xmlns:ns4="88bceb2d-55df-4e3b-993c-5c354c3176e6" targetNamespace="http://schemas.microsoft.com/office/2006/metadata/properties" ma:root="true" ma:fieldsID="3ffcfa7a01175e2f8948f4d85aa6d16a" ns1:_="" ns3:_="" ns4:_="">
    <xsd:import namespace="http://schemas.microsoft.com/sharepoint/v3"/>
    <xsd:import namespace="e36a5670-a890-45fd-9af6-24ac7bbcfdac"/>
    <xsd:import namespace="88bceb2d-55df-4e3b-993c-5c354c3176e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IM Address" ma:internalName="IMAddres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5670-a890-45fd-9af6-24ac7bbcfda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ceb2d-55df-4e3b-993c-5c354c317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bceb2d-55df-4e3b-993c-5c354c3176e6" xsi:nil="true"/>
    <IMAddres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0DC6DC8-3E80-4979-ADB1-E190B1C92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36a5670-a890-45fd-9af6-24ac7bbcfdac"/>
    <ds:schemaRef ds:uri="88bceb2d-55df-4e3b-993c-5c354c317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E1CC55-BA4A-4296-8C12-CA6E82E82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C76E63-B0DA-4F6E-BC89-77D6FA8A3F24}">
  <ds:schemaRefs>
    <ds:schemaRef ds:uri="88bceb2d-55df-4e3b-993c-5c354c3176e6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elements/1.1/"/>
    <ds:schemaRef ds:uri="e36a5670-a890-45fd-9af6-24ac7bbcfdac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ee-chart</vt:lpstr>
      <vt:lpstr>Sheet4</vt:lpstr>
      <vt:lpstr>OOPS</vt:lpstr>
      <vt:lpstr>MAX&gt;&gt;AVG</vt:lpstr>
      <vt:lpstr>AVG&gt;&gt;MAX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McGuigan,Kevin</cp:lastModifiedBy>
  <dcterms:created xsi:type="dcterms:W3CDTF">2024-04-29T20:24:39Z</dcterms:created>
  <dcterms:modified xsi:type="dcterms:W3CDTF">2024-04-29T20:24:39Z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0x010100539964B42DD38B43BE9FFED3B9E2101C</vt:lpwstr>
  </property>
</Properties>
</file>