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C891" i="1" l="1"/>
  <c r="BB137" i="1"/>
  <c r="AO666" i="1"/>
  <c r="V666" i="1"/>
  <c r="BF164" i="1" l="1"/>
  <c r="BF165" i="1" l="1"/>
  <c r="BG165" i="1"/>
  <c r="BH165" i="1"/>
  <c r="BI165" i="1"/>
  <c r="BJ165" i="1"/>
  <c r="BF166" i="1"/>
  <c r="BG166" i="1"/>
  <c r="BH166" i="1"/>
  <c r="BI166" i="1"/>
  <c r="BJ166" i="1"/>
  <c r="BF167" i="1"/>
  <c r="BG167" i="1"/>
  <c r="BH167" i="1"/>
  <c r="BI167" i="1"/>
  <c r="BJ167" i="1"/>
  <c r="BF168" i="1"/>
  <c r="BG168" i="1"/>
  <c r="BH168" i="1"/>
  <c r="BI168" i="1"/>
  <c r="BJ168" i="1"/>
  <c r="BF169" i="1"/>
  <c r="BG169" i="1"/>
  <c r="BH169" i="1"/>
  <c r="BI169" i="1"/>
  <c r="BJ169" i="1"/>
  <c r="BF170" i="1"/>
  <c r="BG170" i="1"/>
  <c r="BH170" i="1"/>
  <c r="BI170" i="1"/>
  <c r="BJ170" i="1"/>
  <c r="BF171" i="1"/>
  <c r="BG171" i="1"/>
  <c r="BH171" i="1"/>
  <c r="BI171" i="1"/>
  <c r="BJ171" i="1"/>
  <c r="BF172" i="1"/>
  <c r="BG172" i="1"/>
  <c r="BH172" i="1"/>
  <c r="BI172" i="1"/>
  <c r="BJ172" i="1"/>
  <c r="BF173" i="1"/>
  <c r="BG173" i="1"/>
  <c r="BH173" i="1"/>
  <c r="BI173" i="1"/>
  <c r="BJ173" i="1"/>
  <c r="BF174" i="1"/>
  <c r="BG174" i="1"/>
  <c r="BH174" i="1"/>
  <c r="BI174" i="1"/>
  <c r="BJ174" i="1"/>
  <c r="BF175" i="1"/>
  <c r="BG175" i="1"/>
  <c r="BH175" i="1"/>
  <c r="BI175" i="1"/>
  <c r="BJ175" i="1"/>
  <c r="BF176" i="1"/>
  <c r="BG176" i="1"/>
  <c r="BH176" i="1"/>
  <c r="BI176" i="1"/>
  <c r="BJ176" i="1"/>
  <c r="BF177" i="1"/>
  <c r="BG177" i="1"/>
  <c r="BH177" i="1"/>
  <c r="BI177" i="1"/>
  <c r="BJ177" i="1"/>
  <c r="BF178" i="1"/>
  <c r="BG178" i="1"/>
  <c r="BH178" i="1"/>
  <c r="BI178" i="1"/>
  <c r="BJ178" i="1"/>
  <c r="BF179" i="1"/>
  <c r="BG179" i="1"/>
  <c r="BH179" i="1"/>
  <c r="BI179" i="1"/>
  <c r="BJ179" i="1"/>
  <c r="BF180" i="1"/>
  <c r="BG180" i="1"/>
  <c r="BH180" i="1"/>
  <c r="BI180" i="1"/>
  <c r="BJ180" i="1"/>
  <c r="BF181" i="1"/>
  <c r="BG181" i="1"/>
  <c r="BH181" i="1"/>
  <c r="BI181" i="1"/>
  <c r="BJ181" i="1"/>
  <c r="BF182" i="1"/>
  <c r="BG182" i="1"/>
  <c r="BH182" i="1"/>
  <c r="BI182" i="1"/>
  <c r="BJ182" i="1"/>
  <c r="BF183" i="1"/>
  <c r="BG183" i="1"/>
  <c r="BH183" i="1"/>
  <c r="BI183" i="1"/>
  <c r="BJ183" i="1"/>
  <c r="BF184" i="1"/>
  <c r="BG184" i="1"/>
  <c r="BH184" i="1"/>
  <c r="BI184" i="1"/>
  <c r="BJ184" i="1"/>
  <c r="BF185" i="1"/>
  <c r="BG185" i="1"/>
  <c r="BH185" i="1"/>
  <c r="BI185" i="1"/>
  <c r="BJ185" i="1"/>
  <c r="BF186" i="1"/>
  <c r="BG186" i="1"/>
  <c r="BH186" i="1"/>
  <c r="BI186" i="1"/>
  <c r="BJ186" i="1"/>
  <c r="BF187" i="1"/>
  <c r="BG187" i="1"/>
  <c r="BH187" i="1"/>
  <c r="BI187" i="1"/>
  <c r="BJ187" i="1"/>
  <c r="BF188" i="1"/>
  <c r="BG188" i="1"/>
  <c r="BH188" i="1"/>
  <c r="BI188" i="1"/>
  <c r="BJ188" i="1"/>
  <c r="BF189" i="1"/>
  <c r="BG189" i="1"/>
  <c r="BH189" i="1"/>
  <c r="BI189" i="1"/>
  <c r="BJ189" i="1"/>
  <c r="BF190" i="1"/>
  <c r="BG190" i="1"/>
  <c r="BH190" i="1"/>
  <c r="BI190" i="1"/>
  <c r="BJ190" i="1"/>
  <c r="BF191" i="1"/>
  <c r="BG191" i="1"/>
  <c r="BH191" i="1"/>
  <c r="BI191" i="1"/>
  <c r="BJ191" i="1"/>
  <c r="BF192" i="1"/>
  <c r="BG192" i="1"/>
  <c r="BH192" i="1"/>
  <c r="BI192" i="1"/>
  <c r="BJ192" i="1"/>
  <c r="BF193" i="1"/>
  <c r="BG193" i="1"/>
  <c r="BH193" i="1"/>
  <c r="BI193" i="1"/>
  <c r="BJ193" i="1"/>
  <c r="BF194" i="1"/>
  <c r="BG194" i="1"/>
  <c r="BH194" i="1"/>
  <c r="BI194" i="1"/>
  <c r="BJ194" i="1"/>
  <c r="BF195" i="1"/>
  <c r="BG195" i="1"/>
  <c r="BH195" i="1"/>
  <c r="BI195" i="1"/>
  <c r="BJ195" i="1"/>
  <c r="BF196" i="1"/>
  <c r="BG196" i="1"/>
  <c r="BH196" i="1"/>
  <c r="BI196" i="1"/>
  <c r="BJ196" i="1"/>
  <c r="BF197" i="1"/>
  <c r="BG197" i="1"/>
  <c r="BH197" i="1"/>
  <c r="BI197" i="1"/>
  <c r="BJ197" i="1"/>
  <c r="BF198" i="1"/>
  <c r="BG198" i="1"/>
  <c r="BH198" i="1"/>
  <c r="BI198" i="1"/>
  <c r="BJ198" i="1"/>
  <c r="BF199" i="1"/>
  <c r="BG199" i="1"/>
  <c r="BH199" i="1"/>
  <c r="BI199" i="1"/>
  <c r="BJ199" i="1"/>
  <c r="BF200" i="1"/>
  <c r="BG200" i="1"/>
  <c r="BH200" i="1"/>
  <c r="BI200" i="1"/>
  <c r="BJ200" i="1"/>
  <c r="BF201" i="1"/>
  <c r="BG201" i="1"/>
  <c r="BH201" i="1"/>
  <c r="BI201" i="1"/>
  <c r="BJ201" i="1"/>
  <c r="BF202" i="1"/>
  <c r="BG202" i="1"/>
  <c r="BH202" i="1"/>
  <c r="BI202" i="1"/>
  <c r="BJ202" i="1"/>
  <c r="BF203" i="1"/>
  <c r="BG203" i="1"/>
  <c r="BH203" i="1"/>
  <c r="BI203" i="1"/>
  <c r="BJ203" i="1"/>
  <c r="BF204" i="1"/>
  <c r="BG204" i="1"/>
  <c r="BH204" i="1"/>
  <c r="BI204" i="1"/>
  <c r="BJ204" i="1"/>
  <c r="BF205" i="1"/>
  <c r="BG205" i="1"/>
  <c r="BH205" i="1"/>
  <c r="BI205" i="1"/>
  <c r="BJ205" i="1"/>
  <c r="BF206" i="1"/>
  <c r="BG206" i="1"/>
  <c r="BH206" i="1"/>
  <c r="BI206" i="1"/>
  <c r="BJ206" i="1"/>
  <c r="BF207" i="1"/>
  <c r="BG207" i="1"/>
  <c r="BH207" i="1"/>
  <c r="BI207" i="1"/>
  <c r="BJ207" i="1"/>
  <c r="BF208" i="1"/>
  <c r="BG208" i="1"/>
  <c r="BH208" i="1"/>
  <c r="BI208" i="1"/>
  <c r="BJ208" i="1"/>
  <c r="BF209" i="1"/>
  <c r="BG209" i="1"/>
  <c r="BH209" i="1"/>
  <c r="BI209" i="1"/>
  <c r="BJ209" i="1"/>
  <c r="BF210" i="1"/>
  <c r="BG210" i="1"/>
  <c r="BH210" i="1"/>
  <c r="BI210" i="1"/>
  <c r="BJ210" i="1"/>
  <c r="BF211" i="1"/>
  <c r="BG211" i="1"/>
  <c r="BH211" i="1"/>
  <c r="BI211" i="1"/>
  <c r="BJ211" i="1"/>
  <c r="BF212" i="1"/>
  <c r="BG212" i="1"/>
  <c r="BH212" i="1"/>
  <c r="BI212" i="1"/>
  <c r="BJ212" i="1"/>
  <c r="BF213" i="1"/>
  <c r="BG213" i="1"/>
  <c r="BH213" i="1"/>
  <c r="BI213" i="1"/>
  <c r="BJ213" i="1"/>
  <c r="BF214" i="1"/>
  <c r="BG214" i="1"/>
  <c r="BH214" i="1"/>
  <c r="BI214" i="1"/>
  <c r="BJ214" i="1"/>
  <c r="BF215" i="1"/>
  <c r="BG215" i="1"/>
  <c r="BH215" i="1"/>
  <c r="BI215" i="1"/>
  <c r="BJ215" i="1"/>
  <c r="BF216" i="1"/>
  <c r="BG216" i="1"/>
  <c r="BH216" i="1"/>
  <c r="BI216" i="1"/>
  <c r="BJ216" i="1"/>
  <c r="BF217" i="1"/>
  <c r="BG217" i="1"/>
  <c r="BH217" i="1"/>
  <c r="BI217" i="1"/>
  <c r="BJ217" i="1"/>
  <c r="BF218" i="1"/>
  <c r="BG218" i="1"/>
  <c r="BH218" i="1"/>
  <c r="BI218" i="1"/>
  <c r="BJ218" i="1"/>
  <c r="BF219" i="1"/>
  <c r="BG219" i="1"/>
  <c r="BH219" i="1"/>
  <c r="BI219" i="1"/>
  <c r="BJ219" i="1"/>
  <c r="BF220" i="1"/>
  <c r="BG220" i="1"/>
  <c r="BH220" i="1"/>
  <c r="BI220" i="1"/>
  <c r="BJ220" i="1"/>
  <c r="BF221" i="1"/>
  <c r="BG221" i="1"/>
  <c r="BH221" i="1"/>
  <c r="BI221" i="1"/>
  <c r="BJ221" i="1"/>
  <c r="BF222" i="1"/>
  <c r="BG222" i="1"/>
  <c r="BH222" i="1"/>
  <c r="BI222" i="1"/>
  <c r="BJ222" i="1"/>
  <c r="BF223" i="1"/>
  <c r="BG223" i="1"/>
  <c r="BH223" i="1"/>
  <c r="BI223" i="1"/>
  <c r="BJ223" i="1"/>
  <c r="BF224" i="1"/>
  <c r="BG224" i="1"/>
  <c r="BH224" i="1"/>
  <c r="BI224" i="1"/>
  <c r="BJ224" i="1"/>
  <c r="BF225" i="1"/>
  <c r="BG225" i="1"/>
  <c r="BH225" i="1"/>
  <c r="BI225" i="1"/>
  <c r="BJ225" i="1"/>
  <c r="BF226" i="1"/>
  <c r="BG226" i="1"/>
  <c r="BH226" i="1"/>
  <c r="BI226" i="1"/>
  <c r="BJ226" i="1"/>
  <c r="BF227" i="1"/>
  <c r="BG227" i="1"/>
  <c r="BH227" i="1"/>
  <c r="BI227" i="1"/>
  <c r="BJ227" i="1"/>
  <c r="BF228" i="1"/>
  <c r="BG228" i="1"/>
  <c r="BH228" i="1"/>
  <c r="BI228" i="1"/>
  <c r="BJ228" i="1"/>
  <c r="BJ164" i="1"/>
  <c r="BI164" i="1"/>
  <c r="BH164" i="1"/>
  <c r="BG164" i="1"/>
  <c r="BB140" i="1"/>
  <c r="BB139" i="1"/>
  <c r="BB138" i="1"/>
  <c r="BB136" i="1"/>
  <c r="AQ1101" i="1"/>
  <c r="BI962" i="1"/>
  <c r="AW1032" i="1"/>
  <c r="BP819" i="1"/>
  <c r="V741" i="1"/>
  <c r="BK741" i="1"/>
  <c r="X739" i="1"/>
  <c r="Z741" i="1"/>
  <c r="Z739" i="1"/>
  <c r="AF741" i="1"/>
  <c r="V739" i="1"/>
  <c r="BT30" i="1" l="1"/>
  <c r="BU30" i="1"/>
  <c r="BW30" i="1"/>
  <c r="BV30" i="1"/>
  <c r="BX30" i="1"/>
  <c r="BY30" i="1"/>
  <c r="BZ30" i="1"/>
  <c r="BS30" i="1"/>
  <c r="BK739" i="1" l="1"/>
  <c r="BK740" i="1" s="1"/>
  <c r="BA741" i="1"/>
  <c r="BI741" i="1"/>
  <c r="AJ741" i="1"/>
  <c r="X740" i="1"/>
  <c r="X741" i="1" s="1"/>
  <c r="AB739" i="1"/>
  <c r="AD739" i="1"/>
  <c r="AD740" i="1" s="1"/>
  <c r="AD741" i="1" s="1"/>
  <c r="AF739" i="1"/>
  <c r="AF740" i="1" s="1"/>
  <c r="AH739" i="1"/>
  <c r="AJ739" i="1"/>
  <c r="AL739" i="1"/>
  <c r="AL740" i="1" s="1"/>
  <c r="AL741" i="1" s="1"/>
  <c r="AN739" i="1"/>
  <c r="AS739" i="1"/>
  <c r="AU739" i="1"/>
  <c r="AW739" i="1"/>
  <c r="AW740" i="1" s="1"/>
  <c r="AW741" i="1" s="1"/>
  <c r="AY739" i="1"/>
  <c r="BA739" i="1"/>
  <c r="BC739" i="1"/>
  <c r="BE739" i="1"/>
  <c r="BE740" i="1" s="1"/>
  <c r="BE741" i="1" s="1"/>
  <c r="BG739" i="1"/>
  <c r="BI739" i="1"/>
  <c r="BI740" i="1"/>
  <c r="BG740" i="1"/>
  <c r="BG741" i="1" s="1"/>
  <c r="BC740" i="1"/>
  <c r="BC741" i="1" s="1"/>
  <c r="BA740" i="1"/>
  <c r="AY740" i="1"/>
  <c r="AY741" i="1" s="1"/>
  <c r="AU740" i="1"/>
  <c r="AU741" i="1" s="1"/>
  <c r="AS740" i="1"/>
  <c r="AS741" i="1" s="1"/>
  <c r="AN740" i="1"/>
  <c r="AN741" i="1" s="1"/>
  <c r="AJ740" i="1"/>
  <c r="AH740" i="1"/>
  <c r="AH741" i="1" s="1"/>
  <c r="AB740" i="1"/>
  <c r="AB741" i="1" s="1"/>
  <c r="Z740" i="1"/>
  <c r="V740" i="1"/>
  <c r="BK664" i="1"/>
  <c r="BK665" i="1"/>
  <c r="BK666" i="1" s="1"/>
  <c r="BI666" i="1"/>
  <c r="AB666" i="1"/>
  <c r="AJ666" i="1"/>
  <c r="X664" i="1"/>
  <c r="Z664" i="1"/>
  <c r="AB664" i="1"/>
  <c r="AD664" i="1"/>
  <c r="AD665" i="1" s="1"/>
  <c r="AD666" i="1" s="1"/>
  <c r="AF664" i="1"/>
  <c r="AF665" i="1" s="1"/>
  <c r="AF666" i="1" s="1"/>
  <c r="AH664" i="1"/>
  <c r="AJ664" i="1"/>
  <c r="AL664" i="1"/>
  <c r="AL665" i="1" s="1"/>
  <c r="AL666" i="1" s="1"/>
  <c r="AN664" i="1"/>
  <c r="AN665" i="1" s="1"/>
  <c r="AN666" i="1" s="1"/>
  <c r="AS664" i="1"/>
  <c r="AU664" i="1"/>
  <c r="AW664" i="1"/>
  <c r="AW665" i="1" s="1"/>
  <c r="AW666" i="1" s="1"/>
  <c r="AY664" i="1"/>
  <c r="AY665" i="1" s="1"/>
  <c r="AY666" i="1" s="1"/>
  <c r="BA664" i="1"/>
  <c r="BA665" i="1" s="1"/>
  <c r="BA666" i="1" s="1"/>
  <c r="BC664" i="1"/>
  <c r="BE664" i="1"/>
  <c r="BE665" i="1" s="1"/>
  <c r="BE666" i="1" s="1"/>
  <c r="BG664" i="1"/>
  <c r="BI664" i="1"/>
  <c r="V664" i="1"/>
  <c r="BI665" i="1"/>
  <c r="BG665" i="1"/>
  <c r="BG666" i="1" s="1"/>
  <c r="BC665" i="1"/>
  <c r="BC666" i="1" s="1"/>
  <c r="AU665" i="1"/>
  <c r="AU666" i="1" s="1"/>
  <c r="AS665" i="1"/>
  <c r="AS666" i="1" s="1"/>
  <c r="AJ665" i="1"/>
  <c r="AH665" i="1"/>
  <c r="AH666" i="1" s="1"/>
  <c r="AB665" i="1"/>
  <c r="Z665" i="1"/>
  <c r="Z666" i="1" s="1"/>
  <c r="X665" i="1"/>
  <c r="X666" i="1" s="1"/>
  <c r="V665" i="1"/>
  <c r="BL590" i="1"/>
  <c r="BL591" i="1" s="1"/>
  <c r="BL592" i="1" s="1"/>
  <c r="Y590" i="1"/>
  <c r="AA590" i="1"/>
  <c r="AC590" i="1"/>
  <c r="AE590" i="1"/>
  <c r="AE591" i="1" s="1"/>
  <c r="AE592" i="1" s="1"/>
  <c r="AG590" i="1"/>
  <c r="AI590" i="1"/>
  <c r="AK590" i="1"/>
  <c r="AM590" i="1"/>
  <c r="AM591" i="1" s="1"/>
  <c r="AM592" i="1" s="1"/>
  <c r="AO590" i="1"/>
  <c r="AT590" i="1"/>
  <c r="AV590" i="1"/>
  <c r="AV591" i="1" s="1"/>
  <c r="AV592" i="1" s="1"/>
  <c r="AX590" i="1"/>
  <c r="AX591" i="1" s="1"/>
  <c r="AX592" i="1" s="1"/>
  <c r="AZ590" i="1"/>
  <c r="BB590" i="1"/>
  <c r="BD590" i="1"/>
  <c r="BD591" i="1" s="1"/>
  <c r="BD592" i="1" s="1"/>
  <c r="BF590" i="1"/>
  <c r="BF591" i="1" s="1"/>
  <c r="BF592" i="1" s="1"/>
  <c r="BH590" i="1"/>
  <c r="BJ590" i="1"/>
  <c r="W590" i="1"/>
  <c r="AK592" i="1"/>
  <c r="Y591" i="1"/>
  <c r="Y592" i="1" s="1"/>
  <c r="AA591" i="1"/>
  <c r="AA592" i="1" s="1"/>
  <c r="AC591" i="1"/>
  <c r="AC592" i="1" s="1"/>
  <c r="AG591" i="1"/>
  <c r="AG592" i="1" s="1"/>
  <c r="AI591" i="1"/>
  <c r="AI592" i="1" s="1"/>
  <c r="AK591" i="1"/>
  <c r="AO591" i="1"/>
  <c r="AO592" i="1" s="1"/>
  <c r="AT591" i="1"/>
  <c r="AT592" i="1" s="1"/>
  <c r="AZ591" i="1"/>
  <c r="AZ592" i="1" s="1"/>
  <c r="BB591" i="1"/>
  <c r="BB592" i="1" s="1"/>
  <c r="BH591" i="1"/>
  <c r="BH592" i="1" s="1"/>
  <c r="BJ591" i="1"/>
  <c r="BJ592" i="1" s="1"/>
  <c r="W591" i="1"/>
  <c r="W592" i="1" s="1"/>
  <c r="BF517" i="1"/>
  <c r="BF518" i="1" s="1"/>
  <c r="BF519" i="1" s="1"/>
  <c r="AV519" i="1"/>
  <c r="BD519" i="1"/>
  <c r="AC519" i="1"/>
  <c r="AE519" i="1"/>
  <c r="AK519" i="1"/>
  <c r="AM519" i="1"/>
  <c r="W518" i="1"/>
  <c r="W519" i="1" s="1"/>
  <c r="AA517" i="1"/>
  <c r="AC517" i="1"/>
  <c r="AC518" i="1" s="1"/>
  <c r="AE517" i="1"/>
  <c r="AG517" i="1"/>
  <c r="AG518" i="1" s="1"/>
  <c r="AG519" i="1" s="1"/>
  <c r="AI517" i="1"/>
  <c r="AI518" i="1" s="1"/>
  <c r="AI519" i="1" s="1"/>
  <c r="AK517" i="1"/>
  <c r="AK518" i="1" s="1"/>
  <c r="AM517" i="1"/>
  <c r="AO517" i="1"/>
  <c r="AO518" i="1" s="1"/>
  <c r="AO519" i="1" s="1"/>
  <c r="AT517" i="1"/>
  <c r="AV517" i="1"/>
  <c r="AX517" i="1"/>
  <c r="AZ517" i="1"/>
  <c r="AZ518" i="1" s="1"/>
  <c r="AZ519" i="1" s="1"/>
  <c r="BB517" i="1"/>
  <c r="BD517" i="1"/>
  <c r="BH517" i="1"/>
  <c r="BJ517" i="1"/>
  <c r="BL517" i="1"/>
  <c r="BL518" i="1" s="1"/>
  <c r="BL519" i="1" s="1"/>
  <c r="Y517" i="1"/>
  <c r="W517" i="1"/>
  <c r="BJ518" i="1"/>
  <c r="BJ519" i="1" s="1"/>
  <c r="BH518" i="1"/>
  <c r="BH519" i="1" s="1"/>
  <c r="BD518" i="1"/>
  <c r="BB518" i="1"/>
  <c r="BB519" i="1" s="1"/>
  <c r="AX518" i="1"/>
  <c r="AX519" i="1" s="1"/>
  <c r="AV518" i="1"/>
  <c r="AT518" i="1"/>
  <c r="AT519" i="1" s="1"/>
  <c r="AM518" i="1"/>
  <c r="AE518" i="1"/>
  <c r="AA518" i="1"/>
  <c r="AA519" i="1" s="1"/>
  <c r="Y518" i="1"/>
  <c r="Y519" i="1" s="1"/>
  <c r="AZ445" i="1"/>
  <c r="AZ446" i="1" s="1"/>
  <c r="AZ447" i="1" s="1"/>
  <c r="AT445" i="1"/>
  <c r="Y445" i="1"/>
  <c r="Y446" i="1" s="1"/>
  <c r="Y447" i="1" s="1"/>
  <c r="AA445" i="1"/>
  <c r="AA446" i="1" s="1"/>
  <c r="AA447" i="1" s="1"/>
  <c r="AC445" i="1"/>
  <c r="AE445" i="1"/>
  <c r="AE446" i="1" s="1"/>
  <c r="AE447" i="1" s="1"/>
  <c r="AG445" i="1"/>
  <c r="AG446" i="1" s="1"/>
  <c r="AG447" i="1" s="1"/>
  <c r="AI445" i="1"/>
  <c r="AI446" i="1" s="1"/>
  <c r="AI447" i="1" s="1"/>
  <c r="AK445" i="1"/>
  <c r="AM445" i="1"/>
  <c r="AM446" i="1" s="1"/>
  <c r="AM447" i="1" s="1"/>
  <c r="AO445" i="1"/>
  <c r="AO446" i="1" s="1"/>
  <c r="AO447" i="1" s="1"/>
  <c r="AT446" i="1"/>
  <c r="AT447" i="1" s="1"/>
  <c r="AV445" i="1"/>
  <c r="AV446" i="1" s="1"/>
  <c r="AV447" i="1" s="1"/>
  <c r="AX445" i="1"/>
  <c r="BB445" i="1"/>
  <c r="BB446" i="1" s="1"/>
  <c r="BB447" i="1" s="1"/>
  <c r="BD445" i="1"/>
  <c r="BF445" i="1"/>
  <c r="BF446" i="1" s="1"/>
  <c r="BF447" i="1" s="1"/>
  <c r="BH445" i="1"/>
  <c r="BJ445" i="1"/>
  <c r="BJ446" i="1" s="1"/>
  <c r="BJ447" i="1" s="1"/>
  <c r="BL445" i="1"/>
  <c r="BL446" i="1" s="1"/>
  <c r="BL447" i="1" s="1"/>
  <c r="W445" i="1"/>
  <c r="W446" i="1" s="1"/>
  <c r="W447" i="1" s="1"/>
  <c r="BH446" i="1"/>
  <c r="BH447" i="1" s="1"/>
  <c r="BD446" i="1"/>
  <c r="BD447" i="1" s="1"/>
  <c r="AX446" i="1"/>
  <c r="AX447" i="1" s="1"/>
  <c r="AK446" i="1"/>
  <c r="AK447" i="1" s="1"/>
  <c r="AC446" i="1"/>
  <c r="AC447" i="1" s="1"/>
  <c r="AP447" i="1" l="1"/>
  <c r="BB133" i="1" s="1"/>
  <c r="BM447" i="1"/>
  <c r="BC133" i="1" s="1"/>
  <c r="AO741" i="1"/>
  <c r="BB129" i="1" s="1"/>
  <c r="BL741" i="1"/>
  <c r="BC129" i="1" s="1"/>
  <c r="BB130" i="1"/>
  <c r="BL666" i="1"/>
  <c r="BC130" i="1" s="1"/>
  <c r="AP592" i="1"/>
  <c r="BB131" i="1" s="1"/>
  <c r="BM592" i="1"/>
  <c r="BC131" i="1" s="1"/>
  <c r="AP519" i="1"/>
  <c r="BB132" i="1" s="1"/>
  <c r="BM519" i="1"/>
  <c r="BC132" i="1" s="1"/>
  <c r="AS326" i="1" l="1"/>
  <c r="AX368" i="1"/>
  <c r="AQ5" i="1"/>
  <c r="AR5" i="1"/>
  <c r="AS5" i="1"/>
  <c r="AT5" i="1"/>
  <c r="AU5" i="1"/>
  <c r="AV5" i="1"/>
  <c r="AW5" i="1"/>
  <c r="AX5" i="1"/>
  <c r="AQ6" i="1"/>
  <c r="AR6" i="1"/>
  <c r="AS6" i="1"/>
  <c r="AT6" i="1"/>
  <c r="AU6" i="1"/>
  <c r="AV6" i="1"/>
  <c r="AW6" i="1"/>
  <c r="AX6" i="1"/>
  <c r="AQ7" i="1"/>
  <c r="AR7" i="1"/>
  <c r="AS7" i="1"/>
  <c r="AT7" i="1"/>
  <c r="AU7" i="1"/>
  <c r="AV7" i="1"/>
  <c r="AW7" i="1"/>
  <c r="AX7" i="1"/>
  <c r="AQ8" i="1"/>
  <c r="AR8" i="1"/>
  <c r="AS8" i="1"/>
  <c r="AT8" i="1"/>
  <c r="AU8" i="1"/>
  <c r="AV8" i="1"/>
  <c r="AW8" i="1"/>
  <c r="AX8" i="1"/>
  <c r="AQ9" i="1"/>
  <c r="AR9" i="1"/>
  <c r="AS9" i="1"/>
  <c r="AT9" i="1"/>
  <c r="AU9" i="1"/>
  <c r="AV9" i="1"/>
  <c r="AW9" i="1"/>
  <c r="AX9" i="1"/>
  <c r="AQ10" i="1"/>
  <c r="AR10" i="1"/>
  <c r="AS10" i="1"/>
  <c r="AT10" i="1"/>
  <c r="AU10" i="1"/>
  <c r="AV10" i="1"/>
  <c r="AW10" i="1"/>
  <c r="AX10" i="1"/>
  <c r="AQ11" i="1"/>
  <c r="AR11" i="1"/>
  <c r="AS11" i="1"/>
  <c r="AT11" i="1"/>
  <c r="AU11" i="1"/>
  <c r="AV11" i="1"/>
  <c r="AW11" i="1"/>
  <c r="AX11" i="1"/>
  <c r="AQ12" i="1"/>
  <c r="AR12" i="1"/>
  <c r="AS12" i="1"/>
  <c r="AT12" i="1"/>
  <c r="AU12" i="1"/>
  <c r="AV12" i="1"/>
  <c r="AW12" i="1"/>
  <c r="AX12" i="1"/>
  <c r="AQ13" i="1"/>
  <c r="AR13" i="1"/>
  <c r="AS13" i="1"/>
  <c r="AT13" i="1"/>
  <c r="AU13" i="1"/>
  <c r="AV13" i="1"/>
  <c r="AW13" i="1"/>
  <c r="AX13" i="1"/>
  <c r="AQ14" i="1"/>
  <c r="AR14" i="1"/>
  <c r="AS14" i="1"/>
  <c r="AT14" i="1"/>
  <c r="AU14" i="1"/>
  <c r="AV14" i="1"/>
  <c r="AW14" i="1"/>
  <c r="AX14" i="1"/>
  <c r="AQ15" i="1"/>
  <c r="AR15" i="1"/>
  <c r="AS15" i="1"/>
  <c r="AT15" i="1"/>
  <c r="AU15" i="1"/>
  <c r="AV15" i="1"/>
  <c r="AW15" i="1"/>
  <c r="AX15" i="1"/>
  <c r="AQ16" i="1"/>
  <c r="AR16" i="1"/>
  <c r="AS16" i="1"/>
  <c r="AT16" i="1"/>
  <c r="AU16" i="1"/>
  <c r="AV16" i="1"/>
  <c r="AW16" i="1"/>
  <c r="AX16" i="1"/>
  <c r="AQ17" i="1"/>
  <c r="AR17" i="1"/>
  <c r="AS17" i="1"/>
  <c r="AT17" i="1"/>
  <c r="AU17" i="1"/>
  <c r="AV17" i="1"/>
  <c r="AW17" i="1"/>
  <c r="AX17" i="1"/>
  <c r="AQ18" i="1"/>
  <c r="AR18" i="1"/>
  <c r="AS18" i="1"/>
  <c r="AT18" i="1"/>
  <c r="AU18" i="1"/>
  <c r="AV18" i="1"/>
  <c r="AW18" i="1"/>
  <c r="AX18" i="1"/>
  <c r="AQ19" i="1"/>
  <c r="AR19" i="1"/>
  <c r="AS19" i="1"/>
  <c r="AT19" i="1"/>
  <c r="AU19" i="1"/>
  <c r="AV19" i="1"/>
  <c r="AW19" i="1"/>
  <c r="AX19" i="1"/>
  <c r="AQ20" i="1"/>
  <c r="AR20" i="1"/>
  <c r="AS20" i="1"/>
  <c r="AT20" i="1"/>
  <c r="AU20" i="1"/>
  <c r="AV20" i="1"/>
  <c r="AW20" i="1"/>
  <c r="AX20" i="1"/>
  <c r="AQ21" i="1"/>
  <c r="AR21" i="1"/>
  <c r="AS21" i="1"/>
  <c r="AT21" i="1"/>
  <c r="AU21" i="1"/>
  <c r="AV21" i="1"/>
  <c r="AW21" i="1"/>
  <c r="AX21" i="1"/>
  <c r="AQ22" i="1"/>
  <c r="AR22" i="1"/>
  <c r="AS22" i="1"/>
  <c r="AT22" i="1"/>
  <c r="AU22" i="1"/>
  <c r="AV22" i="1"/>
  <c r="AW22" i="1"/>
  <c r="AX22" i="1"/>
  <c r="AQ23" i="1"/>
  <c r="AR23" i="1"/>
  <c r="AS23" i="1"/>
  <c r="AT23" i="1"/>
  <c r="AU23" i="1"/>
  <c r="AV23" i="1"/>
  <c r="AW23" i="1"/>
  <c r="AX23" i="1"/>
  <c r="AQ24" i="1"/>
  <c r="AR24" i="1"/>
  <c r="AS24" i="1"/>
  <c r="AT24" i="1"/>
  <c r="AU24" i="1"/>
  <c r="AV24" i="1"/>
  <c r="AW24" i="1"/>
  <c r="AX24" i="1"/>
  <c r="AQ25" i="1"/>
  <c r="AR25" i="1"/>
  <c r="AS25" i="1"/>
  <c r="AT25" i="1"/>
  <c r="AU25" i="1"/>
  <c r="AV25" i="1"/>
  <c r="AW25" i="1"/>
  <c r="AX25" i="1"/>
  <c r="AQ26" i="1"/>
  <c r="AR26" i="1"/>
  <c r="AS26" i="1"/>
  <c r="AT26" i="1"/>
  <c r="AU26" i="1"/>
  <c r="AV26" i="1"/>
  <c r="AW26" i="1"/>
  <c r="AX26" i="1"/>
  <c r="AQ27" i="1"/>
  <c r="AR27" i="1"/>
  <c r="AS27" i="1"/>
  <c r="AT27" i="1"/>
  <c r="AU27" i="1"/>
  <c r="AV27" i="1"/>
  <c r="AW27" i="1"/>
  <c r="AX27" i="1"/>
  <c r="AQ28" i="1"/>
  <c r="AR28" i="1"/>
  <c r="AS28" i="1"/>
  <c r="AT28" i="1"/>
  <c r="AU28" i="1"/>
  <c r="AV28" i="1"/>
  <c r="AW28" i="1"/>
  <c r="AX28" i="1"/>
  <c r="AQ29" i="1"/>
  <c r="AR29" i="1"/>
  <c r="AS29" i="1"/>
  <c r="AT29" i="1"/>
  <c r="AU29" i="1"/>
  <c r="AV29" i="1"/>
  <c r="AW29" i="1"/>
  <c r="AX29" i="1"/>
  <c r="AQ30" i="1"/>
  <c r="AR30" i="1"/>
  <c r="AS30" i="1"/>
  <c r="AT30" i="1"/>
  <c r="AU30" i="1"/>
  <c r="AV30" i="1"/>
  <c r="AW30" i="1"/>
  <c r="AX30" i="1"/>
  <c r="AQ31" i="1"/>
  <c r="AR31" i="1"/>
  <c r="AS31" i="1"/>
  <c r="AT31" i="1"/>
  <c r="AU31" i="1"/>
  <c r="AV31" i="1"/>
  <c r="AW31" i="1"/>
  <c r="AX31" i="1"/>
  <c r="AQ32" i="1"/>
  <c r="AR32" i="1"/>
  <c r="AS32" i="1"/>
  <c r="AT32" i="1"/>
  <c r="AU32" i="1"/>
  <c r="AV32" i="1"/>
  <c r="AW32" i="1"/>
  <c r="AX32" i="1"/>
  <c r="AQ33" i="1"/>
  <c r="AR33" i="1"/>
  <c r="AS33" i="1"/>
  <c r="AT33" i="1"/>
  <c r="AU33" i="1"/>
  <c r="AV33" i="1"/>
  <c r="AW33" i="1"/>
  <c r="AX33" i="1"/>
  <c r="AQ34" i="1"/>
  <c r="AR34" i="1"/>
  <c r="AS34" i="1"/>
  <c r="AT34" i="1"/>
  <c r="AU34" i="1"/>
  <c r="AV34" i="1"/>
  <c r="AW34" i="1"/>
  <c r="AX34" i="1"/>
  <c r="AQ35" i="1"/>
  <c r="AR35" i="1"/>
  <c r="AS35" i="1"/>
  <c r="AT35" i="1"/>
  <c r="AU35" i="1"/>
  <c r="AV35" i="1"/>
  <c r="AW35" i="1"/>
  <c r="AX35" i="1"/>
  <c r="AQ36" i="1"/>
  <c r="AR36" i="1"/>
  <c r="AS36" i="1"/>
  <c r="AT36" i="1"/>
  <c r="AU36" i="1"/>
  <c r="AV36" i="1"/>
  <c r="AW36" i="1"/>
  <c r="AX36" i="1"/>
  <c r="AQ37" i="1"/>
  <c r="AR37" i="1"/>
  <c r="AS37" i="1"/>
  <c r="AT37" i="1"/>
  <c r="AU37" i="1"/>
  <c r="AV37" i="1"/>
  <c r="AW37" i="1"/>
  <c r="AX37" i="1"/>
  <c r="AQ38" i="1"/>
  <c r="AR38" i="1"/>
  <c r="AS38" i="1"/>
  <c r="AT38" i="1"/>
  <c r="AU38" i="1"/>
  <c r="AV38" i="1"/>
  <c r="AW38" i="1"/>
  <c r="AX38" i="1"/>
  <c r="AQ39" i="1"/>
  <c r="AR39" i="1"/>
  <c r="AS39" i="1"/>
  <c r="AT39" i="1"/>
  <c r="AU39" i="1"/>
  <c r="AV39" i="1"/>
  <c r="AW39" i="1"/>
  <c r="AX39" i="1"/>
  <c r="AQ40" i="1"/>
  <c r="AR40" i="1"/>
  <c r="AS40" i="1"/>
  <c r="AT40" i="1"/>
  <c r="AU40" i="1"/>
  <c r="AV40" i="1"/>
  <c r="AW40" i="1"/>
  <c r="AX40" i="1"/>
  <c r="AQ41" i="1"/>
  <c r="AR41" i="1"/>
  <c r="AS41" i="1"/>
  <c r="AT41" i="1"/>
  <c r="AU41" i="1"/>
  <c r="AV41" i="1"/>
  <c r="AW41" i="1"/>
  <c r="AX41" i="1"/>
  <c r="AQ42" i="1"/>
  <c r="AR42" i="1"/>
  <c r="AS42" i="1"/>
  <c r="AT42" i="1"/>
  <c r="AU42" i="1"/>
  <c r="AV42" i="1"/>
  <c r="AW42" i="1"/>
  <c r="AX42" i="1"/>
  <c r="AQ43" i="1"/>
  <c r="AR43" i="1"/>
  <c r="AS43" i="1"/>
  <c r="AT43" i="1"/>
  <c r="AU43" i="1"/>
  <c r="AV43" i="1"/>
  <c r="AW43" i="1"/>
  <c r="AX43" i="1"/>
  <c r="AQ44" i="1"/>
  <c r="AR44" i="1"/>
  <c r="AS44" i="1"/>
  <c r="AT44" i="1"/>
  <c r="AU44" i="1"/>
  <c r="AV44" i="1"/>
  <c r="AW44" i="1"/>
  <c r="AX44" i="1"/>
  <c r="AQ45" i="1"/>
  <c r="AR45" i="1"/>
  <c r="AS45" i="1"/>
  <c r="AT45" i="1"/>
  <c r="AU45" i="1"/>
  <c r="AV45" i="1"/>
  <c r="AW45" i="1"/>
  <c r="AX45" i="1"/>
  <c r="AQ46" i="1"/>
  <c r="AR46" i="1"/>
  <c r="AS46" i="1"/>
  <c r="AT46" i="1"/>
  <c r="AU46" i="1"/>
  <c r="AV46" i="1"/>
  <c r="AW46" i="1"/>
  <c r="AX46" i="1"/>
  <c r="AQ47" i="1"/>
  <c r="AR47" i="1"/>
  <c r="AS47" i="1"/>
  <c r="AT47" i="1"/>
  <c r="AU47" i="1"/>
  <c r="AV47" i="1"/>
  <c r="AW47" i="1"/>
  <c r="AX47" i="1"/>
  <c r="AQ48" i="1"/>
  <c r="AR48" i="1"/>
  <c r="AS48" i="1"/>
  <c r="AT48" i="1"/>
  <c r="AU48" i="1"/>
  <c r="AV48" i="1"/>
  <c r="AW48" i="1"/>
  <c r="AX48" i="1"/>
  <c r="AQ49" i="1"/>
  <c r="AR49" i="1"/>
  <c r="AS49" i="1"/>
  <c r="AT49" i="1"/>
  <c r="AU49" i="1"/>
  <c r="AV49" i="1"/>
  <c r="AW49" i="1"/>
  <c r="AX49" i="1"/>
  <c r="AQ50" i="1"/>
  <c r="AR50" i="1"/>
  <c r="AS50" i="1"/>
  <c r="AT50" i="1"/>
  <c r="AU50" i="1"/>
  <c r="AV50" i="1"/>
  <c r="AW50" i="1"/>
  <c r="AX50" i="1"/>
  <c r="AQ51" i="1"/>
  <c r="AR51" i="1"/>
  <c r="AS51" i="1"/>
  <c r="AT51" i="1"/>
  <c r="AU51" i="1"/>
  <c r="AV51" i="1"/>
  <c r="AW51" i="1"/>
  <c r="AX51" i="1"/>
  <c r="AQ52" i="1"/>
  <c r="AR52" i="1"/>
  <c r="AS52" i="1"/>
  <c r="AT52" i="1"/>
  <c r="AU52" i="1"/>
  <c r="AV52" i="1"/>
  <c r="AW52" i="1"/>
  <c r="AX52" i="1"/>
  <c r="AQ53" i="1"/>
  <c r="AR53" i="1"/>
  <c r="AS53" i="1"/>
  <c r="AT53" i="1"/>
  <c r="AU53" i="1"/>
  <c r="AV53" i="1"/>
  <c r="AW53" i="1"/>
  <c r="AX53" i="1"/>
  <c r="AQ54" i="1"/>
  <c r="AR54" i="1"/>
  <c r="AS54" i="1"/>
  <c r="AT54" i="1"/>
  <c r="AU54" i="1"/>
  <c r="AV54" i="1"/>
  <c r="AW54" i="1"/>
  <c r="AX54" i="1"/>
  <c r="AQ55" i="1"/>
  <c r="AR55" i="1"/>
  <c r="AS55" i="1"/>
  <c r="AT55" i="1"/>
  <c r="AU55" i="1"/>
  <c r="AV55" i="1"/>
  <c r="AW55" i="1"/>
  <c r="AX55" i="1"/>
  <c r="AQ56" i="1"/>
  <c r="AR56" i="1"/>
  <c r="AS56" i="1"/>
  <c r="AT56" i="1"/>
  <c r="AU56" i="1"/>
  <c r="AV56" i="1"/>
  <c r="AW56" i="1"/>
  <c r="AX56" i="1"/>
  <c r="AQ57" i="1"/>
  <c r="AR57" i="1"/>
  <c r="AS57" i="1"/>
  <c r="AT57" i="1"/>
  <c r="AU57" i="1"/>
  <c r="AV57" i="1"/>
  <c r="AW57" i="1"/>
  <c r="AX57" i="1"/>
  <c r="AQ58" i="1"/>
  <c r="AR58" i="1"/>
  <c r="AS58" i="1"/>
  <c r="AT58" i="1"/>
  <c r="AU58" i="1"/>
  <c r="AV58" i="1"/>
  <c r="AW58" i="1"/>
  <c r="AX58" i="1"/>
  <c r="AQ59" i="1"/>
  <c r="AR59" i="1"/>
  <c r="AS59" i="1"/>
  <c r="AT59" i="1"/>
  <c r="AU59" i="1"/>
  <c r="AV59" i="1"/>
  <c r="AW59" i="1"/>
  <c r="AX59" i="1"/>
  <c r="AQ60" i="1"/>
  <c r="AR60" i="1"/>
  <c r="AS60" i="1"/>
  <c r="AT60" i="1"/>
  <c r="AU60" i="1"/>
  <c r="AV60" i="1"/>
  <c r="AW60" i="1"/>
  <c r="AX60" i="1"/>
  <c r="AQ61" i="1"/>
  <c r="AR61" i="1"/>
  <c r="AS61" i="1"/>
  <c r="AT61" i="1"/>
  <c r="AU61" i="1"/>
  <c r="AV61" i="1"/>
  <c r="AW61" i="1"/>
  <c r="AX61" i="1"/>
  <c r="AQ62" i="1"/>
  <c r="AR62" i="1"/>
  <c r="AS62" i="1"/>
  <c r="AT62" i="1"/>
  <c r="AU62" i="1"/>
  <c r="AV62" i="1"/>
  <c r="AW62" i="1"/>
  <c r="AX62" i="1"/>
  <c r="AQ63" i="1"/>
  <c r="AR63" i="1"/>
  <c r="AS63" i="1"/>
  <c r="AT63" i="1"/>
  <c r="AU63" i="1"/>
  <c r="AV63" i="1"/>
  <c r="AW63" i="1"/>
  <c r="AX63" i="1"/>
  <c r="AQ64" i="1"/>
  <c r="AR64" i="1"/>
  <c r="AS64" i="1"/>
  <c r="AT64" i="1"/>
  <c r="AU64" i="1"/>
  <c r="AV64" i="1"/>
  <c r="AW64" i="1"/>
  <c r="AX64" i="1"/>
  <c r="AQ65" i="1"/>
  <c r="AR65" i="1"/>
  <c r="AS65" i="1"/>
  <c r="AT65" i="1"/>
  <c r="AU65" i="1"/>
  <c r="AV65" i="1"/>
  <c r="AW65" i="1"/>
  <c r="AX65" i="1"/>
  <c r="AQ66" i="1"/>
  <c r="AR66" i="1"/>
  <c r="AS66" i="1"/>
  <c r="AT66" i="1"/>
  <c r="AU66" i="1"/>
  <c r="AV66" i="1"/>
  <c r="AW66" i="1"/>
  <c r="AX66" i="1"/>
  <c r="AQ67" i="1"/>
  <c r="AR67" i="1"/>
  <c r="AS67" i="1"/>
  <c r="AT67" i="1"/>
  <c r="AU67" i="1"/>
  <c r="AV67" i="1"/>
  <c r="AW67" i="1"/>
  <c r="AX67" i="1"/>
  <c r="AQ68" i="1"/>
  <c r="AR68" i="1"/>
  <c r="AS68" i="1"/>
  <c r="AT68" i="1"/>
  <c r="AU68" i="1"/>
  <c r="AV68" i="1"/>
  <c r="AW68" i="1"/>
  <c r="AX68" i="1"/>
  <c r="AQ69" i="1"/>
  <c r="AR69" i="1"/>
  <c r="AS69" i="1"/>
  <c r="AT69" i="1"/>
  <c r="AU69" i="1"/>
  <c r="AV69" i="1"/>
  <c r="AW69" i="1"/>
  <c r="AX69" i="1"/>
  <c r="AQ70" i="1"/>
  <c r="AR70" i="1"/>
  <c r="AS70" i="1"/>
  <c r="AT70" i="1"/>
  <c r="AU70" i="1"/>
  <c r="AV70" i="1"/>
  <c r="AW70" i="1"/>
  <c r="AX70" i="1"/>
  <c r="AQ71" i="1"/>
  <c r="AR71" i="1"/>
  <c r="AS71" i="1"/>
  <c r="AT71" i="1"/>
  <c r="AU71" i="1"/>
  <c r="AV71" i="1"/>
  <c r="AW71" i="1"/>
  <c r="AX71" i="1"/>
  <c r="AQ72" i="1"/>
  <c r="AR72" i="1"/>
  <c r="AS72" i="1"/>
  <c r="AT72" i="1"/>
  <c r="AU72" i="1"/>
  <c r="AV72" i="1"/>
  <c r="AW72" i="1"/>
  <c r="AX72" i="1"/>
  <c r="AQ73" i="1"/>
  <c r="AR73" i="1"/>
  <c r="AS73" i="1"/>
  <c r="AT73" i="1"/>
  <c r="AU73" i="1"/>
  <c r="AV73" i="1"/>
  <c r="AW73" i="1"/>
  <c r="AX73" i="1"/>
  <c r="AQ74" i="1"/>
  <c r="AR74" i="1"/>
  <c r="AS74" i="1"/>
  <c r="AT74" i="1"/>
  <c r="AU74" i="1"/>
  <c r="AV74" i="1"/>
  <c r="AW74" i="1"/>
  <c r="AX74" i="1"/>
  <c r="AQ75" i="1"/>
  <c r="AR75" i="1"/>
  <c r="AS75" i="1"/>
  <c r="AT75" i="1"/>
  <c r="AU75" i="1"/>
  <c r="AV75" i="1"/>
  <c r="AW75" i="1"/>
  <c r="AX75" i="1"/>
  <c r="AQ76" i="1"/>
  <c r="AR76" i="1"/>
  <c r="AS76" i="1"/>
  <c r="AT76" i="1"/>
  <c r="AU76" i="1"/>
  <c r="AV76" i="1"/>
  <c r="AW76" i="1"/>
  <c r="AX76" i="1"/>
  <c r="AQ77" i="1"/>
  <c r="AR77" i="1"/>
  <c r="AS77" i="1"/>
  <c r="AT77" i="1"/>
  <c r="AU77" i="1"/>
  <c r="AV77" i="1"/>
  <c r="AW77" i="1"/>
  <c r="AX77" i="1"/>
  <c r="AQ78" i="1"/>
  <c r="AR78" i="1"/>
  <c r="AS78" i="1"/>
  <c r="AT78" i="1"/>
  <c r="AU78" i="1"/>
  <c r="AV78" i="1"/>
  <c r="AW78" i="1"/>
  <c r="AX78" i="1"/>
  <c r="AQ79" i="1"/>
  <c r="AR79" i="1"/>
  <c r="AS79" i="1"/>
  <c r="AT79" i="1"/>
  <c r="AU79" i="1"/>
  <c r="AV79" i="1"/>
  <c r="AW79" i="1"/>
  <c r="AX79" i="1"/>
  <c r="AQ80" i="1"/>
  <c r="AR80" i="1"/>
  <c r="AS80" i="1"/>
  <c r="AT80" i="1"/>
  <c r="AU80" i="1"/>
  <c r="AV80" i="1"/>
  <c r="AW80" i="1"/>
  <c r="AX80" i="1"/>
  <c r="AQ81" i="1"/>
  <c r="AR81" i="1"/>
  <c r="AS81" i="1"/>
  <c r="AT81" i="1"/>
  <c r="AU81" i="1"/>
  <c r="AV81" i="1"/>
  <c r="AW81" i="1"/>
  <c r="AX81" i="1"/>
  <c r="AQ82" i="1"/>
  <c r="AR82" i="1"/>
  <c r="AS82" i="1"/>
  <c r="AT82" i="1"/>
  <c r="AU82" i="1"/>
  <c r="AV82" i="1"/>
  <c r="AW82" i="1"/>
  <c r="AX82" i="1"/>
  <c r="AQ83" i="1"/>
  <c r="AR83" i="1"/>
  <c r="AS83" i="1"/>
  <c r="AT83" i="1"/>
  <c r="AU83" i="1"/>
  <c r="AV83" i="1"/>
  <c r="AW83" i="1"/>
  <c r="AX83" i="1"/>
  <c r="AQ84" i="1"/>
  <c r="AR84" i="1"/>
  <c r="AS84" i="1"/>
  <c r="AT84" i="1"/>
  <c r="AU84" i="1"/>
  <c r="AV84" i="1"/>
  <c r="AW84" i="1"/>
  <c r="AX84" i="1"/>
  <c r="AQ85" i="1"/>
  <c r="AR85" i="1"/>
  <c r="AS85" i="1"/>
  <c r="AT85" i="1"/>
  <c r="AU85" i="1"/>
  <c r="AV85" i="1"/>
  <c r="AW85" i="1"/>
  <c r="AX85" i="1"/>
  <c r="AQ86" i="1"/>
  <c r="AR86" i="1"/>
  <c r="AS86" i="1"/>
  <c r="AT86" i="1"/>
  <c r="AU86" i="1"/>
  <c r="AV86" i="1"/>
  <c r="AW86" i="1"/>
  <c r="AX86" i="1"/>
  <c r="AQ87" i="1"/>
  <c r="AR87" i="1"/>
  <c r="AS87" i="1"/>
  <c r="AT87" i="1"/>
  <c r="AU87" i="1"/>
  <c r="AV87" i="1"/>
  <c r="AW87" i="1"/>
  <c r="AX87" i="1"/>
  <c r="AQ88" i="1"/>
  <c r="AR88" i="1"/>
  <c r="AS88" i="1"/>
  <c r="AT88" i="1"/>
  <c r="AU88" i="1"/>
  <c r="AV88" i="1"/>
  <c r="AW88" i="1"/>
  <c r="AX88" i="1"/>
  <c r="AQ89" i="1"/>
  <c r="AR89" i="1"/>
  <c r="AS89" i="1"/>
  <c r="AT89" i="1"/>
  <c r="AU89" i="1"/>
  <c r="AV89" i="1"/>
  <c r="AW89" i="1"/>
  <c r="AX89" i="1"/>
  <c r="AQ90" i="1"/>
  <c r="AR90" i="1"/>
  <c r="AS90" i="1"/>
  <c r="AT90" i="1"/>
  <c r="AU90" i="1"/>
  <c r="AV90" i="1"/>
  <c r="AW90" i="1"/>
  <c r="AX90" i="1"/>
  <c r="AQ91" i="1"/>
  <c r="AR91" i="1"/>
  <c r="AS91" i="1"/>
  <c r="AT91" i="1"/>
  <c r="AU91" i="1"/>
  <c r="AV91" i="1"/>
  <c r="AW91" i="1"/>
  <c r="AX91" i="1"/>
  <c r="AQ92" i="1"/>
  <c r="AR92" i="1"/>
  <c r="AS92" i="1"/>
  <c r="AT92" i="1"/>
  <c r="AU92" i="1"/>
  <c r="AV92" i="1"/>
  <c r="AW92" i="1"/>
  <c r="AX92" i="1"/>
  <c r="AQ93" i="1"/>
  <c r="AR93" i="1"/>
  <c r="AS93" i="1"/>
  <c r="AT93" i="1"/>
  <c r="AU93" i="1"/>
  <c r="AV93" i="1"/>
  <c r="AW93" i="1"/>
  <c r="AX93" i="1"/>
  <c r="AQ94" i="1"/>
  <c r="AR94" i="1"/>
  <c r="AS94" i="1"/>
  <c r="AT94" i="1"/>
  <c r="AU94" i="1"/>
  <c r="AV94" i="1"/>
  <c r="AW94" i="1"/>
  <c r="AX94" i="1"/>
  <c r="AQ95" i="1"/>
  <c r="AR95" i="1"/>
  <c r="AS95" i="1"/>
  <c r="AT95" i="1"/>
  <c r="AU95" i="1"/>
  <c r="AV95" i="1"/>
  <c r="AW95" i="1"/>
  <c r="AX95" i="1"/>
  <c r="AQ96" i="1"/>
  <c r="AR96" i="1"/>
  <c r="AS96" i="1"/>
  <c r="AT96" i="1"/>
  <c r="AU96" i="1"/>
  <c r="AV96" i="1"/>
  <c r="AW96" i="1"/>
  <c r="AX96" i="1"/>
  <c r="AQ97" i="1"/>
  <c r="AR97" i="1"/>
  <c r="AS97" i="1"/>
  <c r="AT97" i="1"/>
  <c r="AU97" i="1"/>
  <c r="AV97" i="1"/>
  <c r="AW97" i="1"/>
  <c r="AX97" i="1"/>
  <c r="AQ98" i="1"/>
  <c r="AR98" i="1"/>
  <c r="AS98" i="1"/>
  <c r="AT98" i="1"/>
  <c r="AU98" i="1"/>
  <c r="AV98" i="1"/>
  <c r="AW98" i="1"/>
  <c r="AX98" i="1"/>
  <c r="AQ99" i="1"/>
  <c r="AR99" i="1"/>
  <c r="AS99" i="1"/>
  <c r="AT99" i="1"/>
  <c r="AU99" i="1"/>
  <c r="AV99" i="1"/>
  <c r="AW99" i="1"/>
  <c r="AX99" i="1"/>
  <c r="AQ100" i="1"/>
  <c r="AR100" i="1"/>
  <c r="AS100" i="1"/>
  <c r="AT100" i="1"/>
  <c r="AU100" i="1"/>
  <c r="AV100" i="1"/>
  <c r="AW100" i="1"/>
  <c r="AX100" i="1"/>
  <c r="AQ101" i="1"/>
  <c r="AR101" i="1"/>
  <c r="AS101" i="1"/>
  <c r="AT101" i="1"/>
  <c r="AU101" i="1"/>
  <c r="AV101" i="1"/>
  <c r="AW101" i="1"/>
  <c r="AX101" i="1"/>
  <c r="AQ102" i="1"/>
  <c r="AR102" i="1"/>
  <c r="AS102" i="1"/>
  <c r="AT102" i="1"/>
  <c r="AU102" i="1"/>
  <c r="AV102" i="1"/>
  <c r="AW102" i="1"/>
  <c r="AX102" i="1"/>
  <c r="AQ103" i="1"/>
  <c r="AR103" i="1"/>
  <c r="AS103" i="1"/>
  <c r="AT103" i="1"/>
  <c r="AU103" i="1"/>
  <c r="AV103" i="1"/>
  <c r="AW103" i="1"/>
  <c r="AX103" i="1"/>
  <c r="AQ104" i="1"/>
  <c r="AR104" i="1"/>
  <c r="AS104" i="1"/>
  <c r="AT104" i="1"/>
  <c r="AU104" i="1"/>
  <c r="AV104" i="1"/>
  <c r="AW104" i="1"/>
  <c r="AX104" i="1"/>
  <c r="AQ105" i="1"/>
  <c r="AR105" i="1"/>
  <c r="AS105" i="1"/>
  <c r="AT105" i="1"/>
  <c r="AU105" i="1"/>
  <c r="AV105" i="1"/>
  <c r="AW105" i="1"/>
  <c r="AX105" i="1"/>
  <c r="AQ106" i="1"/>
  <c r="AR106" i="1"/>
  <c r="AS106" i="1"/>
  <c r="AT106" i="1"/>
  <c r="AU106" i="1"/>
  <c r="AV106" i="1"/>
  <c r="AW106" i="1"/>
  <c r="AX106" i="1"/>
  <c r="AQ107" i="1"/>
  <c r="AR107" i="1"/>
  <c r="AS107" i="1"/>
  <c r="AT107" i="1"/>
  <c r="AU107" i="1"/>
  <c r="AV107" i="1"/>
  <c r="AW107" i="1"/>
  <c r="AX107" i="1"/>
  <c r="AQ108" i="1"/>
  <c r="AR108" i="1"/>
  <c r="AS108" i="1"/>
  <c r="AT108" i="1"/>
  <c r="AU108" i="1"/>
  <c r="AV108" i="1"/>
  <c r="AW108" i="1"/>
  <c r="AX108" i="1"/>
  <c r="AQ109" i="1"/>
  <c r="AR109" i="1"/>
  <c r="AS109" i="1"/>
  <c r="AT109" i="1"/>
  <c r="AU109" i="1"/>
  <c r="AV109" i="1"/>
  <c r="AW109" i="1"/>
  <c r="AX109" i="1"/>
  <c r="AQ110" i="1"/>
  <c r="AR110" i="1"/>
  <c r="AS110" i="1"/>
  <c r="AT110" i="1"/>
  <c r="AU110" i="1"/>
  <c r="AV110" i="1"/>
  <c r="AW110" i="1"/>
  <c r="AX110" i="1"/>
  <c r="AQ111" i="1"/>
  <c r="AR111" i="1"/>
  <c r="AS111" i="1"/>
  <c r="AT111" i="1"/>
  <c r="AU111" i="1"/>
  <c r="AV111" i="1"/>
  <c r="AW111" i="1"/>
  <c r="AX111" i="1"/>
  <c r="AQ112" i="1"/>
  <c r="AR112" i="1"/>
  <c r="AS112" i="1"/>
  <c r="AT112" i="1"/>
  <c r="AU112" i="1"/>
  <c r="AV112" i="1"/>
  <c r="AW112" i="1"/>
  <c r="AX112" i="1"/>
  <c r="AQ113" i="1"/>
  <c r="AR113" i="1"/>
  <c r="AS113" i="1"/>
  <c r="AT113" i="1"/>
  <c r="AU113" i="1"/>
  <c r="AV113" i="1"/>
  <c r="AW113" i="1"/>
  <c r="AX113" i="1"/>
  <c r="AQ114" i="1"/>
  <c r="AR114" i="1"/>
  <c r="AS114" i="1"/>
  <c r="AT114" i="1"/>
  <c r="AU114" i="1"/>
  <c r="AV114" i="1"/>
  <c r="AW114" i="1"/>
  <c r="AX114" i="1"/>
  <c r="AQ115" i="1"/>
  <c r="AR115" i="1"/>
  <c r="AS115" i="1"/>
  <c r="AT115" i="1"/>
  <c r="AU115" i="1"/>
  <c r="AV115" i="1"/>
  <c r="AW115" i="1"/>
  <c r="AX115" i="1"/>
  <c r="AQ116" i="1"/>
  <c r="AR116" i="1"/>
  <c r="AS116" i="1"/>
  <c r="AT116" i="1"/>
  <c r="AU116" i="1"/>
  <c r="AV116" i="1"/>
  <c r="AW116" i="1"/>
  <c r="AX116" i="1"/>
  <c r="AQ117" i="1"/>
  <c r="AR117" i="1"/>
  <c r="AS117" i="1"/>
  <c r="AT117" i="1"/>
  <c r="AU117" i="1"/>
  <c r="AV117" i="1"/>
  <c r="AW117" i="1"/>
  <c r="AX117" i="1"/>
  <c r="AQ118" i="1"/>
  <c r="AR118" i="1"/>
  <c r="AS118" i="1"/>
  <c r="AT118" i="1"/>
  <c r="AU118" i="1"/>
  <c r="AV118" i="1"/>
  <c r="AW118" i="1"/>
  <c r="AX118" i="1"/>
  <c r="AQ119" i="1"/>
  <c r="AR119" i="1"/>
  <c r="AS119" i="1"/>
  <c r="AT119" i="1"/>
  <c r="AU119" i="1"/>
  <c r="AV119" i="1"/>
  <c r="AW119" i="1"/>
  <c r="AX119" i="1"/>
  <c r="AQ120" i="1"/>
  <c r="AR120" i="1"/>
  <c r="AS120" i="1"/>
  <c r="AT120" i="1"/>
  <c r="AU120" i="1"/>
  <c r="AV120" i="1"/>
  <c r="AW120" i="1"/>
  <c r="AX120" i="1"/>
  <c r="AQ121" i="1"/>
  <c r="AR121" i="1"/>
  <c r="AS121" i="1"/>
  <c r="AT121" i="1"/>
  <c r="AU121" i="1"/>
  <c r="AV121" i="1"/>
  <c r="AW121" i="1"/>
  <c r="AX121" i="1"/>
  <c r="AQ122" i="1"/>
  <c r="AR122" i="1"/>
  <c r="AS122" i="1"/>
  <c r="AT122" i="1"/>
  <c r="AU122" i="1"/>
  <c r="AV122" i="1"/>
  <c r="AW122" i="1"/>
  <c r="AX122" i="1"/>
  <c r="AQ123" i="1"/>
  <c r="AR123" i="1"/>
  <c r="AS123" i="1"/>
  <c r="AT123" i="1"/>
  <c r="AU123" i="1"/>
  <c r="AV123" i="1"/>
  <c r="AW123" i="1"/>
  <c r="AX123" i="1"/>
  <c r="AQ124" i="1"/>
  <c r="AR124" i="1"/>
  <c r="AS124" i="1"/>
  <c r="AT124" i="1"/>
  <c r="AU124" i="1"/>
  <c r="AV124" i="1"/>
  <c r="AW124" i="1"/>
  <c r="AX124" i="1"/>
  <c r="AQ125" i="1"/>
  <c r="AR125" i="1"/>
  <c r="AS125" i="1"/>
  <c r="AT125" i="1"/>
  <c r="AU125" i="1"/>
  <c r="AV125" i="1"/>
  <c r="AW125" i="1"/>
  <c r="AX125" i="1"/>
  <c r="AQ126" i="1"/>
  <c r="AR126" i="1"/>
  <c r="AS126" i="1"/>
  <c r="AT126" i="1"/>
  <c r="AU126" i="1"/>
  <c r="AV126" i="1"/>
  <c r="AW126" i="1"/>
  <c r="AX126" i="1"/>
  <c r="AQ127" i="1"/>
  <c r="AR127" i="1"/>
  <c r="AS127" i="1"/>
  <c r="AT127" i="1"/>
  <c r="AU127" i="1"/>
  <c r="AV127" i="1"/>
  <c r="AW127" i="1"/>
  <c r="AX127" i="1"/>
  <c r="AQ128" i="1"/>
  <c r="AR128" i="1"/>
  <c r="AS128" i="1"/>
  <c r="AT128" i="1"/>
  <c r="AU128" i="1"/>
  <c r="AV128" i="1"/>
  <c r="AW128" i="1"/>
  <c r="AX128" i="1"/>
  <c r="AQ129" i="1"/>
  <c r="AR129" i="1"/>
  <c r="AS129" i="1"/>
  <c r="AT129" i="1"/>
  <c r="AU129" i="1"/>
  <c r="AV129" i="1"/>
  <c r="AW129" i="1"/>
  <c r="AX129" i="1"/>
  <c r="AQ130" i="1"/>
  <c r="AR130" i="1"/>
  <c r="AS130" i="1"/>
  <c r="AT130" i="1"/>
  <c r="AU130" i="1"/>
  <c r="AV130" i="1"/>
  <c r="AW130" i="1"/>
  <c r="AX130" i="1"/>
  <c r="AQ131" i="1"/>
  <c r="AR131" i="1"/>
  <c r="AS131" i="1"/>
  <c r="AT131" i="1"/>
  <c r="AU131" i="1"/>
  <c r="AV131" i="1"/>
  <c r="AW131" i="1"/>
  <c r="AX131" i="1"/>
  <c r="AQ132" i="1"/>
  <c r="AR132" i="1"/>
  <c r="AS132" i="1"/>
  <c r="AT132" i="1"/>
  <c r="AU132" i="1"/>
  <c r="AV132" i="1"/>
  <c r="AW132" i="1"/>
  <c r="AX132" i="1"/>
  <c r="AQ133" i="1"/>
  <c r="AR133" i="1"/>
  <c r="AS133" i="1"/>
  <c r="AT133" i="1"/>
  <c r="AU133" i="1"/>
  <c r="AV133" i="1"/>
  <c r="AW133" i="1"/>
  <c r="AX133" i="1"/>
  <c r="AQ134" i="1"/>
  <c r="AR134" i="1"/>
  <c r="AS134" i="1"/>
  <c r="AT134" i="1"/>
  <c r="AU134" i="1"/>
  <c r="AV134" i="1"/>
  <c r="AW134" i="1"/>
  <c r="AX134" i="1"/>
  <c r="AQ135" i="1"/>
  <c r="AR135" i="1"/>
  <c r="AS135" i="1"/>
  <c r="AT135" i="1"/>
  <c r="AU135" i="1"/>
  <c r="AV135" i="1"/>
  <c r="AW135" i="1"/>
  <c r="AX135" i="1"/>
  <c r="AQ136" i="1"/>
  <c r="AR136" i="1"/>
  <c r="AS136" i="1"/>
  <c r="AT136" i="1"/>
  <c r="AU136" i="1"/>
  <c r="AV136" i="1"/>
  <c r="AW136" i="1"/>
  <c r="AX136" i="1"/>
  <c r="AQ137" i="1"/>
  <c r="AR137" i="1"/>
  <c r="AS137" i="1"/>
  <c r="AT137" i="1"/>
  <c r="AU137" i="1"/>
  <c r="AV137" i="1"/>
  <c r="AW137" i="1"/>
  <c r="AX137" i="1"/>
  <c r="AQ138" i="1"/>
  <c r="AR138" i="1"/>
  <c r="AS138" i="1"/>
  <c r="AT138" i="1"/>
  <c r="AU138" i="1"/>
  <c r="AV138" i="1"/>
  <c r="AW138" i="1"/>
  <c r="AX138" i="1"/>
  <c r="AQ139" i="1"/>
  <c r="AR139" i="1"/>
  <c r="AS139" i="1"/>
  <c r="AT139" i="1"/>
  <c r="AU139" i="1"/>
  <c r="AV139" i="1"/>
  <c r="AW139" i="1"/>
  <c r="AX139" i="1"/>
  <c r="AQ140" i="1"/>
  <c r="AR140" i="1"/>
  <c r="AS140" i="1"/>
  <c r="AT140" i="1"/>
  <c r="AU140" i="1"/>
  <c r="AV140" i="1"/>
  <c r="AW140" i="1"/>
  <c r="AX140" i="1"/>
  <c r="AQ141" i="1"/>
  <c r="AR141" i="1"/>
  <c r="AS141" i="1"/>
  <c r="AT141" i="1"/>
  <c r="AU141" i="1"/>
  <c r="AV141" i="1"/>
  <c r="AW141" i="1"/>
  <c r="AX141" i="1"/>
  <c r="AQ142" i="1"/>
  <c r="AR142" i="1"/>
  <c r="AS142" i="1"/>
  <c r="AT142" i="1"/>
  <c r="AU142" i="1"/>
  <c r="AV142" i="1"/>
  <c r="AW142" i="1"/>
  <c r="AX142" i="1"/>
  <c r="AQ143" i="1"/>
  <c r="AR143" i="1"/>
  <c r="AS143" i="1"/>
  <c r="AT143" i="1"/>
  <c r="AU143" i="1"/>
  <c r="AV143" i="1"/>
  <c r="AW143" i="1"/>
  <c r="AX143" i="1"/>
  <c r="AQ144" i="1"/>
  <c r="AR144" i="1"/>
  <c r="AS144" i="1"/>
  <c r="AT144" i="1"/>
  <c r="AU144" i="1"/>
  <c r="AV144" i="1"/>
  <c r="AW144" i="1"/>
  <c r="AX144" i="1"/>
  <c r="AQ145" i="1"/>
  <c r="AR145" i="1"/>
  <c r="AS145" i="1"/>
  <c r="AT145" i="1"/>
  <c r="AU145" i="1"/>
  <c r="AV145" i="1"/>
  <c r="AW145" i="1"/>
  <c r="AX145" i="1"/>
  <c r="AQ146" i="1"/>
  <c r="AR146" i="1"/>
  <c r="AS146" i="1"/>
  <c r="AT146" i="1"/>
  <c r="AU146" i="1"/>
  <c r="AV146" i="1"/>
  <c r="AW146" i="1"/>
  <c r="AX146" i="1"/>
  <c r="AQ147" i="1"/>
  <c r="AR147" i="1"/>
  <c r="AS147" i="1"/>
  <c r="AT147" i="1"/>
  <c r="AU147" i="1"/>
  <c r="AV147" i="1"/>
  <c r="AW147" i="1"/>
  <c r="AX147" i="1"/>
  <c r="AQ148" i="1"/>
  <c r="AR148" i="1"/>
  <c r="AS148" i="1"/>
  <c r="AT148" i="1"/>
  <c r="AU148" i="1"/>
  <c r="AV148" i="1"/>
  <c r="AW148" i="1"/>
  <c r="AX148" i="1"/>
  <c r="AQ149" i="1"/>
  <c r="AR149" i="1"/>
  <c r="AS149" i="1"/>
  <c r="AT149" i="1"/>
  <c r="AU149" i="1"/>
  <c r="AV149" i="1"/>
  <c r="AW149" i="1"/>
  <c r="AX149" i="1"/>
  <c r="AQ150" i="1"/>
  <c r="AR150" i="1"/>
  <c r="AS150" i="1"/>
  <c r="AT150" i="1"/>
  <c r="AU150" i="1"/>
  <c r="AV150" i="1"/>
  <c r="AW150" i="1"/>
  <c r="AX150" i="1"/>
  <c r="AQ151" i="1"/>
  <c r="AR151" i="1"/>
  <c r="AS151" i="1"/>
  <c r="AT151" i="1"/>
  <c r="AU151" i="1"/>
  <c r="AV151" i="1"/>
  <c r="AW151" i="1"/>
  <c r="AX151" i="1"/>
  <c r="AQ152" i="1"/>
  <c r="AR152" i="1"/>
  <c r="AS152" i="1"/>
  <c r="AT152" i="1"/>
  <c r="AU152" i="1"/>
  <c r="AV152" i="1"/>
  <c r="AW152" i="1"/>
  <c r="AX152" i="1"/>
  <c r="AQ153" i="1"/>
  <c r="AR153" i="1"/>
  <c r="AS153" i="1"/>
  <c r="AT153" i="1"/>
  <c r="AU153" i="1"/>
  <c r="AV153" i="1"/>
  <c r="AW153" i="1"/>
  <c r="AX153" i="1"/>
  <c r="AQ154" i="1"/>
  <c r="AR154" i="1"/>
  <c r="AS154" i="1"/>
  <c r="AT154" i="1"/>
  <c r="AU154" i="1"/>
  <c r="AV154" i="1"/>
  <c r="AW154" i="1"/>
  <c r="AX154" i="1"/>
  <c r="AQ155" i="1"/>
  <c r="AR155" i="1"/>
  <c r="AS155" i="1"/>
  <c r="AT155" i="1"/>
  <c r="AU155" i="1"/>
  <c r="AV155" i="1"/>
  <c r="AW155" i="1"/>
  <c r="AX155" i="1"/>
  <c r="AQ156" i="1"/>
  <c r="AR156" i="1"/>
  <c r="AS156" i="1"/>
  <c r="AT156" i="1"/>
  <c r="AU156" i="1"/>
  <c r="AV156" i="1"/>
  <c r="AW156" i="1"/>
  <c r="AX156" i="1"/>
  <c r="AQ157" i="1"/>
  <c r="AR157" i="1"/>
  <c r="AS157" i="1"/>
  <c r="AT157" i="1"/>
  <c r="AU157" i="1"/>
  <c r="AV157" i="1"/>
  <c r="AW157" i="1"/>
  <c r="AX157" i="1"/>
  <c r="AQ158" i="1"/>
  <c r="AR158" i="1"/>
  <c r="AS158" i="1"/>
  <c r="AT158" i="1"/>
  <c r="AU158" i="1"/>
  <c r="AV158" i="1"/>
  <c r="AW158" i="1"/>
  <c r="AX158" i="1"/>
  <c r="AQ159" i="1"/>
  <c r="AR159" i="1"/>
  <c r="AS159" i="1"/>
  <c r="AT159" i="1"/>
  <c r="AU159" i="1"/>
  <c r="AV159" i="1"/>
  <c r="AW159" i="1"/>
  <c r="AX159" i="1"/>
  <c r="AQ160" i="1"/>
  <c r="AR160" i="1"/>
  <c r="AS160" i="1"/>
  <c r="AT160" i="1"/>
  <c r="AU160" i="1"/>
  <c r="AV160" i="1"/>
  <c r="AW160" i="1"/>
  <c r="AX160" i="1"/>
  <c r="AQ161" i="1"/>
  <c r="AR161" i="1"/>
  <c r="AS161" i="1"/>
  <c r="AT161" i="1"/>
  <c r="AU161" i="1"/>
  <c r="AV161" i="1"/>
  <c r="AW161" i="1"/>
  <c r="AX161" i="1"/>
  <c r="AQ162" i="1"/>
  <c r="AR162" i="1"/>
  <c r="AS162" i="1"/>
  <c r="AT162" i="1"/>
  <c r="AU162" i="1"/>
  <c r="AV162" i="1"/>
  <c r="AW162" i="1"/>
  <c r="AX162" i="1"/>
  <c r="AQ163" i="1"/>
  <c r="AR163" i="1"/>
  <c r="AS163" i="1"/>
  <c r="AT163" i="1"/>
  <c r="AU163" i="1"/>
  <c r="AV163" i="1"/>
  <c r="AW163" i="1"/>
  <c r="AX163" i="1"/>
  <c r="AQ164" i="1"/>
  <c r="AR164" i="1"/>
  <c r="AS164" i="1"/>
  <c r="AT164" i="1"/>
  <c r="AU164" i="1"/>
  <c r="AV164" i="1"/>
  <c r="AW164" i="1"/>
  <c r="AX164" i="1"/>
  <c r="AQ165" i="1"/>
  <c r="AR165" i="1"/>
  <c r="AS165" i="1"/>
  <c r="AT165" i="1"/>
  <c r="AU165" i="1"/>
  <c r="AV165" i="1"/>
  <c r="AW165" i="1"/>
  <c r="AX165" i="1"/>
  <c r="AQ166" i="1"/>
  <c r="AR166" i="1"/>
  <c r="AS166" i="1"/>
  <c r="AT166" i="1"/>
  <c r="AU166" i="1"/>
  <c r="AV166" i="1"/>
  <c r="AW166" i="1"/>
  <c r="AX166" i="1"/>
  <c r="AQ167" i="1"/>
  <c r="AR167" i="1"/>
  <c r="AS167" i="1"/>
  <c r="AT167" i="1"/>
  <c r="AU167" i="1"/>
  <c r="AV167" i="1"/>
  <c r="AW167" i="1"/>
  <c r="AX167" i="1"/>
  <c r="AQ168" i="1"/>
  <c r="AR168" i="1"/>
  <c r="AS168" i="1"/>
  <c r="AT168" i="1"/>
  <c r="AU168" i="1"/>
  <c r="AV168" i="1"/>
  <c r="AW168" i="1"/>
  <c r="AX168" i="1"/>
  <c r="AQ169" i="1"/>
  <c r="AR169" i="1"/>
  <c r="AS169" i="1"/>
  <c r="AT169" i="1"/>
  <c r="AU169" i="1"/>
  <c r="AV169" i="1"/>
  <c r="AW169" i="1"/>
  <c r="AX169" i="1"/>
  <c r="AQ170" i="1"/>
  <c r="AR170" i="1"/>
  <c r="AS170" i="1"/>
  <c r="AT170" i="1"/>
  <c r="AU170" i="1"/>
  <c r="AV170" i="1"/>
  <c r="AW170" i="1"/>
  <c r="AX170" i="1"/>
  <c r="AQ171" i="1"/>
  <c r="AR171" i="1"/>
  <c r="AS171" i="1"/>
  <c r="AT171" i="1"/>
  <c r="AU171" i="1"/>
  <c r="AV171" i="1"/>
  <c r="AW171" i="1"/>
  <c r="AX171" i="1"/>
  <c r="AQ172" i="1"/>
  <c r="AR172" i="1"/>
  <c r="AS172" i="1"/>
  <c r="AT172" i="1"/>
  <c r="AU172" i="1"/>
  <c r="AV172" i="1"/>
  <c r="AW172" i="1"/>
  <c r="AX172" i="1"/>
  <c r="AQ173" i="1"/>
  <c r="AR173" i="1"/>
  <c r="AS173" i="1"/>
  <c r="AT173" i="1"/>
  <c r="AU173" i="1"/>
  <c r="AV173" i="1"/>
  <c r="AW173" i="1"/>
  <c r="AX173" i="1"/>
  <c r="AQ174" i="1"/>
  <c r="AR174" i="1"/>
  <c r="AS174" i="1"/>
  <c r="AT174" i="1"/>
  <c r="AU174" i="1"/>
  <c r="AV174" i="1"/>
  <c r="AW174" i="1"/>
  <c r="AX174" i="1"/>
  <c r="AQ175" i="1"/>
  <c r="AR175" i="1"/>
  <c r="AS175" i="1"/>
  <c r="AT175" i="1"/>
  <c r="AU175" i="1"/>
  <c r="AV175" i="1"/>
  <c r="AW175" i="1"/>
  <c r="AX175" i="1"/>
  <c r="AQ176" i="1"/>
  <c r="AR176" i="1"/>
  <c r="AS176" i="1"/>
  <c r="AT176" i="1"/>
  <c r="AU176" i="1"/>
  <c r="AV176" i="1"/>
  <c r="AW176" i="1"/>
  <c r="AX176" i="1"/>
  <c r="AQ177" i="1"/>
  <c r="AR177" i="1"/>
  <c r="AS177" i="1"/>
  <c r="AT177" i="1"/>
  <c r="AU177" i="1"/>
  <c r="AV177" i="1"/>
  <c r="AW177" i="1"/>
  <c r="AX177" i="1"/>
  <c r="AQ178" i="1"/>
  <c r="AR178" i="1"/>
  <c r="AS178" i="1"/>
  <c r="AT178" i="1"/>
  <c r="AU178" i="1"/>
  <c r="AV178" i="1"/>
  <c r="AW178" i="1"/>
  <c r="AX178" i="1"/>
  <c r="AQ179" i="1"/>
  <c r="AR179" i="1"/>
  <c r="AS179" i="1"/>
  <c r="AT179" i="1"/>
  <c r="AU179" i="1"/>
  <c r="AV179" i="1"/>
  <c r="AW179" i="1"/>
  <c r="AX179" i="1"/>
  <c r="AQ180" i="1"/>
  <c r="AR180" i="1"/>
  <c r="AS180" i="1"/>
  <c r="AT180" i="1"/>
  <c r="AU180" i="1"/>
  <c r="AV180" i="1"/>
  <c r="AW180" i="1"/>
  <c r="AX180" i="1"/>
  <c r="AQ181" i="1"/>
  <c r="AR181" i="1"/>
  <c r="AS181" i="1"/>
  <c r="AT181" i="1"/>
  <c r="AU181" i="1"/>
  <c r="AV181" i="1"/>
  <c r="AW181" i="1"/>
  <c r="AX181" i="1"/>
  <c r="AQ182" i="1"/>
  <c r="AR182" i="1"/>
  <c r="AS182" i="1"/>
  <c r="AT182" i="1"/>
  <c r="AU182" i="1"/>
  <c r="AV182" i="1"/>
  <c r="AW182" i="1"/>
  <c r="AX182" i="1"/>
  <c r="AQ183" i="1"/>
  <c r="AR183" i="1"/>
  <c r="AS183" i="1"/>
  <c r="AT183" i="1"/>
  <c r="AU183" i="1"/>
  <c r="AV183" i="1"/>
  <c r="AW183" i="1"/>
  <c r="AX183" i="1"/>
  <c r="AQ184" i="1"/>
  <c r="AR184" i="1"/>
  <c r="AS184" i="1"/>
  <c r="AT184" i="1"/>
  <c r="AU184" i="1"/>
  <c r="AV184" i="1"/>
  <c r="AW184" i="1"/>
  <c r="AX184" i="1"/>
  <c r="AQ185" i="1"/>
  <c r="AR185" i="1"/>
  <c r="AS185" i="1"/>
  <c r="AT185" i="1"/>
  <c r="AU185" i="1"/>
  <c r="AV185" i="1"/>
  <c r="AW185" i="1"/>
  <c r="AX185" i="1"/>
  <c r="AQ186" i="1"/>
  <c r="AR186" i="1"/>
  <c r="AS186" i="1"/>
  <c r="AT186" i="1"/>
  <c r="AU186" i="1"/>
  <c r="AV186" i="1"/>
  <c r="AW186" i="1"/>
  <c r="AX186" i="1"/>
  <c r="AQ187" i="1"/>
  <c r="AR187" i="1"/>
  <c r="AS187" i="1"/>
  <c r="AT187" i="1"/>
  <c r="AU187" i="1"/>
  <c r="AV187" i="1"/>
  <c r="AW187" i="1"/>
  <c r="AX187" i="1"/>
  <c r="AQ188" i="1"/>
  <c r="AR188" i="1"/>
  <c r="AS188" i="1"/>
  <c r="AT188" i="1"/>
  <c r="AU188" i="1"/>
  <c r="AV188" i="1"/>
  <c r="AW188" i="1"/>
  <c r="AX188" i="1"/>
  <c r="AQ189" i="1"/>
  <c r="AR189" i="1"/>
  <c r="AS189" i="1"/>
  <c r="AT189" i="1"/>
  <c r="AU189" i="1"/>
  <c r="AV189" i="1"/>
  <c r="AW189" i="1"/>
  <c r="AX189" i="1"/>
  <c r="AQ190" i="1"/>
  <c r="AR190" i="1"/>
  <c r="AS190" i="1"/>
  <c r="AT190" i="1"/>
  <c r="AU190" i="1"/>
  <c r="AV190" i="1"/>
  <c r="AW190" i="1"/>
  <c r="AX190" i="1"/>
  <c r="AQ191" i="1"/>
  <c r="AR191" i="1"/>
  <c r="AS191" i="1"/>
  <c r="AT191" i="1"/>
  <c r="AU191" i="1"/>
  <c r="AV191" i="1"/>
  <c r="AW191" i="1"/>
  <c r="AX191" i="1"/>
  <c r="AQ192" i="1"/>
  <c r="AR192" i="1"/>
  <c r="AS192" i="1"/>
  <c r="AT192" i="1"/>
  <c r="AU192" i="1"/>
  <c r="AV192" i="1"/>
  <c r="AW192" i="1"/>
  <c r="AX192" i="1"/>
  <c r="AQ193" i="1"/>
  <c r="AR193" i="1"/>
  <c r="AS193" i="1"/>
  <c r="AT193" i="1"/>
  <c r="AU193" i="1"/>
  <c r="AV193" i="1"/>
  <c r="AW193" i="1"/>
  <c r="AX193" i="1"/>
  <c r="AQ194" i="1"/>
  <c r="AR194" i="1"/>
  <c r="AS194" i="1"/>
  <c r="AT194" i="1"/>
  <c r="AU194" i="1"/>
  <c r="AV194" i="1"/>
  <c r="AW194" i="1"/>
  <c r="AX194" i="1"/>
  <c r="AQ195" i="1"/>
  <c r="AR195" i="1"/>
  <c r="AS195" i="1"/>
  <c r="AT195" i="1"/>
  <c r="AU195" i="1"/>
  <c r="AV195" i="1"/>
  <c r="AW195" i="1"/>
  <c r="AX195" i="1"/>
  <c r="AQ196" i="1"/>
  <c r="AR196" i="1"/>
  <c r="AS196" i="1"/>
  <c r="AT196" i="1"/>
  <c r="AU196" i="1"/>
  <c r="AV196" i="1"/>
  <c r="AW196" i="1"/>
  <c r="AX196" i="1"/>
  <c r="AQ197" i="1"/>
  <c r="AR197" i="1"/>
  <c r="AS197" i="1"/>
  <c r="AT197" i="1"/>
  <c r="AU197" i="1"/>
  <c r="AV197" i="1"/>
  <c r="AW197" i="1"/>
  <c r="AX197" i="1"/>
  <c r="AQ198" i="1"/>
  <c r="AR198" i="1"/>
  <c r="AS198" i="1"/>
  <c r="AT198" i="1"/>
  <c r="AU198" i="1"/>
  <c r="AV198" i="1"/>
  <c r="AW198" i="1"/>
  <c r="AX198" i="1"/>
  <c r="AQ199" i="1"/>
  <c r="AR199" i="1"/>
  <c r="AS199" i="1"/>
  <c r="AT199" i="1"/>
  <c r="AU199" i="1"/>
  <c r="AV199" i="1"/>
  <c r="AW199" i="1"/>
  <c r="AX199" i="1"/>
  <c r="AQ200" i="1"/>
  <c r="AR200" i="1"/>
  <c r="AS200" i="1"/>
  <c r="AT200" i="1"/>
  <c r="AU200" i="1"/>
  <c r="AV200" i="1"/>
  <c r="AW200" i="1"/>
  <c r="AX200" i="1"/>
  <c r="AQ201" i="1"/>
  <c r="AR201" i="1"/>
  <c r="AS201" i="1"/>
  <c r="AT201" i="1"/>
  <c r="AU201" i="1"/>
  <c r="AV201" i="1"/>
  <c r="AW201" i="1"/>
  <c r="AX201" i="1"/>
  <c r="AQ202" i="1"/>
  <c r="AR202" i="1"/>
  <c r="AS202" i="1"/>
  <c r="AT202" i="1"/>
  <c r="AU202" i="1"/>
  <c r="AV202" i="1"/>
  <c r="AW202" i="1"/>
  <c r="AX202" i="1"/>
  <c r="AQ203" i="1"/>
  <c r="AR203" i="1"/>
  <c r="AS203" i="1"/>
  <c r="AT203" i="1"/>
  <c r="AU203" i="1"/>
  <c r="AV203" i="1"/>
  <c r="AW203" i="1"/>
  <c r="AX203" i="1"/>
  <c r="AQ204" i="1"/>
  <c r="AR204" i="1"/>
  <c r="AS204" i="1"/>
  <c r="AT204" i="1"/>
  <c r="AU204" i="1"/>
  <c r="AV204" i="1"/>
  <c r="AW204" i="1"/>
  <c r="AX204" i="1"/>
  <c r="AQ205" i="1"/>
  <c r="AR205" i="1"/>
  <c r="AS205" i="1"/>
  <c r="AT205" i="1"/>
  <c r="AU205" i="1"/>
  <c r="AV205" i="1"/>
  <c r="AW205" i="1"/>
  <c r="AX205" i="1"/>
  <c r="AQ206" i="1"/>
  <c r="AR206" i="1"/>
  <c r="AS206" i="1"/>
  <c r="AT206" i="1"/>
  <c r="AU206" i="1"/>
  <c r="AV206" i="1"/>
  <c r="AW206" i="1"/>
  <c r="AX206" i="1"/>
  <c r="AQ207" i="1"/>
  <c r="AR207" i="1"/>
  <c r="AS207" i="1"/>
  <c r="AT207" i="1"/>
  <c r="AU207" i="1"/>
  <c r="AV207" i="1"/>
  <c r="AW207" i="1"/>
  <c r="AX207" i="1"/>
  <c r="AQ208" i="1"/>
  <c r="AR208" i="1"/>
  <c r="AS208" i="1"/>
  <c r="AT208" i="1"/>
  <c r="AU208" i="1"/>
  <c r="AV208" i="1"/>
  <c r="AW208" i="1"/>
  <c r="AX208" i="1"/>
  <c r="AQ209" i="1"/>
  <c r="AR209" i="1"/>
  <c r="AS209" i="1"/>
  <c r="AT209" i="1"/>
  <c r="AU209" i="1"/>
  <c r="AV209" i="1"/>
  <c r="AW209" i="1"/>
  <c r="AX209" i="1"/>
  <c r="AQ210" i="1"/>
  <c r="AR210" i="1"/>
  <c r="AS210" i="1"/>
  <c r="AT210" i="1"/>
  <c r="AU210" i="1"/>
  <c r="AV210" i="1"/>
  <c r="AW210" i="1"/>
  <c r="AX210" i="1"/>
  <c r="AQ211" i="1"/>
  <c r="AR211" i="1"/>
  <c r="AS211" i="1"/>
  <c r="AT211" i="1"/>
  <c r="AU211" i="1"/>
  <c r="AV211" i="1"/>
  <c r="AW211" i="1"/>
  <c r="AX211" i="1"/>
  <c r="AQ212" i="1"/>
  <c r="AR212" i="1"/>
  <c r="AS212" i="1"/>
  <c r="AT212" i="1"/>
  <c r="AU212" i="1"/>
  <c r="AV212" i="1"/>
  <c r="AW212" i="1"/>
  <c r="AX212" i="1"/>
  <c r="AQ213" i="1"/>
  <c r="AR213" i="1"/>
  <c r="AS213" i="1"/>
  <c r="AT213" i="1"/>
  <c r="AU213" i="1"/>
  <c r="AV213" i="1"/>
  <c r="AW213" i="1"/>
  <c r="AX213" i="1"/>
  <c r="AQ214" i="1"/>
  <c r="AR214" i="1"/>
  <c r="AS214" i="1"/>
  <c r="AT214" i="1"/>
  <c r="AU214" i="1"/>
  <c r="AV214" i="1"/>
  <c r="AW214" i="1"/>
  <c r="AX214" i="1"/>
  <c r="AQ215" i="1"/>
  <c r="AR215" i="1"/>
  <c r="AS215" i="1"/>
  <c r="AT215" i="1"/>
  <c r="AU215" i="1"/>
  <c r="AV215" i="1"/>
  <c r="AW215" i="1"/>
  <c r="AX215" i="1"/>
  <c r="AQ216" i="1"/>
  <c r="AR216" i="1"/>
  <c r="AS216" i="1"/>
  <c r="AT216" i="1"/>
  <c r="AU216" i="1"/>
  <c r="AV216" i="1"/>
  <c r="AW216" i="1"/>
  <c r="AX216" i="1"/>
  <c r="AQ217" i="1"/>
  <c r="AR217" i="1"/>
  <c r="AS217" i="1"/>
  <c r="AT217" i="1"/>
  <c r="AU217" i="1"/>
  <c r="AV217" i="1"/>
  <c r="AW217" i="1"/>
  <c r="AX217" i="1"/>
  <c r="AQ218" i="1"/>
  <c r="AR218" i="1"/>
  <c r="AS218" i="1"/>
  <c r="AT218" i="1"/>
  <c r="AU218" i="1"/>
  <c r="AV218" i="1"/>
  <c r="AW218" i="1"/>
  <c r="AX218" i="1"/>
  <c r="AQ219" i="1"/>
  <c r="AR219" i="1"/>
  <c r="AS219" i="1"/>
  <c r="AT219" i="1"/>
  <c r="AU219" i="1"/>
  <c r="AV219" i="1"/>
  <c r="AW219" i="1"/>
  <c r="AX219" i="1"/>
  <c r="AQ220" i="1"/>
  <c r="AR220" i="1"/>
  <c r="AS220" i="1"/>
  <c r="AT220" i="1"/>
  <c r="AU220" i="1"/>
  <c r="AV220" i="1"/>
  <c r="AW220" i="1"/>
  <c r="AX220" i="1"/>
  <c r="AQ221" i="1"/>
  <c r="AR221" i="1"/>
  <c r="AS221" i="1"/>
  <c r="AT221" i="1"/>
  <c r="AU221" i="1"/>
  <c r="AV221" i="1"/>
  <c r="AW221" i="1"/>
  <c r="AX221" i="1"/>
  <c r="AQ222" i="1"/>
  <c r="AR222" i="1"/>
  <c r="AS222" i="1"/>
  <c r="AT222" i="1"/>
  <c r="AU222" i="1"/>
  <c r="AV222" i="1"/>
  <c r="AW222" i="1"/>
  <c r="AX222" i="1"/>
  <c r="AQ223" i="1"/>
  <c r="AR223" i="1"/>
  <c r="AS223" i="1"/>
  <c r="AT223" i="1"/>
  <c r="AU223" i="1"/>
  <c r="AV223" i="1"/>
  <c r="AW223" i="1"/>
  <c r="AX223" i="1"/>
  <c r="AQ224" i="1"/>
  <c r="AR224" i="1"/>
  <c r="AS224" i="1"/>
  <c r="AT224" i="1"/>
  <c r="AU224" i="1"/>
  <c r="AV224" i="1"/>
  <c r="AW224" i="1"/>
  <c r="AX224" i="1"/>
  <c r="AQ225" i="1"/>
  <c r="AR225" i="1"/>
  <c r="AS225" i="1"/>
  <c r="AT225" i="1"/>
  <c r="AU225" i="1"/>
  <c r="AV225" i="1"/>
  <c r="AW225" i="1"/>
  <c r="AX225" i="1"/>
  <c r="AQ226" i="1"/>
  <c r="AR226" i="1"/>
  <c r="AS226" i="1"/>
  <c r="AT226" i="1"/>
  <c r="AU226" i="1"/>
  <c r="AV226" i="1"/>
  <c r="AW226" i="1"/>
  <c r="AX226" i="1"/>
  <c r="AQ227" i="1"/>
  <c r="AR227" i="1"/>
  <c r="AS227" i="1"/>
  <c r="AT227" i="1"/>
  <c r="AU227" i="1"/>
  <c r="AV227" i="1"/>
  <c r="AW227" i="1"/>
  <c r="AX227" i="1"/>
  <c r="AQ228" i="1"/>
  <c r="AR228" i="1"/>
  <c r="AS228" i="1"/>
  <c r="AT228" i="1"/>
  <c r="AU228" i="1"/>
  <c r="AV228" i="1"/>
  <c r="AW228" i="1"/>
  <c r="AX228" i="1"/>
  <c r="AQ229" i="1"/>
  <c r="AR229" i="1"/>
  <c r="AS229" i="1"/>
  <c r="AT229" i="1"/>
  <c r="AU229" i="1"/>
  <c r="AV229" i="1"/>
  <c r="AW229" i="1"/>
  <c r="AX229" i="1"/>
  <c r="AQ230" i="1"/>
  <c r="AR230" i="1"/>
  <c r="AS230" i="1"/>
  <c r="AT230" i="1"/>
  <c r="AU230" i="1"/>
  <c r="AV230" i="1"/>
  <c r="AW230" i="1"/>
  <c r="AX230" i="1"/>
  <c r="AQ231" i="1"/>
  <c r="AR231" i="1"/>
  <c r="AS231" i="1"/>
  <c r="AT231" i="1"/>
  <c r="AU231" i="1"/>
  <c r="AV231" i="1"/>
  <c r="AW231" i="1"/>
  <c r="AX231" i="1"/>
  <c r="AQ232" i="1"/>
  <c r="AR232" i="1"/>
  <c r="AS232" i="1"/>
  <c r="AT232" i="1"/>
  <c r="AU232" i="1"/>
  <c r="AV232" i="1"/>
  <c r="AW232" i="1"/>
  <c r="AX232" i="1"/>
  <c r="AQ233" i="1"/>
  <c r="AR233" i="1"/>
  <c r="AS233" i="1"/>
  <c r="AT233" i="1"/>
  <c r="AU233" i="1"/>
  <c r="AV233" i="1"/>
  <c r="AW233" i="1"/>
  <c r="AX233" i="1"/>
  <c r="AQ234" i="1"/>
  <c r="AR234" i="1"/>
  <c r="AS234" i="1"/>
  <c r="AT234" i="1"/>
  <c r="AU234" i="1"/>
  <c r="AV234" i="1"/>
  <c r="AW234" i="1"/>
  <c r="AX234" i="1"/>
  <c r="AQ235" i="1"/>
  <c r="AR235" i="1"/>
  <c r="AS235" i="1"/>
  <c r="AT235" i="1"/>
  <c r="AU235" i="1"/>
  <c r="AV235" i="1"/>
  <c r="AW235" i="1"/>
  <c r="AX235" i="1"/>
  <c r="AQ236" i="1"/>
  <c r="AR236" i="1"/>
  <c r="AS236" i="1"/>
  <c r="AT236" i="1"/>
  <c r="AU236" i="1"/>
  <c r="AV236" i="1"/>
  <c r="AW236" i="1"/>
  <c r="AX236" i="1"/>
  <c r="AQ237" i="1"/>
  <c r="AR237" i="1"/>
  <c r="AS237" i="1"/>
  <c r="AT237" i="1"/>
  <c r="AU237" i="1"/>
  <c r="AV237" i="1"/>
  <c r="AW237" i="1"/>
  <c r="AX237" i="1"/>
  <c r="AQ238" i="1"/>
  <c r="AR238" i="1"/>
  <c r="AS238" i="1"/>
  <c r="AT238" i="1"/>
  <c r="AU238" i="1"/>
  <c r="AV238" i="1"/>
  <c r="AW238" i="1"/>
  <c r="AX238" i="1"/>
  <c r="AQ239" i="1"/>
  <c r="AR239" i="1"/>
  <c r="AS239" i="1"/>
  <c r="AT239" i="1"/>
  <c r="AU239" i="1"/>
  <c r="AV239" i="1"/>
  <c r="AW239" i="1"/>
  <c r="AX239" i="1"/>
  <c r="AQ240" i="1"/>
  <c r="AR240" i="1"/>
  <c r="AS240" i="1"/>
  <c r="AT240" i="1"/>
  <c r="AU240" i="1"/>
  <c r="AV240" i="1"/>
  <c r="AW240" i="1"/>
  <c r="AX240" i="1"/>
  <c r="AQ241" i="1"/>
  <c r="AR241" i="1"/>
  <c r="AS241" i="1"/>
  <c r="AT241" i="1"/>
  <c r="AU241" i="1"/>
  <c r="AV241" i="1"/>
  <c r="AW241" i="1"/>
  <c r="AX241" i="1"/>
  <c r="AQ242" i="1"/>
  <c r="AR242" i="1"/>
  <c r="AS242" i="1"/>
  <c r="AT242" i="1"/>
  <c r="AU242" i="1"/>
  <c r="AV242" i="1"/>
  <c r="AW242" i="1"/>
  <c r="AX242" i="1"/>
  <c r="AQ243" i="1"/>
  <c r="AR243" i="1"/>
  <c r="AS243" i="1"/>
  <c r="AT243" i="1"/>
  <c r="AU243" i="1"/>
  <c r="AV243" i="1"/>
  <c r="AW243" i="1"/>
  <c r="AX243" i="1"/>
  <c r="AQ244" i="1"/>
  <c r="AR244" i="1"/>
  <c r="AS244" i="1"/>
  <c r="AT244" i="1"/>
  <c r="AU244" i="1"/>
  <c r="AV244" i="1"/>
  <c r="AW244" i="1"/>
  <c r="AX244" i="1"/>
  <c r="AQ245" i="1"/>
  <c r="AR245" i="1"/>
  <c r="AS245" i="1"/>
  <c r="AT245" i="1"/>
  <c r="AU245" i="1"/>
  <c r="AV245" i="1"/>
  <c r="AW245" i="1"/>
  <c r="AX245" i="1"/>
  <c r="AQ246" i="1"/>
  <c r="AR246" i="1"/>
  <c r="AS246" i="1"/>
  <c r="AT246" i="1"/>
  <c r="AU246" i="1"/>
  <c r="AV246" i="1"/>
  <c r="AW246" i="1"/>
  <c r="AX246" i="1"/>
  <c r="AQ247" i="1"/>
  <c r="AR247" i="1"/>
  <c r="AS247" i="1"/>
  <c r="AT247" i="1"/>
  <c r="AU247" i="1"/>
  <c r="AV247" i="1"/>
  <c r="AW247" i="1"/>
  <c r="AX247" i="1"/>
  <c r="AQ248" i="1"/>
  <c r="AR248" i="1"/>
  <c r="AS248" i="1"/>
  <c r="AT248" i="1"/>
  <c r="AU248" i="1"/>
  <c r="AV248" i="1"/>
  <c r="AW248" i="1"/>
  <c r="AX248" i="1"/>
  <c r="AQ249" i="1"/>
  <c r="AR249" i="1"/>
  <c r="AS249" i="1"/>
  <c r="AT249" i="1"/>
  <c r="AU249" i="1"/>
  <c r="AV249" i="1"/>
  <c r="AW249" i="1"/>
  <c r="AX249" i="1"/>
  <c r="AQ250" i="1"/>
  <c r="AR250" i="1"/>
  <c r="AS250" i="1"/>
  <c r="AT250" i="1"/>
  <c r="AU250" i="1"/>
  <c r="AV250" i="1"/>
  <c r="AW250" i="1"/>
  <c r="AX250" i="1"/>
  <c r="AQ251" i="1"/>
  <c r="AR251" i="1"/>
  <c r="AS251" i="1"/>
  <c r="AT251" i="1"/>
  <c r="AU251" i="1"/>
  <c r="AV251" i="1"/>
  <c r="AW251" i="1"/>
  <c r="AX251" i="1"/>
  <c r="AQ252" i="1"/>
  <c r="AR252" i="1"/>
  <c r="AS252" i="1"/>
  <c r="AT252" i="1"/>
  <c r="AU252" i="1"/>
  <c r="AV252" i="1"/>
  <c r="AW252" i="1"/>
  <c r="AX252" i="1"/>
  <c r="AQ253" i="1"/>
  <c r="AR253" i="1"/>
  <c r="AS253" i="1"/>
  <c r="AT253" i="1"/>
  <c r="AU253" i="1"/>
  <c r="AV253" i="1"/>
  <c r="AW253" i="1"/>
  <c r="AX253" i="1"/>
  <c r="AQ254" i="1"/>
  <c r="AR254" i="1"/>
  <c r="AS254" i="1"/>
  <c r="AT254" i="1"/>
  <c r="AU254" i="1"/>
  <c r="AV254" i="1"/>
  <c r="AW254" i="1"/>
  <c r="AX254" i="1"/>
  <c r="AQ255" i="1"/>
  <c r="AR255" i="1"/>
  <c r="AS255" i="1"/>
  <c r="AT255" i="1"/>
  <c r="AU255" i="1"/>
  <c r="AV255" i="1"/>
  <c r="AW255" i="1"/>
  <c r="AX255" i="1"/>
  <c r="AQ256" i="1"/>
  <c r="AR256" i="1"/>
  <c r="AS256" i="1"/>
  <c r="AT256" i="1"/>
  <c r="AU256" i="1"/>
  <c r="AV256" i="1"/>
  <c r="AW256" i="1"/>
  <c r="AX256" i="1"/>
  <c r="AQ257" i="1"/>
  <c r="AR257" i="1"/>
  <c r="AS257" i="1"/>
  <c r="AT257" i="1"/>
  <c r="AU257" i="1"/>
  <c r="AV257" i="1"/>
  <c r="AW257" i="1"/>
  <c r="AX257" i="1"/>
  <c r="AQ258" i="1"/>
  <c r="AR258" i="1"/>
  <c r="AS258" i="1"/>
  <c r="AT258" i="1"/>
  <c r="AU258" i="1"/>
  <c r="AV258" i="1"/>
  <c r="AW258" i="1"/>
  <c r="AX258" i="1"/>
  <c r="AQ259" i="1"/>
  <c r="AR259" i="1"/>
  <c r="AS259" i="1"/>
  <c r="AT259" i="1"/>
  <c r="AU259" i="1"/>
  <c r="AV259" i="1"/>
  <c r="AW259" i="1"/>
  <c r="AX259" i="1"/>
  <c r="AQ260" i="1"/>
  <c r="AR260" i="1"/>
  <c r="AS260" i="1"/>
  <c r="AT260" i="1"/>
  <c r="AU260" i="1"/>
  <c r="AV260" i="1"/>
  <c r="AW260" i="1"/>
  <c r="AX260" i="1"/>
  <c r="AQ261" i="1"/>
  <c r="AR261" i="1"/>
  <c r="AS261" i="1"/>
  <c r="AT261" i="1"/>
  <c r="AU261" i="1"/>
  <c r="AV261" i="1"/>
  <c r="AW261" i="1"/>
  <c r="AX261" i="1"/>
  <c r="AQ262" i="1"/>
  <c r="AR262" i="1"/>
  <c r="AS262" i="1"/>
  <c r="AT262" i="1"/>
  <c r="AU262" i="1"/>
  <c r="AV262" i="1"/>
  <c r="AW262" i="1"/>
  <c r="AX262" i="1"/>
  <c r="AQ263" i="1"/>
  <c r="AR263" i="1"/>
  <c r="AS263" i="1"/>
  <c r="AT263" i="1"/>
  <c r="AU263" i="1"/>
  <c r="AV263" i="1"/>
  <c r="AW263" i="1"/>
  <c r="AX263" i="1"/>
  <c r="AQ264" i="1"/>
  <c r="AR264" i="1"/>
  <c r="AS264" i="1"/>
  <c r="AT264" i="1"/>
  <c r="AU264" i="1"/>
  <c r="AV264" i="1"/>
  <c r="AW264" i="1"/>
  <c r="AX264" i="1"/>
  <c r="AQ265" i="1"/>
  <c r="AR265" i="1"/>
  <c r="AS265" i="1"/>
  <c r="AT265" i="1"/>
  <c r="AU265" i="1"/>
  <c r="AV265" i="1"/>
  <c r="AW265" i="1"/>
  <c r="AX265" i="1"/>
  <c r="AQ266" i="1"/>
  <c r="AR266" i="1"/>
  <c r="AS266" i="1"/>
  <c r="AT266" i="1"/>
  <c r="AU266" i="1"/>
  <c r="AV266" i="1"/>
  <c r="AW266" i="1"/>
  <c r="AX266" i="1"/>
  <c r="AQ267" i="1"/>
  <c r="AR267" i="1"/>
  <c r="AS267" i="1"/>
  <c r="AT267" i="1"/>
  <c r="AU267" i="1"/>
  <c r="AV267" i="1"/>
  <c r="AW267" i="1"/>
  <c r="AX267" i="1"/>
  <c r="AQ268" i="1"/>
  <c r="AR268" i="1"/>
  <c r="AS268" i="1"/>
  <c r="AT268" i="1"/>
  <c r="AU268" i="1"/>
  <c r="AV268" i="1"/>
  <c r="AW268" i="1"/>
  <c r="AX268" i="1"/>
  <c r="AQ269" i="1"/>
  <c r="AR269" i="1"/>
  <c r="AS269" i="1"/>
  <c r="AT269" i="1"/>
  <c r="AU269" i="1"/>
  <c r="AV269" i="1"/>
  <c r="AW269" i="1"/>
  <c r="AX269" i="1"/>
  <c r="AQ270" i="1"/>
  <c r="AR270" i="1"/>
  <c r="AS270" i="1"/>
  <c r="AT270" i="1"/>
  <c r="AU270" i="1"/>
  <c r="AV270" i="1"/>
  <c r="AW270" i="1"/>
  <c r="AX270" i="1"/>
  <c r="AQ271" i="1"/>
  <c r="AR271" i="1"/>
  <c r="AS271" i="1"/>
  <c r="AT271" i="1"/>
  <c r="AU271" i="1"/>
  <c r="AV271" i="1"/>
  <c r="AW271" i="1"/>
  <c r="AX271" i="1"/>
  <c r="AQ272" i="1"/>
  <c r="AR272" i="1"/>
  <c r="AS272" i="1"/>
  <c r="AT272" i="1"/>
  <c r="AU272" i="1"/>
  <c r="AV272" i="1"/>
  <c r="AW272" i="1"/>
  <c r="AX272" i="1"/>
  <c r="AQ273" i="1"/>
  <c r="AR273" i="1"/>
  <c r="AS273" i="1"/>
  <c r="AT273" i="1"/>
  <c r="AU273" i="1"/>
  <c r="AV273" i="1"/>
  <c r="AW273" i="1"/>
  <c r="AX273" i="1"/>
  <c r="AQ274" i="1"/>
  <c r="AR274" i="1"/>
  <c r="AS274" i="1"/>
  <c r="AT274" i="1"/>
  <c r="AU274" i="1"/>
  <c r="AV274" i="1"/>
  <c r="AW274" i="1"/>
  <c r="AX274" i="1"/>
  <c r="AQ275" i="1"/>
  <c r="AR275" i="1"/>
  <c r="AS275" i="1"/>
  <c r="AT275" i="1"/>
  <c r="AU275" i="1"/>
  <c r="AV275" i="1"/>
  <c r="AW275" i="1"/>
  <c r="AX275" i="1"/>
  <c r="AQ276" i="1"/>
  <c r="AR276" i="1"/>
  <c r="AS276" i="1"/>
  <c r="AT276" i="1"/>
  <c r="AU276" i="1"/>
  <c r="AV276" i="1"/>
  <c r="AW276" i="1"/>
  <c r="AX276" i="1"/>
  <c r="AQ277" i="1"/>
  <c r="AR277" i="1"/>
  <c r="AS277" i="1"/>
  <c r="AT277" i="1"/>
  <c r="AU277" i="1"/>
  <c r="AV277" i="1"/>
  <c r="AW277" i="1"/>
  <c r="AX277" i="1"/>
  <c r="AQ278" i="1"/>
  <c r="AR278" i="1"/>
  <c r="AS278" i="1"/>
  <c r="AT278" i="1"/>
  <c r="AU278" i="1"/>
  <c r="AV278" i="1"/>
  <c r="AW278" i="1"/>
  <c r="AX278" i="1"/>
  <c r="AQ279" i="1"/>
  <c r="AR279" i="1"/>
  <c r="AS279" i="1"/>
  <c r="AT279" i="1"/>
  <c r="AU279" i="1"/>
  <c r="AV279" i="1"/>
  <c r="AW279" i="1"/>
  <c r="AX279" i="1"/>
  <c r="AQ280" i="1"/>
  <c r="AR280" i="1"/>
  <c r="AS280" i="1"/>
  <c r="AT280" i="1"/>
  <c r="AU280" i="1"/>
  <c r="AV280" i="1"/>
  <c r="AW280" i="1"/>
  <c r="AX280" i="1"/>
  <c r="AQ281" i="1"/>
  <c r="AR281" i="1"/>
  <c r="AS281" i="1"/>
  <c r="AT281" i="1"/>
  <c r="AU281" i="1"/>
  <c r="AV281" i="1"/>
  <c r="AW281" i="1"/>
  <c r="AX281" i="1"/>
  <c r="AQ282" i="1"/>
  <c r="AR282" i="1"/>
  <c r="AS282" i="1"/>
  <c r="AT282" i="1"/>
  <c r="AU282" i="1"/>
  <c r="AV282" i="1"/>
  <c r="AW282" i="1"/>
  <c r="AX282" i="1"/>
  <c r="AQ283" i="1"/>
  <c r="AR283" i="1"/>
  <c r="AS283" i="1"/>
  <c r="AT283" i="1"/>
  <c r="AU283" i="1"/>
  <c r="AV283" i="1"/>
  <c r="AW283" i="1"/>
  <c r="AX283" i="1"/>
  <c r="AQ284" i="1"/>
  <c r="AR284" i="1"/>
  <c r="AS284" i="1"/>
  <c r="AT284" i="1"/>
  <c r="AU284" i="1"/>
  <c r="AV284" i="1"/>
  <c r="AW284" i="1"/>
  <c r="AX284" i="1"/>
  <c r="AQ285" i="1"/>
  <c r="AR285" i="1"/>
  <c r="AS285" i="1"/>
  <c r="AT285" i="1"/>
  <c r="AU285" i="1"/>
  <c r="AV285" i="1"/>
  <c r="AW285" i="1"/>
  <c r="AX285" i="1"/>
  <c r="AQ286" i="1"/>
  <c r="AR286" i="1"/>
  <c r="AS286" i="1"/>
  <c r="AT286" i="1"/>
  <c r="AU286" i="1"/>
  <c r="AV286" i="1"/>
  <c r="AW286" i="1"/>
  <c r="AX286" i="1"/>
  <c r="AQ287" i="1"/>
  <c r="AR287" i="1"/>
  <c r="AS287" i="1"/>
  <c r="AT287" i="1"/>
  <c r="AU287" i="1"/>
  <c r="AV287" i="1"/>
  <c r="AW287" i="1"/>
  <c r="AX287" i="1"/>
  <c r="AQ288" i="1"/>
  <c r="AR288" i="1"/>
  <c r="AS288" i="1"/>
  <c r="AT288" i="1"/>
  <c r="AU288" i="1"/>
  <c r="AV288" i="1"/>
  <c r="AW288" i="1"/>
  <c r="AX288" i="1"/>
  <c r="AQ289" i="1"/>
  <c r="AR289" i="1"/>
  <c r="AS289" i="1"/>
  <c r="AT289" i="1"/>
  <c r="AU289" i="1"/>
  <c r="AV289" i="1"/>
  <c r="AW289" i="1"/>
  <c r="AX289" i="1"/>
  <c r="AQ290" i="1"/>
  <c r="AR290" i="1"/>
  <c r="AS290" i="1"/>
  <c r="AT290" i="1"/>
  <c r="AU290" i="1"/>
  <c r="AV290" i="1"/>
  <c r="AW290" i="1"/>
  <c r="AX290" i="1"/>
  <c r="AQ291" i="1"/>
  <c r="AR291" i="1"/>
  <c r="AS291" i="1"/>
  <c r="AT291" i="1"/>
  <c r="AU291" i="1"/>
  <c r="AV291" i="1"/>
  <c r="AW291" i="1"/>
  <c r="AX291" i="1"/>
  <c r="AQ292" i="1"/>
  <c r="AR292" i="1"/>
  <c r="AS292" i="1"/>
  <c r="AT292" i="1"/>
  <c r="AU292" i="1"/>
  <c r="AV292" i="1"/>
  <c r="AW292" i="1"/>
  <c r="AX292" i="1"/>
  <c r="AQ293" i="1"/>
  <c r="AR293" i="1"/>
  <c r="AS293" i="1"/>
  <c r="AT293" i="1"/>
  <c r="AU293" i="1"/>
  <c r="AV293" i="1"/>
  <c r="AW293" i="1"/>
  <c r="AX293" i="1"/>
  <c r="AQ294" i="1"/>
  <c r="AR294" i="1"/>
  <c r="AS294" i="1"/>
  <c r="AT294" i="1"/>
  <c r="AU294" i="1"/>
  <c r="AV294" i="1"/>
  <c r="AW294" i="1"/>
  <c r="AX294" i="1"/>
  <c r="AQ295" i="1"/>
  <c r="AR295" i="1"/>
  <c r="AS295" i="1"/>
  <c r="AT295" i="1"/>
  <c r="AU295" i="1"/>
  <c r="AV295" i="1"/>
  <c r="AW295" i="1"/>
  <c r="AX295" i="1"/>
  <c r="AQ296" i="1"/>
  <c r="AR296" i="1"/>
  <c r="AS296" i="1"/>
  <c r="AT296" i="1"/>
  <c r="AU296" i="1"/>
  <c r="AV296" i="1"/>
  <c r="AW296" i="1"/>
  <c r="AX296" i="1"/>
  <c r="AQ297" i="1"/>
  <c r="AR297" i="1"/>
  <c r="AS297" i="1"/>
  <c r="AT297" i="1"/>
  <c r="AU297" i="1"/>
  <c r="AV297" i="1"/>
  <c r="AW297" i="1"/>
  <c r="AX297" i="1"/>
  <c r="AQ298" i="1"/>
  <c r="AR298" i="1"/>
  <c r="AS298" i="1"/>
  <c r="AT298" i="1"/>
  <c r="AU298" i="1"/>
  <c r="AV298" i="1"/>
  <c r="AW298" i="1"/>
  <c r="AX298" i="1"/>
  <c r="AQ299" i="1"/>
  <c r="AR299" i="1"/>
  <c r="AS299" i="1"/>
  <c r="AT299" i="1"/>
  <c r="AU299" i="1"/>
  <c r="AV299" i="1"/>
  <c r="AW299" i="1"/>
  <c r="AX299" i="1"/>
  <c r="AQ300" i="1"/>
  <c r="AR300" i="1"/>
  <c r="AS300" i="1"/>
  <c r="AT300" i="1"/>
  <c r="AU300" i="1"/>
  <c r="AV300" i="1"/>
  <c r="AW300" i="1"/>
  <c r="AX300" i="1"/>
  <c r="AQ301" i="1"/>
  <c r="AR301" i="1"/>
  <c r="AS301" i="1"/>
  <c r="AT301" i="1"/>
  <c r="AU301" i="1"/>
  <c r="AV301" i="1"/>
  <c r="AW301" i="1"/>
  <c r="AX301" i="1"/>
  <c r="AQ302" i="1"/>
  <c r="AR302" i="1"/>
  <c r="AS302" i="1"/>
  <c r="AT302" i="1"/>
  <c r="AU302" i="1"/>
  <c r="AV302" i="1"/>
  <c r="AW302" i="1"/>
  <c r="AX302" i="1"/>
  <c r="AQ303" i="1"/>
  <c r="AR303" i="1"/>
  <c r="AS303" i="1"/>
  <c r="AT303" i="1"/>
  <c r="AU303" i="1"/>
  <c r="AV303" i="1"/>
  <c r="AW303" i="1"/>
  <c r="AX303" i="1"/>
  <c r="AQ304" i="1"/>
  <c r="AR304" i="1"/>
  <c r="AS304" i="1"/>
  <c r="AT304" i="1"/>
  <c r="AU304" i="1"/>
  <c r="AV304" i="1"/>
  <c r="AW304" i="1"/>
  <c r="AX304" i="1"/>
  <c r="AQ305" i="1"/>
  <c r="AR305" i="1"/>
  <c r="AS305" i="1"/>
  <c r="AT305" i="1"/>
  <c r="AU305" i="1"/>
  <c r="AV305" i="1"/>
  <c r="AW305" i="1"/>
  <c r="AX305" i="1"/>
  <c r="AQ306" i="1"/>
  <c r="AR306" i="1"/>
  <c r="AS306" i="1"/>
  <c r="AT306" i="1"/>
  <c r="AU306" i="1"/>
  <c r="AV306" i="1"/>
  <c r="AW306" i="1"/>
  <c r="AX306" i="1"/>
  <c r="AQ307" i="1"/>
  <c r="AR307" i="1"/>
  <c r="AS307" i="1"/>
  <c r="AT307" i="1"/>
  <c r="AU307" i="1"/>
  <c r="AV307" i="1"/>
  <c r="AW307" i="1"/>
  <c r="AX307" i="1"/>
  <c r="AQ308" i="1"/>
  <c r="AR308" i="1"/>
  <c r="AS308" i="1"/>
  <c r="AT308" i="1"/>
  <c r="AU308" i="1"/>
  <c r="AV308" i="1"/>
  <c r="AW308" i="1"/>
  <c r="AX308" i="1"/>
  <c r="AQ309" i="1"/>
  <c r="AR309" i="1"/>
  <c r="AS309" i="1"/>
  <c r="AT309" i="1"/>
  <c r="AU309" i="1"/>
  <c r="AV309" i="1"/>
  <c r="AW309" i="1"/>
  <c r="AX309" i="1"/>
  <c r="AQ310" i="1"/>
  <c r="AR310" i="1"/>
  <c r="AS310" i="1"/>
  <c r="AT310" i="1"/>
  <c r="AU310" i="1"/>
  <c r="AV310" i="1"/>
  <c r="AW310" i="1"/>
  <c r="AX310" i="1"/>
  <c r="AQ311" i="1"/>
  <c r="AR311" i="1"/>
  <c r="AS311" i="1"/>
  <c r="AT311" i="1"/>
  <c r="AU311" i="1"/>
  <c r="AV311" i="1"/>
  <c r="AW311" i="1"/>
  <c r="AX311" i="1"/>
  <c r="AQ312" i="1"/>
  <c r="AR312" i="1"/>
  <c r="AS312" i="1"/>
  <c r="AT312" i="1"/>
  <c r="AU312" i="1"/>
  <c r="AV312" i="1"/>
  <c r="AW312" i="1"/>
  <c r="AX312" i="1"/>
  <c r="AQ313" i="1"/>
  <c r="AR313" i="1"/>
  <c r="AS313" i="1"/>
  <c r="AT313" i="1"/>
  <c r="AU313" i="1"/>
  <c r="AV313" i="1"/>
  <c r="AW313" i="1"/>
  <c r="AX313" i="1"/>
  <c r="AQ314" i="1"/>
  <c r="AR314" i="1"/>
  <c r="AS314" i="1"/>
  <c r="AT314" i="1"/>
  <c r="AU314" i="1"/>
  <c r="AV314" i="1"/>
  <c r="AW314" i="1"/>
  <c r="AX314" i="1"/>
  <c r="AQ315" i="1"/>
  <c r="AR315" i="1"/>
  <c r="AS315" i="1"/>
  <c r="AT315" i="1"/>
  <c r="AU315" i="1"/>
  <c r="AV315" i="1"/>
  <c r="AW315" i="1"/>
  <c r="AX315" i="1"/>
  <c r="AQ316" i="1"/>
  <c r="AR316" i="1"/>
  <c r="AS316" i="1"/>
  <c r="AT316" i="1"/>
  <c r="AU316" i="1"/>
  <c r="AV316" i="1"/>
  <c r="AW316" i="1"/>
  <c r="AX316" i="1"/>
  <c r="AQ317" i="1"/>
  <c r="AR317" i="1"/>
  <c r="AS317" i="1"/>
  <c r="AT317" i="1"/>
  <c r="AU317" i="1"/>
  <c r="AV317" i="1"/>
  <c r="AW317" i="1"/>
  <c r="AX317" i="1"/>
  <c r="AQ318" i="1"/>
  <c r="AR318" i="1"/>
  <c r="AS318" i="1"/>
  <c r="AT318" i="1"/>
  <c r="AU318" i="1"/>
  <c r="AV318" i="1"/>
  <c r="AW318" i="1"/>
  <c r="AX318" i="1"/>
  <c r="AQ319" i="1"/>
  <c r="AR319" i="1"/>
  <c r="AS319" i="1"/>
  <c r="AT319" i="1"/>
  <c r="AU319" i="1"/>
  <c r="AV319" i="1"/>
  <c r="AW319" i="1"/>
  <c r="AX319" i="1"/>
  <c r="AQ320" i="1"/>
  <c r="AR320" i="1"/>
  <c r="AS320" i="1"/>
  <c r="AT320" i="1"/>
  <c r="AU320" i="1"/>
  <c r="AV320" i="1"/>
  <c r="AW320" i="1"/>
  <c r="AX320" i="1"/>
  <c r="AQ321" i="1"/>
  <c r="AR321" i="1"/>
  <c r="AS321" i="1"/>
  <c r="AT321" i="1"/>
  <c r="AU321" i="1"/>
  <c r="AV321" i="1"/>
  <c r="AW321" i="1"/>
  <c r="AX321" i="1"/>
  <c r="AQ322" i="1"/>
  <c r="AR322" i="1"/>
  <c r="AS322" i="1"/>
  <c r="AT322" i="1"/>
  <c r="AU322" i="1"/>
  <c r="AV322" i="1"/>
  <c r="AW322" i="1"/>
  <c r="AX322" i="1"/>
  <c r="AQ323" i="1"/>
  <c r="AR323" i="1"/>
  <c r="AS323" i="1"/>
  <c r="AT323" i="1"/>
  <c r="AU323" i="1"/>
  <c r="AV323" i="1"/>
  <c r="AW323" i="1"/>
  <c r="AX323" i="1"/>
  <c r="AQ324" i="1"/>
  <c r="AR324" i="1"/>
  <c r="AS324" i="1"/>
  <c r="AT324" i="1"/>
  <c r="AU324" i="1"/>
  <c r="AV324" i="1"/>
  <c r="AW324" i="1"/>
  <c r="AX324" i="1"/>
  <c r="AQ325" i="1"/>
  <c r="AR325" i="1"/>
  <c r="AS325" i="1"/>
  <c r="AT325" i="1"/>
  <c r="AU325" i="1"/>
  <c r="AV325" i="1"/>
  <c r="AW325" i="1"/>
  <c r="AX325" i="1"/>
  <c r="AQ326" i="1"/>
  <c r="AR326" i="1"/>
  <c r="AT326" i="1"/>
  <c r="AU326" i="1"/>
  <c r="AV326" i="1"/>
  <c r="AW326" i="1"/>
  <c r="AX326" i="1"/>
  <c r="AQ327" i="1"/>
  <c r="AR327" i="1"/>
  <c r="AS327" i="1"/>
  <c r="AT327" i="1"/>
  <c r="AU327" i="1"/>
  <c r="AV327" i="1"/>
  <c r="AW327" i="1"/>
  <c r="AX327" i="1"/>
  <c r="AQ328" i="1"/>
  <c r="AR328" i="1"/>
  <c r="AS328" i="1"/>
  <c r="AT328" i="1"/>
  <c r="AU328" i="1"/>
  <c r="AV328" i="1"/>
  <c r="AW328" i="1"/>
  <c r="AX328" i="1"/>
  <c r="AQ329" i="1"/>
  <c r="AR329" i="1"/>
  <c r="AS329" i="1"/>
  <c r="AT329" i="1"/>
  <c r="AU329" i="1"/>
  <c r="AV329" i="1"/>
  <c r="AW329" i="1"/>
  <c r="AX329" i="1"/>
  <c r="AQ330" i="1"/>
  <c r="AR330" i="1"/>
  <c r="AS330" i="1"/>
  <c r="AT330" i="1"/>
  <c r="AU330" i="1"/>
  <c r="AV330" i="1"/>
  <c r="AW330" i="1"/>
  <c r="AX330" i="1"/>
  <c r="AQ331" i="1"/>
  <c r="AR331" i="1"/>
  <c r="AS331" i="1"/>
  <c r="AT331" i="1"/>
  <c r="AU331" i="1"/>
  <c r="AV331" i="1"/>
  <c r="AW331" i="1"/>
  <c r="AX331" i="1"/>
  <c r="AQ332" i="1"/>
  <c r="AR332" i="1"/>
  <c r="AS332" i="1"/>
  <c r="AT332" i="1"/>
  <c r="AU332" i="1"/>
  <c r="AV332" i="1"/>
  <c r="AW332" i="1"/>
  <c r="AX332" i="1"/>
  <c r="AQ333" i="1"/>
  <c r="AR333" i="1"/>
  <c r="AS333" i="1"/>
  <c r="AT333" i="1"/>
  <c r="AU333" i="1"/>
  <c r="AV333" i="1"/>
  <c r="AW333" i="1"/>
  <c r="AX333" i="1"/>
  <c r="AQ334" i="1"/>
  <c r="AR334" i="1"/>
  <c r="AS334" i="1"/>
  <c r="AT334" i="1"/>
  <c r="AU334" i="1"/>
  <c r="AV334" i="1"/>
  <c r="AW334" i="1"/>
  <c r="AX334" i="1"/>
  <c r="AQ335" i="1"/>
  <c r="AR335" i="1"/>
  <c r="AS335" i="1"/>
  <c r="AT335" i="1"/>
  <c r="AU335" i="1"/>
  <c r="AV335" i="1"/>
  <c r="AW335" i="1"/>
  <c r="AX335" i="1"/>
  <c r="AQ336" i="1"/>
  <c r="AR336" i="1"/>
  <c r="AS336" i="1"/>
  <c r="AT336" i="1"/>
  <c r="AU336" i="1"/>
  <c r="AV336" i="1"/>
  <c r="AW336" i="1"/>
  <c r="AX336" i="1"/>
  <c r="AQ337" i="1"/>
  <c r="AR337" i="1"/>
  <c r="AS337" i="1"/>
  <c r="AT337" i="1"/>
  <c r="AU337" i="1"/>
  <c r="AV337" i="1"/>
  <c r="AW337" i="1"/>
  <c r="AX337" i="1"/>
  <c r="AQ338" i="1"/>
  <c r="AR338" i="1"/>
  <c r="AS338" i="1"/>
  <c r="AT338" i="1"/>
  <c r="AU338" i="1"/>
  <c r="AV338" i="1"/>
  <c r="AW338" i="1"/>
  <c r="AX338" i="1"/>
  <c r="AQ339" i="1"/>
  <c r="AR339" i="1"/>
  <c r="AS339" i="1"/>
  <c r="AT339" i="1"/>
  <c r="AU339" i="1"/>
  <c r="AV339" i="1"/>
  <c r="AW339" i="1"/>
  <c r="AX339" i="1"/>
  <c r="AQ340" i="1"/>
  <c r="AR340" i="1"/>
  <c r="AS340" i="1"/>
  <c r="AT340" i="1"/>
  <c r="AU340" i="1"/>
  <c r="AV340" i="1"/>
  <c r="AW340" i="1"/>
  <c r="AX340" i="1"/>
  <c r="AQ341" i="1"/>
  <c r="AR341" i="1"/>
  <c r="AS341" i="1"/>
  <c r="AT341" i="1"/>
  <c r="AU341" i="1"/>
  <c r="AV341" i="1"/>
  <c r="AW341" i="1"/>
  <c r="AX341" i="1"/>
  <c r="AQ342" i="1"/>
  <c r="AR342" i="1"/>
  <c r="AS342" i="1"/>
  <c r="AT342" i="1"/>
  <c r="AU342" i="1"/>
  <c r="AV342" i="1"/>
  <c r="AW342" i="1"/>
  <c r="AX342" i="1"/>
  <c r="AQ343" i="1"/>
  <c r="AR343" i="1"/>
  <c r="AS343" i="1"/>
  <c r="AT343" i="1"/>
  <c r="AU343" i="1"/>
  <c r="AV343" i="1"/>
  <c r="AW343" i="1"/>
  <c r="AX343" i="1"/>
  <c r="AQ344" i="1"/>
  <c r="AR344" i="1"/>
  <c r="AS344" i="1"/>
  <c r="AT344" i="1"/>
  <c r="AU344" i="1"/>
  <c r="AV344" i="1"/>
  <c r="AW344" i="1"/>
  <c r="AX344" i="1"/>
  <c r="AQ345" i="1"/>
  <c r="AR345" i="1"/>
  <c r="AS345" i="1"/>
  <c r="AT345" i="1"/>
  <c r="AU345" i="1"/>
  <c r="AV345" i="1"/>
  <c r="AW345" i="1"/>
  <c r="AX345" i="1"/>
  <c r="AQ346" i="1"/>
  <c r="AR346" i="1"/>
  <c r="AS346" i="1"/>
  <c r="AT346" i="1"/>
  <c r="AU346" i="1"/>
  <c r="AV346" i="1"/>
  <c r="AW346" i="1"/>
  <c r="AX346" i="1"/>
  <c r="AQ347" i="1"/>
  <c r="AR347" i="1"/>
  <c r="AS347" i="1"/>
  <c r="AT347" i="1"/>
  <c r="AU347" i="1"/>
  <c r="AV347" i="1"/>
  <c r="AW347" i="1"/>
  <c r="AX347" i="1"/>
  <c r="AQ348" i="1"/>
  <c r="AR348" i="1"/>
  <c r="AS348" i="1"/>
  <c r="AT348" i="1"/>
  <c r="AU348" i="1"/>
  <c r="AV348" i="1"/>
  <c r="AW348" i="1"/>
  <c r="AX348" i="1"/>
  <c r="AQ349" i="1"/>
  <c r="AR349" i="1"/>
  <c r="AS349" i="1"/>
  <c r="AT349" i="1"/>
  <c r="AU349" i="1"/>
  <c r="AV349" i="1"/>
  <c r="AW349" i="1"/>
  <c r="AX349" i="1"/>
  <c r="AQ350" i="1"/>
  <c r="AR350" i="1"/>
  <c r="AS350" i="1"/>
  <c r="AT350" i="1"/>
  <c r="AU350" i="1"/>
  <c r="AV350" i="1"/>
  <c r="AW350" i="1"/>
  <c r="AX350" i="1"/>
  <c r="AQ351" i="1"/>
  <c r="AR351" i="1"/>
  <c r="AS351" i="1"/>
  <c r="AT351" i="1"/>
  <c r="AU351" i="1"/>
  <c r="AV351" i="1"/>
  <c r="AW351" i="1"/>
  <c r="AX351" i="1"/>
  <c r="AQ352" i="1"/>
  <c r="AR352" i="1"/>
  <c r="AS352" i="1"/>
  <c r="AT352" i="1"/>
  <c r="AU352" i="1"/>
  <c r="AV352" i="1"/>
  <c r="AW352" i="1"/>
  <c r="AX352" i="1"/>
  <c r="AQ353" i="1"/>
  <c r="AR353" i="1"/>
  <c r="AS353" i="1"/>
  <c r="AT353" i="1"/>
  <c r="AU353" i="1"/>
  <c r="AV353" i="1"/>
  <c r="AW353" i="1"/>
  <c r="AX353" i="1"/>
  <c r="AQ354" i="1"/>
  <c r="AR354" i="1"/>
  <c r="AS354" i="1"/>
  <c r="AT354" i="1"/>
  <c r="AU354" i="1"/>
  <c r="AV354" i="1"/>
  <c r="AW354" i="1"/>
  <c r="AX354" i="1"/>
  <c r="AQ355" i="1"/>
  <c r="AR355" i="1"/>
  <c r="AS355" i="1"/>
  <c r="AT355" i="1"/>
  <c r="AU355" i="1"/>
  <c r="AV355" i="1"/>
  <c r="AW355" i="1"/>
  <c r="AX355" i="1"/>
  <c r="AQ356" i="1"/>
  <c r="AR356" i="1"/>
  <c r="AS356" i="1"/>
  <c r="AT356" i="1"/>
  <c r="AU356" i="1"/>
  <c r="AV356" i="1"/>
  <c r="AW356" i="1"/>
  <c r="AX356" i="1"/>
  <c r="AQ357" i="1"/>
  <c r="AR357" i="1"/>
  <c r="AS357" i="1"/>
  <c r="AT357" i="1"/>
  <c r="AU357" i="1"/>
  <c r="AV357" i="1"/>
  <c r="AW357" i="1"/>
  <c r="AX357" i="1"/>
  <c r="AQ358" i="1"/>
  <c r="AR358" i="1"/>
  <c r="AS358" i="1"/>
  <c r="AT358" i="1"/>
  <c r="AU358" i="1"/>
  <c r="AV358" i="1"/>
  <c r="AW358" i="1"/>
  <c r="AX358" i="1"/>
  <c r="AQ359" i="1"/>
  <c r="AR359" i="1"/>
  <c r="AS359" i="1"/>
  <c r="AT359" i="1"/>
  <c r="AU359" i="1"/>
  <c r="AV359" i="1"/>
  <c r="AW359" i="1"/>
  <c r="AX359" i="1"/>
  <c r="AQ360" i="1"/>
  <c r="AR360" i="1"/>
  <c r="AS360" i="1"/>
  <c r="AT360" i="1"/>
  <c r="AU360" i="1"/>
  <c r="AV360" i="1"/>
  <c r="AW360" i="1"/>
  <c r="AX360" i="1"/>
  <c r="AQ361" i="1"/>
  <c r="AR361" i="1"/>
  <c r="AS361" i="1"/>
  <c r="AT361" i="1"/>
  <c r="AU361" i="1"/>
  <c r="AV361" i="1"/>
  <c r="AW361" i="1"/>
  <c r="AX361" i="1"/>
  <c r="AQ362" i="1"/>
  <c r="AR362" i="1"/>
  <c r="AS362" i="1"/>
  <c r="AT362" i="1"/>
  <c r="AU362" i="1"/>
  <c r="AV362" i="1"/>
  <c r="AW362" i="1"/>
  <c r="AX362" i="1"/>
  <c r="AQ363" i="1"/>
  <c r="AR363" i="1"/>
  <c r="AS363" i="1"/>
  <c r="AT363" i="1"/>
  <c r="AU363" i="1"/>
  <c r="AV363" i="1"/>
  <c r="AW363" i="1"/>
  <c r="AX363" i="1"/>
  <c r="AQ364" i="1"/>
  <c r="AR364" i="1"/>
  <c r="AS364" i="1"/>
  <c r="AT364" i="1"/>
  <c r="AU364" i="1"/>
  <c r="AV364" i="1"/>
  <c r="AW364" i="1"/>
  <c r="AX364" i="1"/>
  <c r="AQ365" i="1"/>
  <c r="AR365" i="1"/>
  <c r="AS365" i="1"/>
  <c r="AT365" i="1"/>
  <c r="AU365" i="1"/>
  <c r="AV365" i="1"/>
  <c r="AW365" i="1"/>
  <c r="AX365" i="1"/>
  <c r="AQ366" i="1"/>
  <c r="AR366" i="1"/>
  <c r="AS366" i="1"/>
  <c r="AT366" i="1"/>
  <c r="AU366" i="1"/>
  <c r="AV366" i="1"/>
  <c r="AW366" i="1"/>
  <c r="AX366" i="1"/>
  <c r="AQ367" i="1"/>
  <c r="AR367" i="1"/>
  <c r="AS367" i="1"/>
  <c r="AT367" i="1"/>
  <c r="AU367" i="1"/>
  <c r="AV367" i="1"/>
  <c r="AW367" i="1"/>
  <c r="AX367" i="1"/>
  <c r="AQ368" i="1"/>
  <c r="AR368" i="1"/>
  <c r="AS368" i="1"/>
  <c r="AT368" i="1"/>
  <c r="AU368" i="1"/>
  <c r="AV368" i="1"/>
  <c r="AW368" i="1"/>
  <c r="AR4" i="1"/>
  <c r="AS4" i="1"/>
  <c r="AT4" i="1"/>
  <c r="AU4" i="1"/>
  <c r="AV4" i="1"/>
  <c r="AW4" i="1"/>
  <c r="AX4" i="1"/>
  <c r="AQ4" i="1"/>
  <c r="AY112" i="1" l="1"/>
  <c r="AY48" i="1"/>
  <c r="AY350" i="1"/>
  <c r="AY80" i="1"/>
  <c r="AY64" i="1"/>
  <c r="AY32" i="1"/>
  <c r="AY16" i="1"/>
  <c r="AY366" i="1"/>
  <c r="AY176" i="1"/>
  <c r="AY304" i="1"/>
  <c r="AY240" i="1"/>
  <c r="AY96" i="1"/>
  <c r="AY4" i="1"/>
  <c r="AY326" i="1"/>
  <c r="AY324" i="1"/>
  <c r="AY322" i="1"/>
  <c r="AY320" i="1"/>
  <c r="AY318" i="1"/>
  <c r="AY316" i="1"/>
  <c r="AY314" i="1"/>
  <c r="AY312" i="1"/>
  <c r="AY310" i="1"/>
  <c r="AY308" i="1"/>
  <c r="AY307" i="1"/>
  <c r="AY306" i="1"/>
  <c r="AY305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24" i="1"/>
  <c r="AY208" i="1"/>
  <c r="AY192" i="1"/>
  <c r="AY160" i="1"/>
  <c r="AY144" i="1"/>
  <c r="AY128" i="1"/>
  <c r="AY325" i="1"/>
  <c r="AY323" i="1"/>
  <c r="AY321" i="1"/>
  <c r="AY319" i="1"/>
  <c r="AY317" i="1"/>
  <c r="AY315" i="1"/>
  <c r="AY313" i="1"/>
  <c r="AY311" i="1"/>
  <c r="AY309" i="1"/>
  <c r="AY368" i="1"/>
  <c r="AY367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76" i="1"/>
  <c r="AY72" i="1"/>
  <c r="AY68" i="1"/>
  <c r="AY60" i="1"/>
  <c r="AY56" i="1"/>
  <c r="AY52" i="1"/>
  <c r="AY44" i="1"/>
  <c r="AY40" i="1"/>
  <c r="AY36" i="1"/>
  <c r="AY28" i="1"/>
  <c r="AY24" i="1"/>
  <c r="AY20" i="1"/>
  <c r="AY12" i="1"/>
  <c r="AY8" i="1"/>
  <c r="AY81" i="1"/>
  <c r="AY79" i="1"/>
  <c r="AY78" i="1"/>
  <c r="AY77" i="1"/>
  <c r="AY75" i="1"/>
  <c r="AY74" i="1"/>
  <c r="AY73" i="1"/>
  <c r="AY71" i="1"/>
  <c r="AY70" i="1"/>
  <c r="AY69" i="1"/>
  <c r="AY67" i="1"/>
  <c r="AY66" i="1"/>
  <c r="AY65" i="1"/>
  <c r="AY63" i="1"/>
  <c r="AY62" i="1"/>
  <c r="AY61" i="1"/>
  <c r="AY59" i="1"/>
  <c r="AY58" i="1"/>
  <c r="AY57" i="1"/>
  <c r="AY55" i="1"/>
  <c r="AY54" i="1"/>
  <c r="AY53" i="1"/>
  <c r="AY51" i="1"/>
  <c r="AY50" i="1"/>
  <c r="AY49" i="1"/>
  <c r="AY47" i="1"/>
  <c r="AY46" i="1"/>
  <c r="AY45" i="1"/>
  <c r="AY43" i="1"/>
  <c r="AY42" i="1"/>
  <c r="AY41" i="1"/>
  <c r="AY39" i="1"/>
  <c r="AY38" i="1"/>
  <c r="AY37" i="1"/>
  <c r="AY35" i="1"/>
  <c r="AY34" i="1"/>
  <c r="AY33" i="1"/>
  <c r="AY31" i="1"/>
  <c r="AY30" i="1"/>
  <c r="AY29" i="1"/>
  <c r="AY27" i="1"/>
  <c r="AY26" i="1"/>
  <c r="AY25" i="1"/>
  <c r="AY23" i="1"/>
  <c r="AY22" i="1"/>
  <c r="AY21" i="1"/>
  <c r="AY19" i="1"/>
  <c r="AY18" i="1"/>
  <c r="AY17" i="1"/>
  <c r="AY15" i="1"/>
  <c r="AY14" i="1"/>
  <c r="AY13" i="1"/>
  <c r="AY11" i="1"/>
  <c r="AY10" i="1"/>
  <c r="AY9" i="1"/>
  <c r="AY7" i="1"/>
  <c r="AY6" i="1"/>
  <c r="AY5" i="1"/>
  <c r="AC368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4" i="1"/>
  <c r="D2896" i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866" i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35" i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05" i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774" i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743" i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13" i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682" i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652" i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21" i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593" i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562" i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36" i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31" i="1"/>
  <c r="D2532" i="1" s="1"/>
  <c r="D2533" i="1" s="1"/>
  <c r="D2534" i="1" s="1"/>
  <c r="D2535" i="1" s="1"/>
  <c r="D2501" i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470" i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440" i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09" i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378" i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348" i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17" i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287" i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256" i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28" i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197" i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166" i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36" i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05" i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076" i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075" i="1"/>
  <c r="D2044" i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13" i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1984" i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1983" i="1"/>
  <c r="D1952" i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22" i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891" i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863" i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32" i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01" i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771" i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740" i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10" i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679" i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648" i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18" i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587" i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557" i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26" i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497" i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466" i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35" i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05" i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374" i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344" i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13" i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282" i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252" i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21" i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191" i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160" i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32" i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01" i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070" i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040" i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09" i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979" i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948" i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17" i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887" i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856" i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26" i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795" i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767" i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36" i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675" i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644" i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14" i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583" i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552" i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22" i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491" i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461" i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30" i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02" i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371" i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10" i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279" i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249" i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18" i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187" i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157" i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26" i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96" i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Q372" i="1" l="1"/>
  <c r="Q373" i="1"/>
  <c r="Q374" i="1" l="1"/>
</calcChain>
</file>

<file path=xl/sharedStrings.xml><?xml version="1.0" encoding="utf-8"?>
<sst xmlns="http://schemas.openxmlformats.org/spreadsheetml/2006/main" count="276" uniqueCount="75">
  <si>
    <t>Расходы воды, Коса-Коса, 2008-2015</t>
  </si>
  <si>
    <t>Месяц</t>
  </si>
  <si>
    <t>День</t>
  </si>
  <si>
    <r>
      <t>Расход м</t>
    </r>
    <r>
      <rPr>
        <sz val="14"/>
        <color theme="1"/>
        <rFont val="Calibri"/>
        <family val="2"/>
        <charset val="204"/>
      </rPr>
      <t>³/</t>
    </r>
    <r>
      <rPr>
        <sz val="14"/>
        <color theme="1"/>
        <rFont val="Times New Roman"/>
        <family val="1"/>
        <charset val="204"/>
      </rPr>
      <t>с</t>
    </r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</si>
  <si>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</si>
  <si>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</si>
  <si>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</si>
  <si>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</si>
  <si>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</si>
  <si>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</si>
  <si>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</si>
  <si>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</si>
  <si>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</si>
  <si>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</si>
  <si>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</si>
  <si>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</si>
  <si>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Уровень воды, см</t>
  </si>
  <si>
    <t>Расход воды</t>
  </si>
  <si>
    <t>Средний по годам</t>
  </si>
  <si>
    <t>Уровень воды</t>
  </si>
  <si>
    <t>Скорость воды</t>
  </si>
  <si>
    <t>Площадь живого сечения</t>
  </si>
  <si>
    <t>Значимость</t>
  </si>
  <si>
    <t>q3</t>
  </si>
  <si>
    <t>q2</t>
  </si>
  <si>
    <t>u2</t>
  </si>
  <si>
    <t>u3</t>
  </si>
  <si>
    <t>q1</t>
  </si>
  <si>
    <t>u1</t>
  </si>
  <si>
    <t>t4</t>
  </si>
  <si>
    <t>t3</t>
  </si>
  <si>
    <t>t2</t>
  </si>
  <si>
    <t>t1</t>
  </si>
  <si>
    <t>Сети для n=1</t>
  </si>
  <si>
    <t>Q</t>
  </si>
  <si>
    <t>Qпр1</t>
  </si>
  <si>
    <t>Qпр2</t>
  </si>
  <si>
    <t>Qпр3</t>
  </si>
  <si>
    <t>Qпр4</t>
  </si>
  <si>
    <t>Qпр5</t>
  </si>
  <si>
    <t>Qпр6</t>
  </si>
  <si>
    <t>Qпр7</t>
  </si>
  <si>
    <t>Qпр8</t>
  </si>
  <si>
    <t>Qпр9</t>
  </si>
  <si>
    <t>Qпр10</t>
  </si>
  <si>
    <t>Корень</t>
  </si>
  <si>
    <t>Ср. откл. В процентах</t>
  </si>
  <si>
    <t>U</t>
  </si>
  <si>
    <t>Uпр1</t>
  </si>
  <si>
    <t>Uпр2</t>
  </si>
  <si>
    <t>Uпр3</t>
  </si>
  <si>
    <t>Uпр4</t>
  </si>
  <si>
    <t>Uпр5</t>
  </si>
  <si>
    <t>Uпр6</t>
  </si>
  <si>
    <t>Uпр7</t>
  </si>
  <si>
    <t>Uпр8</t>
  </si>
  <si>
    <t>Uпр9</t>
  </si>
  <si>
    <t>Uпр10</t>
  </si>
  <si>
    <t>Сети для n=2</t>
  </si>
  <si>
    <t>n=1</t>
  </si>
  <si>
    <t>n=2</t>
  </si>
  <si>
    <t>n=3</t>
  </si>
  <si>
    <t>n=4</t>
  </si>
  <si>
    <t>Сети для n=3</t>
  </si>
  <si>
    <t>Ср знач</t>
  </si>
  <si>
    <t>Сети для n=4</t>
  </si>
  <si>
    <t>Сети для n=5</t>
  </si>
  <si>
    <t>n=5</t>
  </si>
  <si>
    <t>Год</t>
  </si>
  <si>
    <t>Q среднезимнее</t>
  </si>
  <si>
    <t>Нахождение h</t>
  </si>
  <si>
    <t>H</t>
  </si>
  <si>
    <t>H реальное</t>
  </si>
  <si>
    <t>H для модели с n=1</t>
  </si>
  <si>
    <t>H для модели с 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</si>
</sst>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NumberFormat="1" applyFont="1" applyProtection="1"/>
    <xf numFmtId="165" fontId="4" fillId="0" borderId="0" xfId="1" applyNumberFormat="1" applyFont="1" applyFill="1" applyBorder="1" applyAlignment="1" applyProtection="1">
      <alignment horizontal="right" vertical="center"/>
    </xf>
    <xf numFmtId="166" fontId="4" fillId="0" borderId="0" xfId="1" applyNumberFormat="1" applyFont="1" applyFill="1" applyBorder="1" applyAlignment="1" applyProtection="1">
      <alignment horizontal="right" vertical="center"/>
    </xf>
    <xf numFmtId="167" fontId="4" fillId="0" borderId="0" xfId="1" applyNumberFormat="1" applyFont="1" applyFill="1" applyBorder="1" applyAlignment="1" applyProtection="1">
      <alignment horizontal="right" vertical="center"/>
    </xf>
    <xf numFmtId="168" fontId="4" fillId="0" borderId="0" xfId="1" applyNumberFormat="1" applyFont="1" applyFill="1" applyBorder="1" applyAlignment="1" applyProtection="1">
      <alignment horizontal="right" vertical="center"/>
    </xf>
    <xf numFmtId="165" fontId="0" fillId="0" borderId="0" xfId="0" applyNumberFormat="1"/>
    <xf numFmtId="166" fontId="6" fillId="0" borderId="0" xfId="2" applyNumberFormat="1" applyFont="1" applyFill="1" applyBorder="1" applyAlignment="1" applyProtection="1">
      <alignment horizontal="right" vertical="center"/>
    </xf>
    <xf numFmtId="168" fontId="6" fillId="0" borderId="0" xfId="2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Protection="1"/>
    <xf numFmtId="166" fontId="0" fillId="0" borderId="0" xfId="0" applyNumberFormat="1" applyFont="1" applyFill="1" applyBorder="1" applyProtection="1"/>
    <xf numFmtId="166" fontId="0" fillId="0" borderId="0" xfId="0" applyNumberFormat="1"/>
    <xf numFmtId="166" fontId="0" fillId="3" borderId="0" xfId="0" applyNumberFormat="1" applyFill="1"/>
    <xf numFmtId="165" fontId="4" fillId="3" borderId="0" xfId="1" applyNumberFormat="1" applyFont="1" applyFill="1" applyBorder="1" applyAlignment="1" applyProtection="1">
      <alignment horizontal="right" vertical="center"/>
    </xf>
    <xf numFmtId="165" fontId="0" fillId="0" borderId="0" xfId="0" applyNumberFormat="1" applyFont="1" applyFill="1" applyBorder="1" applyProtection="1"/>
    <xf numFmtId="168" fontId="0" fillId="0" borderId="0" xfId="0" applyNumberFormat="1"/>
    <xf numFmtId="168" fontId="0" fillId="3" borderId="0" xfId="0" applyNumberFormat="1" applyFill="1"/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3">
    <cellStyle name="Обычный" xfId="0" builtinId="0"/>
    <cellStyle name="Обычный_Лист1" xfId="1"/>
    <cellStyle name="Обычный_Лист1_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Лист1!$Q$4:$Q$368</c:f>
              <c:numCache>
                <c:formatCode>0.0</c:formatCode>
                <c:ptCount val="365"/>
                <c:pt idx="0">
                  <c:v>13.112499999999999</c:v>
                </c:pt>
                <c:pt idx="1">
                  <c:v>13.13</c:v>
                </c:pt>
                <c:pt idx="2">
                  <c:v>13.387500000000001</c:v>
                </c:pt>
                <c:pt idx="3">
                  <c:v>13.577500000000001</c:v>
                </c:pt>
                <c:pt idx="4">
                  <c:v>13.3925</c:v>
                </c:pt>
                <c:pt idx="5">
                  <c:v>13.2525</c:v>
                </c:pt>
                <c:pt idx="6">
                  <c:v>12.963749999999999</c:v>
                </c:pt>
                <c:pt idx="7">
                  <c:v>12.855</c:v>
                </c:pt>
                <c:pt idx="8">
                  <c:v>12.491249999999999</c:v>
                </c:pt>
                <c:pt idx="9">
                  <c:v>12.297499999999999</c:v>
                </c:pt>
                <c:pt idx="10">
                  <c:v>12.05625</c:v>
                </c:pt>
                <c:pt idx="11">
                  <c:v>11.86125</c:v>
                </c:pt>
                <c:pt idx="12">
                  <c:v>11.731250000000001</c:v>
                </c:pt>
                <c:pt idx="13">
                  <c:v>11.66</c:v>
                </c:pt>
                <c:pt idx="14">
                  <c:v>11.418749999999999</c:v>
                </c:pt>
                <c:pt idx="15">
                  <c:v>11.098750000000001</c:v>
                </c:pt>
                <c:pt idx="16">
                  <c:v>10.95</c:v>
                </c:pt>
                <c:pt idx="17">
                  <c:v>10.81875</c:v>
                </c:pt>
                <c:pt idx="18">
                  <c:v>10.891249999999999</c:v>
                </c:pt>
                <c:pt idx="19">
                  <c:v>10.567499999999999</c:v>
                </c:pt>
                <c:pt idx="20">
                  <c:v>10.51375</c:v>
                </c:pt>
                <c:pt idx="21">
                  <c:v>10.456249999999999</c:v>
                </c:pt>
                <c:pt idx="22">
                  <c:v>10.276250000000001</c:v>
                </c:pt>
                <c:pt idx="23">
                  <c:v>10.0625</c:v>
                </c:pt>
                <c:pt idx="24">
                  <c:v>10.011249999999999</c:v>
                </c:pt>
                <c:pt idx="25">
                  <c:v>9.8775000000000013</c:v>
                </c:pt>
                <c:pt idx="26">
                  <c:v>9.7650000000000006</c:v>
                </c:pt>
                <c:pt idx="27">
                  <c:v>9.7762499999999992</c:v>
                </c:pt>
                <c:pt idx="28">
                  <c:v>9.5975000000000019</c:v>
                </c:pt>
                <c:pt idx="29">
                  <c:v>9.5762500000000017</c:v>
                </c:pt>
                <c:pt idx="30">
                  <c:v>9.5100000000000016</c:v>
                </c:pt>
                <c:pt idx="31">
                  <c:v>9.375</c:v>
                </c:pt>
                <c:pt idx="32">
                  <c:v>9.26</c:v>
                </c:pt>
                <c:pt idx="33">
                  <c:v>9.2562500000000014</c:v>
                </c:pt>
                <c:pt idx="34">
                  <c:v>9.1712500000000006</c:v>
                </c:pt>
                <c:pt idx="35">
                  <c:v>9.0250000000000004</c:v>
                </c:pt>
                <c:pt idx="36">
                  <c:v>8.96875</c:v>
                </c:pt>
                <c:pt idx="37">
                  <c:v>9.0087500000000009</c:v>
                </c:pt>
                <c:pt idx="38">
                  <c:v>8.8674999999999997</c:v>
                </c:pt>
                <c:pt idx="39">
                  <c:v>8.8212500000000009</c:v>
                </c:pt>
                <c:pt idx="40">
                  <c:v>8.7787500000000005</c:v>
                </c:pt>
                <c:pt idx="41">
                  <c:v>8.7912499999999998</c:v>
                </c:pt>
                <c:pt idx="42">
                  <c:v>8.7887499999999985</c:v>
                </c:pt>
                <c:pt idx="43">
                  <c:v>8.6712500000000023</c:v>
                </c:pt>
                <c:pt idx="44">
                  <c:v>8.6187500000000021</c:v>
                </c:pt>
                <c:pt idx="45">
                  <c:v>8.6087500000000006</c:v>
                </c:pt>
                <c:pt idx="46">
                  <c:v>8.6199999999999992</c:v>
                </c:pt>
                <c:pt idx="47">
                  <c:v>8.6087500000000006</c:v>
                </c:pt>
                <c:pt idx="48">
                  <c:v>8.6549999999999994</c:v>
                </c:pt>
                <c:pt idx="49">
                  <c:v>8.6675000000000004</c:v>
                </c:pt>
                <c:pt idx="50">
                  <c:v>8.5599999999999987</c:v>
                </c:pt>
                <c:pt idx="51">
                  <c:v>8.5874999999999986</c:v>
                </c:pt>
                <c:pt idx="52">
                  <c:v>8.5162499999999994</c:v>
                </c:pt>
                <c:pt idx="53">
                  <c:v>8.5949999999999989</c:v>
                </c:pt>
                <c:pt idx="54">
                  <c:v>8.6087499999999988</c:v>
                </c:pt>
                <c:pt idx="55">
                  <c:v>8.6837499999999999</c:v>
                </c:pt>
                <c:pt idx="56">
                  <c:v>8.7337500000000006</c:v>
                </c:pt>
                <c:pt idx="57">
                  <c:v>8.7025000000000006</c:v>
                </c:pt>
                <c:pt idx="58">
                  <c:v>8.6325000000000003</c:v>
                </c:pt>
                <c:pt idx="59">
                  <c:v>8.7174999999999994</c:v>
                </c:pt>
                <c:pt idx="60">
                  <c:v>8.7200000000000006</c:v>
                </c:pt>
                <c:pt idx="61">
                  <c:v>8.7712499999999984</c:v>
                </c:pt>
                <c:pt idx="62">
                  <c:v>8.8449999999999989</c:v>
                </c:pt>
                <c:pt idx="63">
                  <c:v>8.7874999999999996</c:v>
                </c:pt>
                <c:pt idx="64">
                  <c:v>8.7974999999999994</c:v>
                </c:pt>
                <c:pt idx="65">
                  <c:v>8.7912499999999998</c:v>
                </c:pt>
                <c:pt idx="66">
                  <c:v>8.8037499999999991</c:v>
                </c:pt>
                <c:pt idx="67">
                  <c:v>8.8249999999999993</c:v>
                </c:pt>
                <c:pt idx="68">
                  <c:v>8.870000000000001</c:v>
                </c:pt>
                <c:pt idx="69">
                  <c:v>8.84375</c:v>
                </c:pt>
                <c:pt idx="70">
                  <c:v>8.8000000000000007</c:v>
                </c:pt>
                <c:pt idx="71">
                  <c:v>8.8149999999999995</c:v>
                </c:pt>
                <c:pt idx="72">
                  <c:v>8.8112499999999994</c:v>
                </c:pt>
                <c:pt idx="73">
                  <c:v>8.85</c:v>
                </c:pt>
                <c:pt idx="74">
                  <c:v>8.7737499999999997</c:v>
                </c:pt>
                <c:pt idx="75">
                  <c:v>8.8149999999999995</c:v>
                </c:pt>
                <c:pt idx="76">
                  <c:v>8.8874999999999993</c:v>
                </c:pt>
                <c:pt idx="77">
                  <c:v>8.8487500000000008</c:v>
                </c:pt>
                <c:pt idx="78">
                  <c:v>8.8812499999999996</c:v>
                </c:pt>
                <c:pt idx="79">
                  <c:v>9.0075000000000003</c:v>
                </c:pt>
                <c:pt idx="80">
                  <c:v>9.0637500000000006</c:v>
                </c:pt>
                <c:pt idx="81">
                  <c:v>9.0387500000000003</c:v>
                </c:pt>
                <c:pt idx="82">
                  <c:v>9.0649999999999995</c:v>
                </c:pt>
                <c:pt idx="83">
                  <c:v>9.2074999999999996</c:v>
                </c:pt>
                <c:pt idx="84">
                  <c:v>9.1912499999999984</c:v>
                </c:pt>
                <c:pt idx="85">
                  <c:v>9.4787499999999998</c:v>
                </c:pt>
                <c:pt idx="86">
                  <c:v>9.447499999999998</c:v>
                </c:pt>
                <c:pt idx="87">
                  <c:v>9.5812499999999989</c:v>
                </c:pt>
                <c:pt idx="88">
                  <c:v>9.7899999999999991</c:v>
                </c:pt>
                <c:pt idx="89">
                  <c:v>9.911249999999999</c:v>
                </c:pt>
                <c:pt idx="90">
                  <c:v>10.168749999999999</c:v>
                </c:pt>
                <c:pt idx="91">
                  <c:v>10.55875</c:v>
                </c:pt>
                <c:pt idx="92">
                  <c:v>11.073749999999999</c:v>
                </c:pt>
                <c:pt idx="93">
                  <c:v>11.647499999999997</c:v>
                </c:pt>
                <c:pt idx="94">
                  <c:v>12.225</c:v>
                </c:pt>
                <c:pt idx="95">
                  <c:v>12.93</c:v>
                </c:pt>
                <c:pt idx="96">
                  <c:v>13.786249999999999</c:v>
                </c:pt>
                <c:pt idx="97">
                  <c:v>14.878749999999998</c:v>
                </c:pt>
                <c:pt idx="98">
                  <c:v>15.892499999999998</c:v>
                </c:pt>
                <c:pt idx="99">
                  <c:v>17.0425</c:v>
                </c:pt>
                <c:pt idx="100">
                  <c:v>18.900000000000002</c:v>
                </c:pt>
                <c:pt idx="101">
                  <c:v>21.474999999999998</c:v>
                </c:pt>
                <c:pt idx="102">
                  <c:v>24.162500000000001</c:v>
                </c:pt>
                <c:pt idx="103">
                  <c:v>29.137499999999999</c:v>
                </c:pt>
                <c:pt idx="104">
                  <c:v>37.525000000000006</c:v>
                </c:pt>
                <c:pt idx="105">
                  <c:v>49.424999999999997</c:v>
                </c:pt>
                <c:pt idx="106">
                  <c:v>59.050000000000004</c:v>
                </c:pt>
                <c:pt idx="107">
                  <c:v>69.325000000000003</c:v>
                </c:pt>
                <c:pt idx="108">
                  <c:v>83.912499999999994</c:v>
                </c:pt>
                <c:pt idx="109">
                  <c:v>98.2</c:v>
                </c:pt>
                <c:pt idx="110">
                  <c:v>116.5</c:v>
                </c:pt>
                <c:pt idx="111">
                  <c:v>141.36249999999998</c:v>
                </c:pt>
                <c:pt idx="112">
                  <c:v>172.22500000000002</c:v>
                </c:pt>
                <c:pt idx="113">
                  <c:v>200.46250000000001</c:v>
                </c:pt>
                <c:pt idx="114">
                  <c:v>225.4375</c:v>
                </c:pt>
                <c:pt idx="115">
                  <c:v>250.92500000000001</c:v>
                </c:pt>
                <c:pt idx="116">
                  <c:v>278.125</c:v>
                </c:pt>
                <c:pt idx="117">
                  <c:v>300.27499999999998</c:v>
                </c:pt>
                <c:pt idx="118">
                  <c:v>315.375</c:v>
                </c:pt>
                <c:pt idx="119">
                  <c:v>331.58749999999998</c:v>
                </c:pt>
                <c:pt idx="120">
                  <c:v>337.41250000000002</c:v>
                </c:pt>
                <c:pt idx="121">
                  <c:v>340.33749999999998</c:v>
                </c:pt>
                <c:pt idx="122">
                  <c:v>341.32499999999999</c:v>
                </c:pt>
                <c:pt idx="123">
                  <c:v>341.875</c:v>
                </c:pt>
                <c:pt idx="124">
                  <c:v>343.25</c:v>
                </c:pt>
                <c:pt idx="125">
                  <c:v>344.5</c:v>
                </c:pt>
                <c:pt idx="126">
                  <c:v>344.25</c:v>
                </c:pt>
                <c:pt idx="127">
                  <c:v>343.875</c:v>
                </c:pt>
                <c:pt idx="128">
                  <c:v>333.25</c:v>
                </c:pt>
                <c:pt idx="129">
                  <c:v>323</c:v>
                </c:pt>
                <c:pt idx="130">
                  <c:v>313.125</c:v>
                </c:pt>
                <c:pt idx="131">
                  <c:v>302.75</c:v>
                </c:pt>
                <c:pt idx="132">
                  <c:v>292.375</c:v>
                </c:pt>
                <c:pt idx="133">
                  <c:v>277.17500000000001</c:v>
                </c:pt>
                <c:pt idx="134">
                  <c:v>259.66250000000002</c:v>
                </c:pt>
                <c:pt idx="135">
                  <c:v>239.63749999999999</c:v>
                </c:pt>
                <c:pt idx="136">
                  <c:v>218.58750000000001</c:v>
                </c:pt>
                <c:pt idx="137">
                  <c:v>194.96250000000001</c:v>
                </c:pt>
                <c:pt idx="138">
                  <c:v>173.4</c:v>
                </c:pt>
                <c:pt idx="139">
                  <c:v>153.05000000000001</c:v>
                </c:pt>
                <c:pt idx="140">
                  <c:v>134.9375</c:v>
                </c:pt>
                <c:pt idx="141">
                  <c:v>120.2</c:v>
                </c:pt>
                <c:pt idx="142">
                  <c:v>106.02500000000001</c:v>
                </c:pt>
                <c:pt idx="143">
                  <c:v>93.887500000000017</c:v>
                </c:pt>
                <c:pt idx="144">
                  <c:v>82.999999999999986</c:v>
                </c:pt>
                <c:pt idx="145">
                  <c:v>73.875</c:v>
                </c:pt>
                <c:pt idx="146">
                  <c:v>66.974999999999994</c:v>
                </c:pt>
                <c:pt idx="147">
                  <c:v>61.9</c:v>
                </c:pt>
                <c:pt idx="148">
                  <c:v>58.012499999999996</c:v>
                </c:pt>
                <c:pt idx="149">
                  <c:v>55.487500000000004</c:v>
                </c:pt>
                <c:pt idx="150">
                  <c:v>53.7</c:v>
                </c:pt>
                <c:pt idx="151">
                  <c:v>53.787499999999994</c:v>
                </c:pt>
                <c:pt idx="152">
                  <c:v>53.412500000000001</c:v>
                </c:pt>
                <c:pt idx="153">
                  <c:v>51.037500000000001</c:v>
                </c:pt>
                <c:pt idx="154">
                  <c:v>48.212500000000006</c:v>
                </c:pt>
                <c:pt idx="155">
                  <c:v>46.412499999999994</c:v>
                </c:pt>
                <c:pt idx="156">
                  <c:v>43.962499999999999</c:v>
                </c:pt>
                <c:pt idx="157">
                  <c:v>42.550000000000004</c:v>
                </c:pt>
                <c:pt idx="158">
                  <c:v>40.800000000000004</c:v>
                </c:pt>
                <c:pt idx="159">
                  <c:v>39.475000000000001</c:v>
                </c:pt>
                <c:pt idx="160">
                  <c:v>39.387499999999996</c:v>
                </c:pt>
                <c:pt idx="161">
                  <c:v>40.549999999999997</c:v>
                </c:pt>
                <c:pt idx="162">
                  <c:v>40.775000000000006</c:v>
                </c:pt>
                <c:pt idx="163">
                  <c:v>40.049999999999997</c:v>
                </c:pt>
                <c:pt idx="164">
                  <c:v>39.537499999999994</c:v>
                </c:pt>
                <c:pt idx="165">
                  <c:v>38.200000000000003</c:v>
                </c:pt>
                <c:pt idx="166">
                  <c:v>36.950000000000003</c:v>
                </c:pt>
                <c:pt idx="167">
                  <c:v>36.8125</c:v>
                </c:pt>
                <c:pt idx="168">
                  <c:v>37.162499999999994</c:v>
                </c:pt>
                <c:pt idx="169">
                  <c:v>37.999999999999993</c:v>
                </c:pt>
                <c:pt idx="170">
                  <c:v>38.425000000000004</c:v>
                </c:pt>
                <c:pt idx="171">
                  <c:v>38.424999999999997</c:v>
                </c:pt>
                <c:pt idx="172">
                  <c:v>39.962499999999999</c:v>
                </c:pt>
                <c:pt idx="173">
                  <c:v>44.424999999999997</c:v>
                </c:pt>
                <c:pt idx="174">
                  <c:v>48.037500000000001</c:v>
                </c:pt>
                <c:pt idx="175">
                  <c:v>50.125</c:v>
                </c:pt>
                <c:pt idx="176">
                  <c:v>48.412500000000001</c:v>
                </c:pt>
                <c:pt idx="177">
                  <c:v>41.774999999999999</c:v>
                </c:pt>
                <c:pt idx="178">
                  <c:v>33.9</c:v>
                </c:pt>
                <c:pt idx="179">
                  <c:v>29.524999999999999</c:v>
                </c:pt>
                <c:pt idx="180">
                  <c:v>26.55</c:v>
                </c:pt>
                <c:pt idx="181">
                  <c:v>24.362500000000001</c:v>
                </c:pt>
                <c:pt idx="182">
                  <c:v>24.112500000000001</c:v>
                </c:pt>
                <c:pt idx="183">
                  <c:v>24.162500000000001</c:v>
                </c:pt>
                <c:pt idx="184">
                  <c:v>25.712499999999999</c:v>
                </c:pt>
                <c:pt idx="185">
                  <c:v>26.612500000000001</c:v>
                </c:pt>
                <c:pt idx="186">
                  <c:v>27.162499999999998</c:v>
                </c:pt>
                <c:pt idx="187">
                  <c:v>27.725000000000001</c:v>
                </c:pt>
                <c:pt idx="188">
                  <c:v>28.5625</c:v>
                </c:pt>
                <c:pt idx="189">
                  <c:v>31.512500000000003</c:v>
                </c:pt>
                <c:pt idx="190">
                  <c:v>36.049999999999997</c:v>
                </c:pt>
                <c:pt idx="191">
                  <c:v>37.199999999999996</c:v>
                </c:pt>
                <c:pt idx="192">
                  <c:v>38</c:v>
                </c:pt>
                <c:pt idx="193">
                  <c:v>39.487499999999997</c:v>
                </c:pt>
                <c:pt idx="194">
                  <c:v>40.287500000000001</c:v>
                </c:pt>
                <c:pt idx="195">
                  <c:v>40.524999999999999</c:v>
                </c:pt>
                <c:pt idx="196">
                  <c:v>40.35</c:v>
                </c:pt>
                <c:pt idx="197">
                  <c:v>39.35</c:v>
                </c:pt>
                <c:pt idx="198">
                  <c:v>37.200000000000003</c:v>
                </c:pt>
                <c:pt idx="199">
                  <c:v>34.382500000000007</c:v>
                </c:pt>
                <c:pt idx="200">
                  <c:v>31.545000000000002</c:v>
                </c:pt>
                <c:pt idx="201">
                  <c:v>28.2</c:v>
                </c:pt>
                <c:pt idx="202">
                  <c:v>25.3675</c:v>
                </c:pt>
                <c:pt idx="203">
                  <c:v>23.543749999999996</c:v>
                </c:pt>
                <c:pt idx="204">
                  <c:v>22.073749999999997</c:v>
                </c:pt>
                <c:pt idx="205">
                  <c:v>20.578749999999999</c:v>
                </c:pt>
                <c:pt idx="206">
                  <c:v>19.153750000000002</c:v>
                </c:pt>
                <c:pt idx="207">
                  <c:v>19.016249999999999</c:v>
                </c:pt>
                <c:pt idx="208">
                  <c:v>19.641249999999999</c:v>
                </c:pt>
                <c:pt idx="209">
                  <c:v>20.519999999999996</c:v>
                </c:pt>
                <c:pt idx="210">
                  <c:v>20.657499999999999</c:v>
                </c:pt>
                <c:pt idx="211">
                  <c:v>20.294999999999998</c:v>
                </c:pt>
                <c:pt idx="212">
                  <c:v>19.532499999999999</c:v>
                </c:pt>
                <c:pt idx="213">
                  <c:v>17.891249999999999</c:v>
                </c:pt>
                <c:pt idx="214">
                  <c:v>17.016249999999999</c:v>
                </c:pt>
                <c:pt idx="215">
                  <c:v>16.37875</c:v>
                </c:pt>
                <c:pt idx="216">
                  <c:v>16.49625</c:v>
                </c:pt>
                <c:pt idx="217">
                  <c:v>17.3125</c:v>
                </c:pt>
                <c:pt idx="218">
                  <c:v>18.401249999999997</c:v>
                </c:pt>
                <c:pt idx="219">
                  <c:v>19.48875</c:v>
                </c:pt>
                <c:pt idx="220">
                  <c:v>19.7925</c:v>
                </c:pt>
                <c:pt idx="221">
                  <c:v>20.00375</c:v>
                </c:pt>
                <c:pt idx="222">
                  <c:v>19.358750000000001</c:v>
                </c:pt>
                <c:pt idx="223">
                  <c:v>18.513750000000002</c:v>
                </c:pt>
                <c:pt idx="224">
                  <c:v>17.41375</c:v>
                </c:pt>
                <c:pt idx="225">
                  <c:v>17.04</c:v>
                </c:pt>
                <c:pt idx="226">
                  <c:v>16.84375</c:v>
                </c:pt>
                <c:pt idx="227">
                  <c:v>16.977499999999999</c:v>
                </c:pt>
                <c:pt idx="228">
                  <c:v>17.490000000000002</c:v>
                </c:pt>
                <c:pt idx="229">
                  <c:v>17.814999999999998</c:v>
                </c:pt>
                <c:pt idx="230">
                  <c:v>18.2</c:v>
                </c:pt>
                <c:pt idx="231">
                  <c:v>18.383749999999999</c:v>
                </c:pt>
                <c:pt idx="232">
                  <c:v>18.508749999999999</c:v>
                </c:pt>
                <c:pt idx="233">
                  <c:v>19.171250000000001</c:v>
                </c:pt>
                <c:pt idx="234">
                  <c:v>21.233750000000001</c:v>
                </c:pt>
                <c:pt idx="235">
                  <c:v>23.158749999999998</c:v>
                </c:pt>
                <c:pt idx="236">
                  <c:v>25.276249999999997</c:v>
                </c:pt>
                <c:pt idx="237">
                  <c:v>26.24</c:v>
                </c:pt>
                <c:pt idx="238">
                  <c:v>25.528749999999999</c:v>
                </c:pt>
                <c:pt idx="239">
                  <c:v>22.914999999999999</c:v>
                </c:pt>
                <c:pt idx="240">
                  <c:v>20.488750000000003</c:v>
                </c:pt>
                <c:pt idx="241">
                  <c:v>19.127499999999998</c:v>
                </c:pt>
                <c:pt idx="242">
                  <c:v>18.829999999999998</c:v>
                </c:pt>
                <c:pt idx="243">
                  <c:v>18.912500000000001</c:v>
                </c:pt>
                <c:pt idx="244">
                  <c:v>19.24625</c:v>
                </c:pt>
                <c:pt idx="245">
                  <c:v>19.854999999999997</c:v>
                </c:pt>
                <c:pt idx="246">
                  <c:v>21.208749999999998</c:v>
                </c:pt>
                <c:pt idx="247">
                  <c:v>23.36375</c:v>
                </c:pt>
                <c:pt idx="248">
                  <c:v>25.89</c:v>
                </c:pt>
                <c:pt idx="249">
                  <c:v>27.501249999999995</c:v>
                </c:pt>
                <c:pt idx="250">
                  <c:v>27.543749999999999</c:v>
                </c:pt>
                <c:pt idx="251">
                  <c:v>26.215</c:v>
                </c:pt>
                <c:pt idx="252">
                  <c:v>24.973749999999999</c:v>
                </c:pt>
                <c:pt idx="253">
                  <c:v>24.061250000000001</c:v>
                </c:pt>
                <c:pt idx="254">
                  <c:v>23.998749999999998</c:v>
                </c:pt>
                <c:pt idx="255">
                  <c:v>24.291250000000002</c:v>
                </c:pt>
                <c:pt idx="256">
                  <c:v>25.107499999999995</c:v>
                </c:pt>
                <c:pt idx="257">
                  <c:v>26.02</c:v>
                </c:pt>
                <c:pt idx="258">
                  <c:v>26.252499999999998</c:v>
                </c:pt>
                <c:pt idx="259">
                  <c:v>25.807500000000001</c:v>
                </c:pt>
                <c:pt idx="260">
                  <c:v>25.106250000000003</c:v>
                </c:pt>
                <c:pt idx="261">
                  <c:v>24.360000000000003</c:v>
                </c:pt>
                <c:pt idx="262">
                  <c:v>23.797499999999996</c:v>
                </c:pt>
                <c:pt idx="263">
                  <c:v>23.2425</c:v>
                </c:pt>
                <c:pt idx="264">
                  <c:v>22.33</c:v>
                </c:pt>
                <c:pt idx="265">
                  <c:v>21.654999999999998</c:v>
                </c:pt>
                <c:pt idx="266">
                  <c:v>21.055</c:v>
                </c:pt>
                <c:pt idx="267">
                  <c:v>20.471249999999998</c:v>
                </c:pt>
                <c:pt idx="268">
                  <c:v>20.174999999999997</c:v>
                </c:pt>
                <c:pt idx="269">
                  <c:v>19.762499999999999</c:v>
                </c:pt>
                <c:pt idx="270">
                  <c:v>19.700000000000003</c:v>
                </c:pt>
                <c:pt idx="271">
                  <c:v>19.862500000000001</c:v>
                </c:pt>
                <c:pt idx="272">
                  <c:v>19.825000000000003</c:v>
                </c:pt>
                <c:pt idx="273">
                  <c:v>20.75</c:v>
                </c:pt>
                <c:pt idx="274">
                  <c:v>21.537500000000001</c:v>
                </c:pt>
                <c:pt idx="275">
                  <c:v>22.1875</c:v>
                </c:pt>
                <c:pt idx="276">
                  <c:v>22.987499999999997</c:v>
                </c:pt>
                <c:pt idx="277">
                  <c:v>24.274999999999999</c:v>
                </c:pt>
                <c:pt idx="278">
                  <c:v>26.762500000000003</c:v>
                </c:pt>
                <c:pt idx="279">
                  <c:v>30.237499999999997</c:v>
                </c:pt>
                <c:pt idx="280">
                  <c:v>33.107500000000002</c:v>
                </c:pt>
                <c:pt idx="281">
                  <c:v>34.8825</c:v>
                </c:pt>
                <c:pt idx="282">
                  <c:v>35.282499999999999</c:v>
                </c:pt>
                <c:pt idx="283">
                  <c:v>35</c:v>
                </c:pt>
                <c:pt idx="284">
                  <c:v>34.275000000000006</c:v>
                </c:pt>
                <c:pt idx="285">
                  <c:v>34.362500000000004</c:v>
                </c:pt>
                <c:pt idx="286">
                  <c:v>34.787500000000001</c:v>
                </c:pt>
                <c:pt idx="287">
                  <c:v>35.142499999999998</c:v>
                </c:pt>
                <c:pt idx="288">
                  <c:v>35.387500000000003</c:v>
                </c:pt>
                <c:pt idx="289">
                  <c:v>35.732500000000002</c:v>
                </c:pt>
                <c:pt idx="290">
                  <c:v>36.0625</c:v>
                </c:pt>
                <c:pt idx="291">
                  <c:v>37.474999999999994</c:v>
                </c:pt>
                <c:pt idx="292">
                  <c:v>39.625</c:v>
                </c:pt>
                <c:pt idx="293">
                  <c:v>40</c:v>
                </c:pt>
                <c:pt idx="294">
                  <c:v>39.475000000000001</c:v>
                </c:pt>
                <c:pt idx="295">
                  <c:v>39.037499999999994</c:v>
                </c:pt>
                <c:pt idx="296">
                  <c:v>37.85</c:v>
                </c:pt>
                <c:pt idx="297">
                  <c:v>37.524999999999999</c:v>
                </c:pt>
                <c:pt idx="298">
                  <c:v>37.362499999999997</c:v>
                </c:pt>
                <c:pt idx="299">
                  <c:v>36.887500000000003</c:v>
                </c:pt>
                <c:pt idx="300">
                  <c:v>38.037499999999994</c:v>
                </c:pt>
                <c:pt idx="301">
                  <c:v>39.412500000000001</c:v>
                </c:pt>
                <c:pt idx="302">
                  <c:v>40.599999999999994</c:v>
                </c:pt>
                <c:pt idx="303">
                  <c:v>41.787499999999994</c:v>
                </c:pt>
                <c:pt idx="304">
                  <c:v>43.024999999999999</c:v>
                </c:pt>
                <c:pt idx="305">
                  <c:v>42.35</c:v>
                </c:pt>
                <c:pt idx="306">
                  <c:v>41.474999999999994</c:v>
                </c:pt>
                <c:pt idx="307">
                  <c:v>42.712499999999999</c:v>
                </c:pt>
                <c:pt idx="308">
                  <c:v>42.800000000000004</c:v>
                </c:pt>
                <c:pt idx="309">
                  <c:v>42.287500000000001</c:v>
                </c:pt>
                <c:pt idx="310">
                  <c:v>41.012500000000003</c:v>
                </c:pt>
                <c:pt idx="311">
                  <c:v>40.650000000000006</c:v>
                </c:pt>
                <c:pt idx="312">
                  <c:v>40.225000000000001</c:v>
                </c:pt>
                <c:pt idx="313">
                  <c:v>39.162499999999994</c:v>
                </c:pt>
                <c:pt idx="314">
                  <c:v>38.299999999999997</c:v>
                </c:pt>
                <c:pt idx="315">
                  <c:v>38.725000000000001</c:v>
                </c:pt>
                <c:pt idx="316">
                  <c:v>38.750000000000007</c:v>
                </c:pt>
                <c:pt idx="317">
                  <c:v>38.225000000000001</c:v>
                </c:pt>
                <c:pt idx="318">
                  <c:v>38.412499999999994</c:v>
                </c:pt>
                <c:pt idx="319">
                  <c:v>39.9</c:v>
                </c:pt>
                <c:pt idx="320">
                  <c:v>40.825000000000003</c:v>
                </c:pt>
                <c:pt idx="321">
                  <c:v>40.887499999999996</c:v>
                </c:pt>
                <c:pt idx="322">
                  <c:v>40.075000000000003</c:v>
                </c:pt>
                <c:pt idx="323">
                  <c:v>36.262499999999996</c:v>
                </c:pt>
                <c:pt idx="324">
                  <c:v>32.775000000000006</c:v>
                </c:pt>
                <c:pt idx="325">
                  <c:v>31.112500000000004</c:v>
                </c:pt>
                <c:pt idx="326">
                  <c:v>30.387499999999999</c:v>
                </c:pt>
                <c:pt idx="327">
                  <c:v>30.375</c:v>
                </c:pt>
                <c:pt idx="328">
                  <c:v>30.349999999999994</c:v>
                </c:pt>
                <c:pt idx="329">
                  <c:v>29.8</c:v>
                </c:pt>
                <c:pt idx="330">
                  <c:v>28.6</c:v>
                </c:pt>
                <c:pt idx="331">
                  <c:v>27.200000000000003</c:v>
                </c:pt>
                <c:pt idx="332">
                  <c:v>26.812499999999993</c:v>
                </c:pt>
                <c:pt idx="333">
                  <c:v>27.2</c:v>
                </c:pt>
                <c:pt idx="334">
                  <c:v>27.487500000000004</c:v>
                </c:pt>
                <c:pt idx="335">
                  <c:v>28.25</c:v>
                </c:pt>
                <c:pt idx="336">
                  <c:v>28.549999999999994</c:v>
                </c:pt>
                <c:pt idx="337">
                  <c:v>28.125000000000004</c:v>
                </c:pt>
                <c:pt idx="338">
                  <c:v>27.35</c:v>
                </c:pt>
                <c:pt idx="339">
                  <c:v>26.450000000000003</c:v>
                </c:pt>
                <c:pt idx="340">
                  <c:v>25.85</c:v>
                </c:pt>
                <c:pt idx="341">
                  <c:v>25.75</c:v>
                </c:pt>
                <c:pt idx="342">
                  <c:v>26.837500000000002</c:v>
                </c:pt>
                <c:pt idx="343">
                  <c:v>27.499999999999996</c:v>
                </c:pt>
                <c:pt idx="344">
                  <c:v>28.637500000000003</c:v>
                </c:pt>
                <c:pt idx="345">
                  <c:v>29.337500000000002</c:v>
                </c:pt>
                <c:pt idx="346">
                  <c:v>29.512500000000003</c:v>
                </c:pt>
                <c:pt idx="347">
                  <c:v>29.404999999999998</c:v>
                </c:pt>
                <c:pt idx="348">
                  <c:v>28.078749999999996</c:v>
                </c:pt>
                <c:pt idx="349">
                  <c:v>27.688749999999999</c:v>
                </c:pt>
                <c:pt idx="350">
                  <c:v>26.52375</c:v>
                </c:pt>
                <c:pt idx="351">
                  <c:v>25.696250000000003</c:v>
                </c:pt>
                <c:pt idx="352">
                  <c:v>24.732499999999998</c:v>
                </c:pt>
                <c:pt idx="353">
                  <c:v>24.006249999999998</c:v>
                </c:pt>
                <c:pt idx="354">
                  <c:v>22.028749999999999</c:v>
                </c:pt>
                <c:pt idx="355">
                  <c:v>20.09</c:v>
                </c:pt>
                <c:pt idx="356">
                  <c:v>18.891249999999999</c:v>
                </c:pt>
                <c:pt idx="357">
                  <c:v>17.748750000000001</c:v>
                </c:pt>
                <c:pt idx="358">
                  <c:v>16.686250000000001</c:v>
                </c:pt>
                <c:pt idx="359">
                  <c:v>16.142499999999998</c:v>
                </c:pt>
                <c:pt idx="360">
                  <c:v>15.328749999999999</c:v>
                </c:pt>
                <c:pt idx="361">
                  <c:v>14.825000000000001</c:v>
                </c:pt>
                <c:pt idx="362">
                  <c:v>14.62125</c:v>
                </c:pt>
                <c:pt idx="363">
                  <c:v>14.465000000000002</c:v>
                </c:pt>
                <c:pt idx="364">
                  <c:v>14.489999999999998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60672"/>
        <c:axId val="159688192"/>
      </c:lineChart>
      <c:catAx>
        <c:axId val="159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Дни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688192"/>
        <c:crosses val="autoZero"/>
        <c:auto val="1"/>
        <c:lblAlgn val="ctr"/>
        <c:lblOffset val="100"/>
        <c:noMultiLvlLbl val="0"/>
      </c:catAx>
      <c:valAx>
        <c:axId val="1596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ru-RU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4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ru-RU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6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Лист1!$BB$135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Лист1!$BA$136:$BA$140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Лист1!$BB$136:$BB$140</c:f>
              <c:numCache>
                <c:formatCode>0.000</c:formatCode>
                <c:ptCount val="5"/>
                <c:pt idx="0" formatCode="0.0000">
                  <c:v>4.832605219616001</c:v>
                </c:pt>
                <c:pt idx="1">
                  <c:v>1.967809600833242</c:v>
                </c:pt>
                <c:pt idx="2" formatCode="0.000000">
                  <c:v>1.7772228701212232</c:v>
                </c:pt>
                <c:pt idx="3" formatCode="0.000000">
                  <c:v>1.748925062618492</c:v>
                </c:pt>
                <c:pt idx="4" formatCode="General">
                  <c:v>1.866205275088783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08832"/>
        <c:axId val="163614720"/>
      </c:barChart>
      <c:catAx>
        <c:axId val="1636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14720"/>
        <c:crosses val="autoZero"/>
        <c:auto val="1"/>
        <c:lblAlgn val="ctr"/>
        <c:lblOffset val="100"/>
        <c:noMultiLvlLbl val="0"/>
      </c:catAx>
      <c:valAx>
        <c:axId val="1636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Среднеквадратичная ошибка, %</a:t>
                </a:r>
              </a:p>
            </c:rich>
          </c:tx>
          <c:layout>
            <c:manualLayout>
              <c:xMode val="edge"/>
              <c:yMode val="edge"/>
              <c:x val="2.764486975013291E-2"/>
              <c:y val="0.180616892454236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49419408024704E-2"/>
          <c:y val="3.0125354871899688E-2"/>
          <c:w val="0.89269533092837727"/>
          <c:h val="0.834780727609846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Лист1!$BE$163</c:f>
              <c:strCache>
                <c:ptCount val="1"/>
                <c:pt idx="0">
                  <c:v>H реальное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Лист1!$BE$164:$BE$228</c:f>
              <c:numCache>
                <c:formatCode>0.0000</c:formatCode>
                <c:ptCount val="65"/>
                <c:pt idx="0">
                  <c:v>270</c:v>
                </c:pt>
                <c:pt idx="1">
                  <c:v>272</c:v>
                </c:pt>
                <c:pt idx="2">
                  <c:v>274</c:v>
                </c:pt>
                <c:pt idx="3">
                  <c:v>276</c:v>
                </c:pt>
                <c:pt idx="4">
                  <c:v>278</c:v>
                </c:pt>
                <c:pt idx="5">
                  <c:v>286</c:v>
                </c:pt>
                <c:pt idx="6">
                  <c:v>298</c:v>
                </c:pt>
                <c:pt idx="7">
                  <c:v>311</c:v>
                </c:pt>
                <c:pt idx="8">
                  <c:v>337</c:v>
                </c:pt>
                <c:pt idx="9">
                  <c:v>387</c:v>
                </c:pt>
                <c:pt idx="10">
                  <c:v>430</c:v>
                </c:pt>
                <c:pt idx="11">
                  <c:v>454</c:v>
                </c:pt>
                <c:pt idx="12">
                  <c:v>469</c:v>
                </c:pt>
                <c:pt idx="13">
                  <c:v>494</c:v>
                </c:pt>
                <c:pt idx="14">
                  <c:v>509</c:v>
                </c:pt>
                <c:pt idx="15">
                  <c:v>517</c:v>
                </c:pt>
                <c:pt idx="16">
                  <c:v>520</c:v>
                </c:pt>
                <c:pt idx="17">
                  <c:v>518</c:v>
                </c:pt>
                <c:pt idx="18">
                  <c:v>515</c:v>
                </c:pt>
                <c:pt idx="19">
                  <c:v>512</c:v>
                </c:pt>
                <c:pt idx="20">
                  <c:v>511</c:v>
                </c:pt>
                <c:pt idx="21">
                  <c:v>514</c:v>
                </c:pt>
                <c:pt idx="22">
                  <c:v>514</c:v>
                </c:pt>
                <c:pt idx="23">
                  <c:v>512</c:v>
                </c:pt>
                <c:pt idx="24">
                  <c:v>506</c:v>
                </c:pt>
                <c:pt idx="25">
                  <c:v>494</c:v>
                </c:pt>
                <c:pt idx="26">
                  <c:v>476</c:v>
                </c:pt>
                <c:pt idx="27">
                  <c:v>450</c:v>
                </c:pt>
                <c:pt idx="28">
                  <c:v>415</c:v>
                </c:pt>
                <c:pt idx="29">
                  <c:v>383</c:v>
                </c:pt>
                <c:pt idx="30">
                  <c:v>363</c:v>
                </c:pt>
                <c:pt idx="31">
                  <c:v>355</c:v>
                </c:pt>
                <c:pt idx="32">
                  <c:v>355</c:v>
                </c:pt>
                <c:pt idx="33">
                  <c:v>360</c:v>
                </c:pt>
                <c:pt idx="34">
                  <c:v>368</c:v>
                </c:pt>
                <c:pt idx="35">
                  <c:v>373</c:v>
                </c:pt>
                <c:pt idx="36">
                  <c:v>376</c:v>
                </c:pt>
                <c:pt idx="37">
                  <c:v>373</c:v>
                </c:pt>
                <c:pt idx="38">
                  <c:v>360</c:v>
                </c:pt>
                <c:pt idx="39">
                  <c:v>341</c:v>
                </c:pt>
                <c:pt idx="40">
                  <c:v>321</c:v>
                </c:pt>
                <c:pt idx="41">
                  <c:v>305</c:v>
                </c:pt>
                <c:pt idx="42">
                  <c:v>295</c:v>
                </c:pt>
                <c:pt idx="43">
                  <c:v>290</c:v>
                </c:pt>
                <c:pt idx="44">
                  <c:v>290</c:v>
                </c:pt>
                <c:pt idx="45">
                  <c:v>297</c:v>
                </c:pt>
                <c:pt idx="46">
                  <c:v>310</c:v>
                </c:pt>
                <c:pt idx="47">
                  <c:v>324</c:v>
                </c:pt>
                <c:pt idx="48">
                  <c:v>337</c:v>
                </c:pt>
                <c:pt idx="49">
                  <c:v>343</c:v>
                </c:pt>
                <c:pt idx="50">
                  <c:v>342</c:v>
                </c:pt>
                <c:pt idx="51">
                  <c:v>334</c:v>
                </c:pt>
                <c:pt idx="52">
                  <c:v>319</c:v>
                </c:pt>
                <c:pt idx="53">
                  <c:v>298</c:v>
                </c:pt>
                <c:pt idx="54">
                  <c:v>280</c:v>
                </c:pt>
                <c:pt idx="55">
                  <c:v>268</c:v>
                </c:pt>
                <c:pt idx="56">
                  <c:v>261</c:v>
                </c:pt>
                <c:pt idx="57">
                  <c:v>259</c:v>
                </c:pt>
                <c:pt idx="58">
                  <c:v>260</c:v>
                </c:pt>
                <c:pt idx="59">
                  <c:v>268</c:v>
                </c:pt>
                <c:pt idx="60">
                  <c:v>283</c:v>
                </c:pt>
                <c:pt idx="61">
                  <c:v>297</c:v>
                </c:pt>
                <c:pt idx="62">
                  <c:v>301</c:v>
                </c:pt>
                <c:pt idx="63">
                  <c:v>293</c:v>
                </c:pt>
                <c:pt idx="64">
                  <c:v>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Лист1!$BF$163</c:f>
              <c:strCache>
                <c:ptCount val="1"/>
                <c:pt idx="0">
                  <c:v>H для модели с n=1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Лист1!$BF$164:$BF$228</c:f>
              <c:numCache>
                <c:formatCode>General</c:formatCode>
                <c:ptCount val="65"/>
                <c:pt idx="0">
                  <c:v>266.5</c:v>
                </c:pt>
                <c:pt idx="1">
                  <c:v>271.875</c:v>
                </c:pt>
                <c:pt idx="2">
                  <c:v>278.375</c:v>
                </c:pt>
                <c:pt idx="3">
                  <c:v>286</c:v>
                </c:pt>
                <c:pt idx="4">
                  <c:v>293.25</c:v>
                </c:pt>
                <c:pt idx="5">
                  <c:v>297.5</c:v>
                </c:pt>
                <c:pt idx="6">
                  <c:v>306.875</c:v>
                </c:pt>
                <c:pt idx="7">
                  <c:v>317.25</c:v>
                </c:pt>
                <c:pt idx="8">
                  <c:v>327.5</c:v>
                </c:pt>
                <c:pt idx="9">
                  <c:v>347.5</c:v>
                </c:pt>
                <c:pt idx="10">
                  <c:v>390.5</c:v>
                </c:pt>
                <c:pt idx="11">
                  <c:v>422.875</c:v>
                </c:pt>
                <c:pt idx="12">
                  <c:v>445.25</c:v>
                </c:pt>
                <c:pt idx="13">
                  <c:v>461.75</c:v>
                </c:pt>
                <c:pt idx="14">
                  <c:v>491.125</c:v>
                </c:pt>
                <c:pt idx="15">
                  <c:v>508.75000000000045</c:v>
                </c:pt>
                <c:pt idx="16">
                  <c:v>518.24999999999977</c:v>
                </c:pt>
                <c:pt idx="17">
                  <c:v>521.75</c:v>
                </c:pt>
                <c:pt idx="18">
                  <c:v>519.24999999999977</c:v>
                </c:pt>
                <c:pt idx="19">
                  <c:v>516.00000000000045</c:v>
                </c:pt>
                <c:pt idx="20">
                  <c:v>512.25000000000023</c:v>
                </c:pt>
                <c:pt idx="21">
                  <c:v>511.25</c:v>
                </c:pt>
                <c:pt idx="22">
                  <c:v>514.75</c:v>
                </c:pt>
                <c:pt idx="23">
                  <c:v>514.75</c:v>
                </c:pt>
                <c:pt idx="24">
                  <c:v>512.25000000000023</c:v>
                </c:pt>
                <c:pt idx="25">
                  <c:v>505.25000000000023</c:v>
                </c:pt>
                <c:pt idx="26">
                  <c:v>491.125</c:v>
                </c:pt>
                <c:pt idx="27">
                  <c:v>469.875</c:v>
                </c:pt>
                <c:pt idx="28">
                  <c:v>440.375</c:v>
                </c:pt>
                <c:pt idx="29">
                  <c:v>405.25</c:v>
                </c:pt>
                <c:pt idx="30">
                  <c:v>372</c:v>
                </c:pt>
                <c:pt idx="31">
                  <c:v>351.375</c:v>
                </c:pt>
                <c:pt idx="32">
                  <c:v>343</c:v>
                </c:pt>
                <c:pt idx="33">
                  <c:v>343</c:v>
                </c:pt>
                <c:pt idx="34">
                  <c:v>348.75</c:v>
                </c:pt>
                <c:pt idx="35">
                  <c:v>356.875</c:v>
                </c:pt>
                <c:pt idx="36">
                  <c:v>361.875</c:v>
                </c:pt>
                <c:pt idx="37">
                  <c:v>364.75</c:v>
                </c:pt>
                <c:pt idx="38">
                  <c:v>361.875</c:v>
                </c:pt>
                <c:pt idx="39">
                  <c:v>348.75</c:v>
                </c:pt>
                <c:pt idx="40">
                  <c:v>328</c:v>
                </c:pt>
                <c:pt idx="41">
                  <c:v>308.125</c:v>
                </c:pt>
                <c:pt idx="42">
                  <c:v>293.5</c:v>
                </c:pt>
                <c:pt idx="43">
                  <c:v>284.625</c:v>
                </c:pt>
                <c:pt idx="44">
                  <c:v>280</c:v>
                </c:pt>
                <c:pt idx="45">
                  <c:v>280</c:v>
                </c:pt>
                <c:pt idx="46">
                  <c:v>286.5</c:v>
                </c:pt>
                <c:pt idx="47">
                  <c:v>297.75</c:v>
                </c:pt>
                <c:pt idx="48">
                  <c:v>310.875</c:v>
                </c:pt>
                <c:pt idx="49">
                  <c:v>323.625</c:v>
                </c:pt>
                <c:pt idx="50">
                  <c:v>330.625</c:v>
                </c:pt>
                <c:pt idx="51">
                  <c:v>328.75</c:v>
                </c:pt>
                <c:pt idx="52">
                  <c:v>321.125</c:v>
                </c:pt>
                <c:pt idx="53">
                  <c:v>306.25</c:v>
                </c:pt>
                <c:pt idx="54">
                  <c:v>287.375</c:v>
                </c:pt>
                <c:pt idx="55">
                  <c:v>271.25</c:v>
                </c:pt>
                <c:pt idx="56">
                  <c:v>261.5</c:v>
                </c:pt>
                <c:pt idx="57">
                  <c:v>255.875</c:v>
                </c:pt>
                <c:pt idx="58">
                  <c:v>254.25</c:v>
                </c:pt>
                <c:pt idx="59">
                  <c:v>255.125</c:v>
                </c:pt>
                <c:pt idx="60">
                  <c:v>261.5</c:v>
                </c:pt>
                <c:pt idx="61">
                  <c:v>273.75</c:v>
                </c:pt>
                <c:pt idx="62">
                  <c:v>286.5</c:v>
                </c:pt>
                <c:pt idx="63">
                  <c:v>290.125</c:v>
                </c:pt>
                <c:pt idx="64">
                  <c:v>282.75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Лист1!$BI$163</c:f>
              <c:strCache>
                <c:ptCount val="1"/>
                <c:pt idx="0">
                  <c:v>H для модели с n=4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Лист1!$BI$164:$BI$228</c:f>
              <c:numCache>
                <c:formatCode>General</c:formatCode>
                <c:ptCount val="65"/>
                <c:pt idx="0">
                  <c:v>264</c:v>
                </c:pt>
                <c:pt idx="1">
                  <c:v>271.8</c:v>
                </c:pt>
                <c:pt idx="2">
                  <c:v>278.60000000000002</c:v>
                </c:pt>
                <c:pt idx="3">
                  <c:v>280</c:v>
                </c:pt>
                <c:pt idx="4">
                  <c:v>286.60000000000002</c:v>
                </c:pt>
                <c:pt idx="5">
                  <c:v>297.8</c:v>
                </c:pt>
                <c:pt idx="6">
                  <c:v>306.60000000000002</c:v>
                </c:pt>
                <c:pt idx="7">
                  <c:v>318.39999999999998</c:v>
                </c:pt>
                <c:pt idx="8">
                  <c:v>340.2</c:v>
                </c:pt>
                <c:pt idx="9">
                  <c:v>365</c:v>
                </c:pt>
                <c:pt idx="10">
                  <c:v>429.4</c:v>
                </c:pt>
                <c:pt idx="11">
                  <c:v>459</c:v>
                </c:pt>
                <c:pt idx="12">
                  <c:v>474.6</c:v>
                </c:pt>
                <c:pt idx="13">
                  <c:v>483.8</c:v>
                </c:pt>
                <c:pt idx="14">
                  <c:v>517.80000000000041</c:v>
                </c:pt>
                <c:pt idx="15">
                  <c:v>522.79999999999927</c:v>
                </c:pt>
                <c:pt idx="16">
                  <c:v>521.79999999999893</c:v>
                </c:pt>
                <c:pt idx="17">
                  <c:v>520.3999999999993</c:v>
                </c:pt>
                <c:pt idx="18">
                  <c:v>513.20000000000073</c:v>
                </c:pt>
                <c:pt idx="19">
                  <c:v>510.20000000000073</c:v>
                </c:pt>
                <c:pt idx="20">
                  <c:v>507.80000000000109</c:v>
                </c:pt>
                <c:pt idx="21">
                  <c:v>509.80000000000035</c:v>
                </c:pt>
                <c:pt idx="22">
                  <c:v>517.60000000000105</c:v>
                </c:pt>
                <c:pt idx="23">
                  <c:v>513.40000000000077</c:v>
                </c:pt>
                <c:pt idx="24">
                  <c:v>508.00000000000074</c:v>
                </c:pt>
                <c:pt idx="25">
                  <c:v>497.2</c:v>
                </c:pt>
                <c:pt idx="26">
                  <c:v>477</c:v>
                </c:pt>
                <c:pt idx="27">
                  <c:v>451</c:v>
                </c:pt>
                <c:pt idx="28">
                  <c:v>415.6</c:v>
                </c:pt>
                <c:pt idx="29">
                  <c:v>375.6</c:v>
                </c:pt>
                <c:pt idx="30">
                  <c:v>353.6</c:v>
                </c:pt>
                <c:pt idx="31">
                  <c:v>350.8</c:v>
                </c:pt>
                <c:pt idx="32">
                  <c:v>352.4</c:v>
                </c:pt>
                <c:pt idx="33">
                  <c:v>356.6</c:v>
                </c:pt>
                <c:pt idx="34">
                  <c:v>364.8</c:v>
                </c:pt>
                <c:pt idx="35">
                  <c:v>374</c:v>
                </c:pt>
                <c:pt idx="36">
                  <c:v>374.4</c:v>
                </c:pt>
                <c:pt idx="37">
                  <c:v>375.6</c:v>
                </c:pt>
                <c:pt idx="38">
                  <c:v>366</c:v>
                </c:pt>
                <c:pt idx="39">
                  <c:v>340.8</c:v>
                </c:pt>
                <c:pt idx="40">
                  <c:v>314.8</c:v>
                </c:pt>
                <c:pt idx="41">
                  <c:v>299.60000000000002</c:v>
                </c:pt>
                <c:pt idx="42">
                  <c:v>292.39999999999998</c:v>
                </c:pt>
                <c:pt idx="43">
                  <c:v>287.39999999999998</c:v>
                </c:pt>
                <c:pt idx="44">
                  <c:v>284.8</c:v>
                </c:pt>
                <c:pt idx="45">
                  <c:v>288.60000000000002</c:v>
                </c:pt>
                <c:pt idx="46">
                  <c:v>301.60000000000002</c:v>
                </c:pt>
                <c:pt idx="47">
                  <c:v>318.8</c:v>
                </c:pt>
                <c:pt idx="48">
                  <c:v>335</c:v>
                </c:pt>
                <c:pt idx="49">
                  <c:v>347</c:v>
                </c:pt>
                <c:pt idx="50">
                  <c:v>346.6</c:v>
                </c:pt>
                <c:pt idx="51">
                  <c:v>334.6</c:v>
                </c:pt>
                <c:pt idx="52">
                  <c:v>321</c:v>
                </c:pt>
                <c:pt idx="53">
                  <c:v>298.60000000000002</c:v>
                </c:pt>
                <c:pt idx="54">
                  <c:v>275.60000000000002</c:v>
                </c:pt>
                <c:pt idx="55">
                  <c:v>263.39999999999998</c:v>
                </c:pt>
                <c:pt idx="56">
                  <c:v>260.60000000000002</c:v>
                </c:pt>
                <c:pt idx="57">
                  <c:v>255</c:v>
                </c:pt>
                <c:pt idx="58">
                  <c:v>255.4</c:v>
                </c:pt>
                <c:pt idx="59">
                  <c:v>259.39999999999998</c:v>
                </c:pt>
                <c:pt idx="60">
                  <c:v>272</c:v>
                </c:pt>
                <c:pt idx="61">
                  <c:v>293.39999999999998</c:v>
                </c:pt>
                <c:pt idx="62">
                  <c:v>310.39999999999998</c:v>
                </c:pt>
                <c:pt idx="63">
                  <c:v>304.60000000000002</c:v>
                </c:pt>
                <c:pt idx="64">
                  <c:v>281.39999999999998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28640"/>
        <c:axId val="158530176"/>
      </c:lineChart>
      <c:catAx>
        <c:axId val="1585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30176"/>
        <c:crosses val="autoZero"/>
        <c:auto val="1"/>
        <c:lblAlgn val="ctr"/>
        <c:lblOffset val="100"/>
        <c:noMultiLvlLbl val="0"/>
      </c:catAx>
      <c:valAx>
        <c:axId val="15853017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Уровень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воды, см.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Лист1!$AC$4:$AC$368</c:f>
              <c:numCache>
                <c:formatCode>0.0</c:formatCode>
                <c:ptCount val="365"/>
                <c:pt idx="0">
                  <c:v>235.375</c:v>
                </c:pt>
                <c:pt idx="1">
                  <c:v>234.125</c:v>
                </c:pt>
                <c:pt idx="2">
                  <c:v>233.875</c:v>
                </c:pt>
                <c:pt idx="3">
                  <c:v>233.875</c:v>
                </c:pt>
                <c:pt idx="4">
                  <c:v>233.375</c:v>
                </c:pt>
                <c:pt idx="5">
                  <c:v>233.125</c:v>
                </c:pt>
                <c:pt idx="6">
                  <c:v>232.5</c:v>
                </c:pt>
                <c:pt idx="7">
                  <c:v>232.375</c:v>
                </c:pt>
                <c:pt idx="8">
                  <c:v>232.25</c:v>
                </c:pt>
                <c:pt idx="9">
                  <c:v>232</c:v>
                </c:pt>
                <c:pt idx="10">
                  <c:v>231.875</c:v>
                </c:pt>
                <c:pt idx="11">
                  <c:v>231.75</c:v>
                </c:pt>
                <c:pt idx="12">
                  <c:v>232</c:v>
                </c:pt>
                <c:pt idx="13">
                  <c:v>232.125</c:v>
                </c:pt>
                <c:pt idx="14">
                  <c:v>231.75</c:v>
                </c:pt>
                <c:pt idx="15">
                  <c:v>231.125</c:v>
                </c:pt>
                <c:pt idx="16">
                  <c:v>231</c:v>
                </c:pt>
                <c:pt idx="17">
                  <c:v>231</c:v>
                </c:pt>
                <c:pt idx="18">
                  <c:v>230.875</c:v>
                </c:pt>
                <c:pt idx="19">
                  <c:v>230.75</c:v>
                </c:pt>
                <c:pt idx="20">
                  <c:v>231.125</c:v>
                </c:pt>
                <c:pt idx="21">
                  <c:v>231</c:v>
                </c:pt>
                <c:pt idx="22">
                  <c:v>231.125</c:v>
                </c:pt>
                <c:pt idx="23">
                  <c:v>230.875</c:v>
                </c:pt>
                <c:pt idx="24">
                  <c:v>231</c:v>
                </c:pt>
                <c:pt idx="25">
                  <c:v>231.125</c:v>
                </c:pt>
                <c:pt idx="26">
                  <c:v>231</c:v>
                </c:pt>
                <c:pt idx="27">
                  <c:v>231.25</c:v>
                </c:pt>
                <c:pt idx="28">
                  <c:v>231.25</c:v>
                </c:pt>
                <c:pt idx="29">
                  <c:v>231.625</c:v>
                </c:pt>
                <c:pt idx="30">
                  <c:v>231.625</c:v>
                </c:pt>
                <c:pt idx="31">
                  <c:v>231.5</c:v>
                </c:pt>
                <c:pt idx="32">
                  <c:v>231.5</c:v>
                </c:pt>
                <c:pt idx="33">
                  <c:v>231.75</c:v>
                </c:pt>
                <c:pt idx="34">
                  <c:v>231.5</c:v>
                </c:pt>
                <c:pt idx="35">
                  <c:v>231.5</c:v>
                </c:pt>
                <c:pt idx="36">
                  <c:v>231.5</c:v>
                </c:pt>
                <c:pt idx="37">
                  <c:v>231.75</c:v>
                </c:pt>
                <c:pt idx="38">
                  <c:v>231.625</c:v>
                </c:pt>
                <c:pt idx="39">
                  <c:v>231.625</c:v>
                </c:pt>
                <c:pt idx="40">
                  <c:v>231.625</c:v>
                </c:pt>
                <c:pt idx="41">
                  <c:v>231.875</c:v>
                </c:pt>
                <c:pt idx="42">
                  <c:v>232.25</c:v>
                </c:pt>
                <c:pt idx="43">
                  <c:v>232</c:v>
                </c:pt>
                <c:pt idx="44">
                  <c:v>232</c:v>
                </c:pt>
                <c:pt idx="45">
                  <c:v>232.125</c:v>
                </c:pt>
                <c:pt idx="46">
                  <c:v>232.625</c:v>
                </c:pt>
                <c:pt idx="47">
                  <c:v>233.375</c:v>
                </c:pt>
                <c:pt idx="48">
                  <c:v>233.375</c:v>
                </c:pt>
                <c:pt idx="49">
                  <c:v>233.5</c:v>
                </c:pt>
                <c:pt idx="50">
                  <c:v>233.75</c:v>
                </c:pt>
                <c:pt idx="51">
                  <c:v>233.625</c:v>
                </c:pt>
                <c:pt idx="52">
                  <c:v>233</c:v>
                </c:pt>
                <c:pt idx="53">
                  <c:v>233.625</c:v>
                </c:pt>
                <c:pt idx="54">
                  <c:v>233.75</c:v>
                </c:pt>
                <c:pt idx="55">
                  <c:v>234.25</c:v>
                </c:pt>
                <c:pt idx="56">
                  <c:v>234.375</c:v>
                </c:pt>
                <c:pt idx="57">
                  <c:v>234.25</c:v>
                </c:pt>
                <c:pt idx="58">
                  <c:v>234.125</c:v>
                </c:pt>
                <c:pt idx="59">
                  <c:v>234.25</c:v>
                </c:pt>
                <c:pt idx="60">
                  <c:v>234.5</c:v>
                </c:pt>
                <c:pt idx="61">
                  <c:v>234.875</c:v>
                </c:pt>
                <c:pt idx="62">
                  <c:v>235</c:v>
                </c:pt>
                <c:pt idx="63">
                  <c:v>235.25</c:v>
                </c:pt>
                <c:pt idx="64">
                  <c:v>235.375</c:v>
                </c:pt>
                <c:pt idx="65">
                  <c:v>235.75</c:v>
                </c:pt>
                <c:pt idx="66">
                  <c:v>235.875</c:v>
                </c:pt>
                <c:pt idx="67">
                  <c:v>236.125</c:v>
                </c:pt>
                <c:pt idx="68">
                  <c:v>236.125</c:v>
                </c:pt>
                <c:pt idx="69">
                  <c:v>236.25</c:v>
                </c:pt>
                <c:pt idx="70">
                  <c:v>236.375</c:v>
                </c:pt>
                <c:pt idx="71">
                  <c:v>236.875</c:v>
                </c:pt>
                <c:pt idx="72">
                  <c:v>236.875</c:v>
                </c:pt>
                <c:pt idx="73">
                  <c:v>237.25</c:v>
                </c:pt>
                <c:pt idx="74">
                  <c:v>237.375</c:v>
                </c:pt>
                <c:pt idx="75">
                  <c:v>237.75</c:v>
                </c:pt>
                <c:pt idx="76">
                  <c:v>238.25</c:v>
                </c:pt>
                <c:pt idx="77">
                  <c:v>238.375</c:v>
                </c:pt>
                <c:pt idx="78">
                  <c:v>238.625</c:v>
                </c:pt>
                <c:pt idx="79">
                  <c:v>239.125</c:v>
                </c:pt>
                <c:pt idx="80">
                  <c:v>239.5</c:v>
                </c:pt>
                <c:pt idx="81">
                  <c:v>239.875</c:v>
                </c:pt>
                <c:pt idx="82">
                  <c:v>240.375</c:v>
                </c:pt>
                <c:pt idx="83">
                  <c:v>240.875</c:v>
                </c:pt>
                <c:pt idx="84">
                  <c:v>241.125</c:v>
                </c:pt>
                <c:pt idx="85">
                  <c:v>241.875</c:v>
                </c:pt>
                <c:pt idx="86">
                  <c:v>242.125</c:v>
                </c:pt>
                <c:pt idx="87">
                  <c:v>242.75</c:v>
                </c:pt>
                <c:pt idx="88">
                  <c:v>243.25</c:v>
                </c:pt>
                <c:pt idx="89">
                  <c:v>243.625</c:v>
                </c:pt>
                <c:pt idx="90">
                  <c:v>244</c:v>
                </c:pt>
                <c:pt idx="91">
                  <c:v>245</c:v>
                </c:pt>
                <c:pt idx="92">
                  <c:v>246.25</c:v>
                </c:pt>
                <c:pt idx="93">
                  <c:v>247.875</c:v>
                </c:pt>
                <c:pt idx="94">
                  <c:v>248.875</c:v>
                </c:pt>
                <c:pt idx="95">
                  <c:v>250</c:v>
                </c:pt>
                <c:pt idx="96">
                  <c:v>251.5</c:v>
                </c:pt>
                <c:pt idx="97">
                  <c:v>253.5</c:v>
                </c:pt>
                <c:pt idx="98">
                  <c:v>255</c:v>
                </c:pt>
                <c:pt idx="99">
                  <c:v>256.875</c:v>
                </c:pt>
                <c:pt idx="100">
                  <c:v>260</c:v>
                </c:pt>
                <c:pt idx="101">
                  <c:v>263.75</c:v>
                </c:pt>
                <c:pt idx="102">
                  <c:v>267.5</c:v>
                </c:pt>
                <c:pt idx="103">
                  <c:v>274.75</c:v>
                </c:pt>
                <c:pt idx="104">
                  <c:v>286.25</c:v>
                </c:pt>
                <c:pt idx="105">
                  <c:v>298.5</c:v>
                </c:pt>
                <c:pt idx="106">
                  <c:v>308</c:v>
                </c:pt>
                <c:pt idx="107">
                  <c:v>320.625</c:v>
                </c:pt>
                <c:pt idx="108">
                  <c:v>335.625</c:v>
                </c:pt>
                <c:pt idx="109">
                  <c:v>353</c:v>
                </c:pt>
                <c:pt idx="110">
                  <c:v>372.75</c:v>
                </c:pt>
                <c:pt idx="111">
                  <c:v>393.5</c:v>
                </c:pt>
                <c:pt idx="112">
                  <c:v>417.125</c:v>
                </c:pt>
                <c:pt idx="113">
                  <c:v>438</c:v>
                </c:pt>
                <c:pt idx="114">
                  <c:v>456.5</c:v>
                </c:pt>
                <c:pt idx="115">
                  <c:v>473.75</c:v>
                </c:pt>
                <c:pt idx="116">
                  <c:v>489.75</c:v>
                </c:pt>
                <c:pt idx="117">
                  <c:v>500.5</c:v>
                </c:pt>
                <c:pt idx="118">
                  <c:v>506.75</c:v>
                </c:pt>
                <c:pt idx="119">
                  <c:v>511.5</c:v>
                </c:pt>
                <c:pt idx="120">
                  <c:v>515.125</c:v>
                </c:pt>
                <c:pt idx="121">
                  <c:v>517.875</c:v>
                </c:pt>
                <c:pt idx="122">
                  <c:v>520.125</c:v>
                </c:pt>
                <c:pt idx="123">
                  <c:v>521.875</c:v>
                </c:pt>
                <c:pt idx="124">
                  <c:v>521.25</c:v>
                </c:pt>
                <c:pt idx="125">
                  <c:v>519</c:v>
                </c:pt>
                <c:pt idx="126">
                  <c:v>515.75</c:v>
                </c:pt>
                <c:pt idx="127">
                  <c:v>512.125</c:v>
                </c:pt>
                <c:pt idx="128">
                  <c:v>505.875</c:v>
                </c:pt>
                <c:pt idx="129">
                  <c:v>500.5</c:v>
                </c:pt>
                <c:pt idx="130">
                  <c:v>494.375</c:v>
                </c:pt>
                <c:pt idx="131">
                  <c:v>487.5</c:v>
                </c:pt>
                <c:pt idx="132">
                  <c:v>478.375</c:v>
                </c:pt>
                <c:pt idx="133">
                  <c:v>467.125</c:v>
                </c:pt>
                <c:pt idx="134">
                  <c:v>453.5</c:v>
                </c:pt>
                <c:pt idx="135">
                  <c:v>436.875</c:v>
                </c:pt>
                <c:pt idx="136">
                  <c:v>420.625</c:v>
                </c:pt>
                <c:pt idx="137">
                  <c:v>403</c:v>
                </c:pt>
                <c:pt idx="138">
                  <c:v>386.375</c:v>
                </c:pt>
                <c:pt idx="139">
                  <c:v>370</c:v>
                </c:pt>
                <c:pt idx="140">
                  <c:v>355.25</c:v>
                </c:pt>
                <c:pt idx="141">
                  <c:v>342</c:v>
                </c:pt>
                <c:pt idx="142">
                  <c:v>328</c:v>
                </c:pt>
                <c:pt idx="143">
                  <c:v>315.125</c:v>
                </c:pt>
                <c:pt idx="144">
                  <c:v>304.375</c:v>
                </c:pt>
                <c:pt idx="145">
                  <c:v>293.75</c:v>
                </c:pt>
                <c:pt idx="146">
                  <c:v>284.75</c:v>
                </c:pt>
                <c:pt idx="147">
                  <c:v>277.75</c:v>
                </c:pt>
                <c:pt idx="148">
                  <c:v>272.25</c:v>
                </c:pt>
                <c:pt idx="149">
                  <c:v>268.375</c:v>
                </c:pt>
                <c:pt idx="150">
                  <c:v>265.625</c:v>
                </c:pt>
                <c:pt idx="151">
                  <c:v>265.375</c:v>
                </c:pt>
                <c:pt idx="152">
                  <c:v>264.875</c:v>
                </c:pt>
                <c:pt idx="153">
                  <c:v>261.75</c:v>
                </c:pt>
                <c:pt idx="154">
                  <c:v>257.5</c:v>
                </c:pt>
                <c:pt idx="155">
                  <c:v>254.75</c:v>
                </c:pt>
                <c:pt idx="156">
                  <c:v>251</c:v>
                </c:pt>
                <c:pt idx="157">
                  <c:v>248.625</c:v>
                </c:pt>
                <c:pt idx="158">
                  <c:v>245.875</c:v>
                </c:pt>
                <c:pt idx="159">
                  <c:v>243.875</c:v>
                </c:pt>
                <c:pt idx="160">
                  <c:v>243.625</c:v>
                </c:pt>
                <c:pt idx="161">
                  <c:v>244.875</c:v>
                </c:pt>
                <c:pt idx="162">
                  <c:v>244.625</c:v>
                </c:pt>
                <c:pt idx="163">
                  <c:v>243.125</c:v>
                </c:pt>
                <c:pt idx="164">
                  <c:v>242.375</c:v>
                </c:pt>
                <c:pt idx="165">
                  <c:v>240.5</c:v>
                </c:pt>
                <c:pt idx="166">
                  <c:v>238.875</c:v>
                </c:pt>
                <c:pt idx="167">
                  <c:v>238.625</c:v>
                </c:pt>
                <c:pt idx="168">
                  <c:v>239.375</c:v>
                </c:pt>
                <c:pt idx="169">
                  <c:v>241</c:v>
                </c:pt>
                <c:pt idx="170">
                  <c:v>242</c:v>
                </c:pt>
                <c:pt idx="171">
                  <c:v>242.25</c:v>
                </c:pt>
                <c:pt idx="172">
                  <c:v>244.875</c:v>
                </c:pt>
                <c:pt idx="173">
                  <c:v>252</c:v>
                </c:pt>
                <c:pt idx="174">
                  <c:v>257</c:v>
                </c:pt>
                <c:pt idx="175">
                  <c:v>259.5</c:v>
                </c:pt>
                <c:pt idx="176">
                  <c:v>256.25</c:v>
                </c:pt>
                <c:pt idx="177">
                  <c:v>246.875</c:v>
                </c:pt>
                <c:pt idx="178">
                  <c:v>234.875</c:v>
                </c:pt>
                <c:pt idx="179">
                  <c:v>227.25</c:v>
                </c:pt>
                <c:pt idx="180">
                  <c:v>221.5</c:v>
                </c:pt>
                <c:pt idx="181">
                  <c:v>217.125</c:v>
                </c:pt>
                <c:pt idx="182">
                  <c:v>216.5</c:v>
                </c:pt>
                <c:pt idx="183">
                  <c:v>216.25</c:v>
                </c:pt>
                <c:pt idx="184">
                  <c:v>218.5</c:v>
                </c:pt>
                <c:pt idx="185">
                  <c:v>219.625</c:v>
                </c:pt>
                <c:pt idx="186">
                  <c:v>220.375</c:v>
                </c:pt>
                <c:pt idx="187">
                  <c:v>221.375</c:v>
                </c:pt>
                <c:pt idx="188">
                  <c:v>222.75</c:v>
                </c:pt>
                <c:pt idx="189">
                  <c:v>226.875</c:v>
                </c:pt>
                <c:pt idx="190">
                  <c:v>232.375</c:v>
                </c:pt>
                <c:pt idx="191">
                  <c:v>233.75</c:v>
                </c:pt>
                <c:pt idx="192">
                  <c:v>234.25</c:v>
                </c:pt>
                <c:pt idx="193">
                  <c:v>235.5</c:v>
                </c:pt>
                <c:pt idx="194">
                  <c:v>236</c:v>
                </c:pt>
                <c:pt idx="195">
                  <c:v>236.125</c:v>
                </c:pt>
                <c:pt idx="196">
                  <c:v>236.5</c:v>
                </c:pt>
                <c:pt idx="197">
                  <c:v>236</c:v>
                </c:pt>
                <c:pt idx="198">
                  <c:v>233.375</c:v>
                </c:pt>
                <c:pt idx="199">
                  <c:v>229.75</c:v>
                </c:pt>
                <c:pt idx="200">
                  <c:v>225.5</c:v>
                </c:pt>
                <c:pt idx="201">
                  <c:v>220</c:v>
                </c:pt>
                <c:pt idx="202">
                  <c:v>215.25</c:v>
                </c:pt>
                <c:pt idx="203">
                  <c:v>212.5</c:v>
                </c:pt>
                <c:pt idx="204">
                  <c:v>210.125</c:v>
                </c:pt>
                <c:pt idx="205">
                  <c:v>207.375</c:v>
                </c:pt>
                <c:pt idx="206">
                  <c:v>204.875</c:v>
                </c:pt>
                <c:pt idx="207">
                  <c:v>204.5</c:v>
                </c:pt>
                <c:pt idx="208">
                  <c:v>205.5</c:v>
                </c:pt>
                <c:pt idx="209">
                  <c:v>206.625</c:v>
                </c:pt>
                <c:pt idx="210">
                  <c:v>206.625</c:v>
                </c:pt>
                <c:pt idx="211">
                  <c:v>205.875</c:v>
                </c:pt>
                <c:pt idx="212">
                  <c:v>204.5</c:v>
                </c:pt>
                <c:pt idx="213">
                  <c:v>201.75</c:v>
                </c:pt>
                <c:pt idx="214">
                  <c:v>200.25</c:v>
                </c:pt>
                <c:pt idx="215">
                  <c:v>199.125</c:v>
                </c:pt>
                <c:pt idx="216">
                  <c:v>199.25</c:v>
                </c:pt>
                <c:pt idx="217">
                  <c:v>200.25</c:v>
                </c:pt>
                <c:pt idx="218">
                  <c:v>201.625</c:v>
                </c:pt>
                <c:pt idx="219">
                  <c:v>203.125</c:v>
                </c:pt>
                <c:pt idx="220">
                  <c:v>203.375</c:v>
                </c:pt>
                <c:pt idx="221">
                  <c:v>203.5</c:v>
                </c:pt>
                <c:pt idx="222">
                  <c:v>202.375</c:v>
                </c:pt>
                <c:pt idx="223">
                  <c:v>200.875</c:v>
                </c:pt>
                <c:pt idx="224">
                  <c:v>199.25</c:v>
                </c:pt>
                <c:pt idx="225">
                  <c:v>198.625</c:v>
                </c:pt>
                <c:pt idx="226">
                  <c:v>197.875</c:v>
                </c:pt>
                <c:pt idx="227">
                  <c:v>198</c:v>
                </c:pt>
                <c:pt idx="228">
                  <c:v>198.75</c:v>
                </c:pt>
                <c:pt idx="229">
                  <c:v>199</c:v>
                </c:pt>
                <c:pt idx="230">
                  <c:v>199.25</c:v>
                </c:pt>
                <c:pt idx="231">
                  <c:v>199.5</c:v>
                </c:pt>
                <c:pt idx="232">
                  <c:v>199.75</c:v>
                </c:pt>
                <c:pt idx="233">
                  <c:v>200.875</c:v>
                </c:pt>
                <c:pt idx="234">
                  <c:v>204</c:v>
                </c:pt>
                <c:pt idx="235">
                  <c:v>207.125</c:v>
                </c:pt>
                <c:pt idx="236">
                  <c:v>211</c:v>
                </c:pt>
                <c:pt idx="237">
                  <c:v>213</c:v>
                </c:pt>
                <c:pt idx="238">
                  <c:v>212.25</c:v>
                </c:pt>
                <c:pt idx="239">
                  <c:v>208</c:v>
                </c:pt>
                <c:pt idx="240">
                  <c:v>204.25</c:v>
                </c:pt>
                <c:pt idx="241">
                  <c:v>202.5</c:v>
                </c:pt>
                <c:pt idx="242">
                  <c:v>202.75</c:v>
                </c:pt>
                <c:pt idx="243">
                  <c:v>203.5</c:v>
                </c:pt>
                <c:pt idx="244">
                  <c:v>204.625</c:v>
                </c:pt>
                <c:pt idx="245">
                  <c:v>206.125</c:v>
                </c:pt>
                <c:pt idx="246">
                  <c:v>208.625</c:v>
                </c:pt>
                <c:pt idx="247">
                  <c:v>212.625</c:v>
                </c:pt>
                <c:pt idx="248">
                  <c:v>217</c:v>
                </c:pt>
                <c:pt idx="249">
                  <c:v>219.5</c:v>
                </c:pt>
                <c:pt idx="250">
                  <c:v>219.25</c:v>
                </c:pt>
                <c:pt idx="251">
                  <c:v>216.75</c:v>
                </c:pt>
                <c:pt idx="252">
                  <c:v>214.625</c:v>
                </c:pt>
                <c:pt idx="253">
                  <c:v>212.875</c:v>
                </c:pt>
                <c:pt idx="254">
                  <c:v>212.5</c:v>
                </c:pt>
                <c:pt idx="255">
                  <c:v>212.625</c:v>
                </c:pt>
                <c:pt idx="256">
                  <c:v>213.5</c:v>
                </c:pt>
                <c:pt idx="257">
                  <c:v>214.5</c:v>
                </c:pt>
                <c:pt idx="258">
                  <c:v>214.875</c:v>
                </c:pt>
                <c:pt idx="259">
                  <c:v>214.625</c:v>
                </c:pt>
                <c:pt idx="260">
                  <c:v>214</c:v>
                </c:pt>
                <c:pt idx="261">
                  <c:v>212.875</c:v>
                </c:pt>
                <c:pt idx="262">
                  <c:v>212</c:v>
                </c:pt>
                <c:pt idx="263">
                  <c:v>211.125</c:v>
                </c:pt>
                <c:pt idx="264">
                  <c:v>209.625</c:v>
                </c:pt>
                <c:pt idx="265">
                  <c:v>208.625</c:v>
                </c:pt>
                <c:pt idx="266">
                  <c:v>208</c:v>
                </c:pt>
                <c:pt idx="267">
                  <c:v>207.25</c:v>
                </c:pt>
                <c:pt idx="268">
                  <c:v>207.125</c:v>
                </c:pt>
                <c:pt idx="269">
                  <c:v>206.75</c:v>
                </c:pt>
                <c:pt idx="270">
                  <c:v>207</c:v>
                </c:pt>
                <c:pt idx="271">
                  <c:v>207.625</c:v>
                </c:pt>
                <c:pt idx="272">
                  <c:v>207.625</c:v>
                </c:pt>
                <c:pt idx="273">
                  <c:v>209.5</c:v>
                </c:pt>
                <c:pt idx="274">
                  <c:v>211.125</c:v>
                </c:pt>
                <c:pt idx="275">
                  <c:v>212.375</c:v>
                </c:pt>
                <c:pt idx="276">
                  <c:v>213.875</c:v>
                </c:pt>
                <c:pt idx="277">
                  <c:v>216.125</c:v>
                </c:pt>
                <c:pt idx="278">
                  <c:v>220.25</c:v>
                </c:pt>
                <c:pt idx="279">
                  <c:v>226</c:v>
                </c:pt>
                <c:pt idx="280">
                  <c:v>230.375</c:v>
                </c:pt>
                <c:pt idx="281">
                  <c:v>232.75</c:v>
                </c:pt>
                <c:pt idx="282">
                  <c:v>233.25</c:v>
                </c:pt>
                <c:pt idx="283">
                  <c:v>233.25</c:v>
                </c:pt>
                <c:pt idx="284">
                  <c:v>232.625</c:v>
                </c:pt>
                <c:pt idx="285">
                  <c:v>233</c:v>
                </c:pt>
                <c:pt idx="286">
                  <c:v>233.625</c:v>
                </c:pt>
                <c:pt idx="287">
                  <c:v>234.125</c:v>
                </c:pt>
                <c:pt idx="288">
                  <c:v>234.625</c:v>
                </c:pt>
                <c:pt idx="289">
                  <c:v>235.5</c:v>
                </c:pt>
                <c:pt idx="290">
                  <c:v>237</c:v>
                </c:pt>
                <c:pt idx="291">
                  <c:v>239.75</c:v>
                </c:pt>
                <c:pt idx="292">
                  <c:v>243.875</c:v>
                </c:pt>
                <c:pt idx="293">
                  <c:v>245</c:v>
                </c:pt>
                <c:pt idx="294">
                  <c:v>244.75</c:v>
                </c:pt>
                <c:pt idx="295">
                  <c:v>244.625</c:v>
                </c:pt>
                <c:pt idx="296">
                  <c:v>243.25</c:v>
                </c:pt>
                <c:pt idx="297">
                  <c:v>243</c:v>
                </c:pt>
                <c:pt idx="298">
                  <c:v>243.125</c:v>
                </c:pt>
                <c:pt idx="299">
                  <c:v>242.625</c:v>
                </c:pt>
                <c:pt idx="300">
                  <c:v>244.5</c:v>
                </c:pt>
                <c:pt idx="301">
                  <c:v>246.625</c:v>
                </c:pt>
                <c:pt idx="302">
                  <c:v>248.25</c:v>
                </c:pt>
                <c:pt idx="303">
                  <c:v>250.5</c:v>
                </c:pt>
                <c:pt idx="304">
                  <c:v>252.375</c:v>
                </c:pt>
                <c:pt idx="305">
                  <c:v>251.75</c:v>
                </c:pt>
                <c:pt idx="306">
                  <c:v>251.5</c:v>
                </c:pt>
                <c:pt idx="307">
                  <c:v>253.625</c:v>
                </c:pt>
                <c:pt idx="308">
                  <c:v>254.625</c:v>
                </c:pt>
                <c:pt idx="309">
                  <c:v>255.25</c:v>
                </c:pt>
                <c:pt idx="310">
                  <c:v>255.25</c:v>
                </c:pt>
                <c:pt idx="311">
                  <c:v>256</c:v>
                </c:pt>
                <c:pt idx="312">
                  <c:v>259.25</c:v>
                </c:pt>
                <c:pt idx="313">
                  <c:v>260.25</c:v>
                </c:pt>
                <c:pt idx="314">
                  <c:v>261.875</c:v>
                </c:pt>
                <c:pt idx="315">
                  <c:v>265</c:v>
                </c:pt>
                <c:pt idx="316">
                  <c:v>268.25</c:v>
                </c:pt>
                <c:pt idx="317">
                  <c:v>269.5</c:v>
                </c:pt>
                <c:pt idx="318">
                  <c:v>270.75</c:v>
                </c:pt>
                <c:pt idx="319">
                  <c:v>273.125</c:v>
                </c:pt>
                <c:pt idx="320">
                  <c:v>273.5</c:v>
                </c:pt>
                <c:pt idx="321">
                  <c:v>271.75</c:v>
                </c:pt>
                <c:pt idx="322">
                  <c:v>268.75</c:v>
                </c:pt>
                <c:pt idx="323">
                  <c:v>263.375</c:v>
                </c:pt>
                <c:pt idx="324">
                  <c:v>256.5</c:v>
                </c:pt>
                <c:pt idx="325">
                  <c:v>253.25</c:v>
                </c:pt>
                <c:pt idx="326">
                  <c:v>252</c:v>
                </c:pt>
                <c:pt idx="327">
                  <c:v>251.625</c:v>
                </c:pt>
                <c:pt idx="328">
                  <c:v>252</c:v>
                </c:pt>
                <c:pt idx="329">
                  <c:v>251.875</c:v>
                </c:pt>
                <c:pt idx="330">
                  <c:v>251.125</c:v>
                </c:pt>
                <c:pt idx="331">
                  <c:v>255</c:v>
                </c:pt>
                <c:pt idx="332">
                  <c:v>260.125</c:v>
                </c:pt>
                <c:pt idx="333">
                  <c:v>263.375</c:v>
                </c:pt>
                <c:pt idx="334">
                  <c:v>265.125</c:v>
                </c:pt>
                <c:pt idx="335">
                  <c:v>267.625</c:v>
                </c:pt>
                <c:pt idx="336">
                  <c:v>268.25</c:v>
                </c:pt>
                <c:pt idx="337">
                  <c:v>268.5</c:v>
                </c:pt>
                <c:pt idx="338">
                  <c:v>268.125</c:v>
                </c:pt>
                <c:pt idx="339">
                  <c:v>267.5</c:v>
                </c:pt>
                <c:pt idx="340">
                  <c:v>265.25</c:v>
                </c:pt>
                <c:pt idx="341">
                  <c:v>262.75</c:v>
                </c:pt>
                <c:pt idx="342">
                  <c:v>261.5</c:v>
                </c:pt>
                <c:pt idx="343">
                  <c:v>261.625</c:v>
                </c:pt>
                <c:pt idx="344">
                  <c:v>263</c:v>
                </c:pt>
                <c:pt idx="345">
                  <c:v>263.75</c:v>
                </c:pt>
                <c:pt idx="346">
                  <c:v>264.875</c:v>
                </c:pt>
                <c:pt idx="347">
                  <c:v>265.125</c:v>
                </c:pt>
                <c:pt idx="348">
                  <c:v>264.5</c:v>
                </c:pt>
                <c:pt idx="349">
                  <c:v>263.875</c:v>
                </c:pt>
                <c:pt idx="350">
                  <c:v>262.75</c:v>
                </c:pt>
                <c:pt idx="351">
                  <c:v>261.75</c:v>
                </c:pt>
                <c:pt idx="352">
                  <c:v>261.625</c:v>
                </c:pt>
                <c:pt idx="353">
                  <c:v>260.75</c:v>
                </c:pt>
                <c:pt idx="354">
                  <c:v>257.625</c:v>
                </c:pt>
                <c:pt idx="355">
                  <c:v>255</c:v>
                </c:pt>
                <c:pt idx="356">
                  <c:v>253.25</c:v>
                </c:pt>
                <c:pt idx="357">
                  <c:v>251.25</c:v>
                </c:pt>
                <c:pt idx="358">
                  <c:v>249.5</c:v>
                </c:pt>
                <c:pt idx="359">
                  <c:v>248</c:v>
                </c:pt>
                <c:pt idx="360">
                  <c:v>246.375</c:v>
                </c:pt>
                <c:pt idx="361">
                  <c:v>245.25</c:v>
                </c:pt>
                <c:pt idx="362">
                  <c:v>244.125</c:v>
                </c:pt>
                <c:pt idx="363">
                  <c:v>242.875</c:v>
                </c:pt>
                <c:pt idx="364">
                  <c:v>242.125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7312"/>
        <c:axId val="161119232"/>
      </c:lineChart>
      <c:catAx>
        <c:axId val="1611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Дни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19232"/>
        <c:crosses val="autoZero"/>
        <c:auto val="1"/>
        <c:lblAlgn val="ctr"/>
        <c:lblOffset val="100"/>
        <c:noMultiLvlLbl val="0"/>
      </c:catAx>
      <c:valAx>
        <c:axId val="161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H, см.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Лист1!$AY$4:$AY$368</c:f>
              <c:numCache>
                <c:formatCode>General</c:formatCode>
                <c:ptCount val="365"/>
                <c:pt idx="0">
                  <c:v>0.1237395901762184</c:v>
                </c:pt>
                <c:pt idx="1">
                  <c:v>0.12387512683588438</c:v>
                </c:pt>
                <c:pt idx="2">
                  <c:v>0.12632802931270637</c:v>
                </c:pt>
                <c:pt idx="3">
                  <c:v>0.12783386182789555</c:v>
                </c:pt>
                <c:pt idx="4">
                  <c:v>0.12562686669984136</c:v>
                </c:pt>
                <c:pt idx="5">
                  <c:v>0.12553156944150948</c:v>
                </c:pt>
                <c:pt idx="6">
                  <c:v>0.12372984316573184</c:v>
                </c:pt>
                <c:pt idx="7">
                  <c:v>0.12359428392739323</c:v>
                </c:pt>
                <c:pt idx="8">
                  <c:v>0.12136837287278442</c:v>
                </c:pt>
                <c:pt idx="9">
                  <c:v>0.11966940795620774</c:v>
                </c:pt>
                <c:pt idx="10">
                  <c:v>0.11822453307010952</c:v>
                </c:pt>
                <c:pt idx="11">
                  <c:v>0.11725130655620979</c:v>
                </c:pt>
                <c:pt idx="12">
                  <c:v>0.1163320073393278</c:v>
                </c:pt>
                <c:pt idx="13">
                  <c:v>0.11595559161336211</c:v>
                </c:pt>
                <c:pt idx="14">
                  <c:v>0.11380804377405418</c:v>
                </c:pt>
                <c:pt idx="15">
                  <c:v>0.11164721403105757</c:v>
                </c:pt>
                <c:pt idx="16">
                  <c:v>0.11111033867766409</c:v>
                </c:pt>
                <c:pt idx="17">
                  <c:v>0.11021156887189962</c:v>
                </c:pt>
                <c:pt idx="18">
                  <c:v>0.11106427660085988</c:v>
                </c:pt>
                <c:pt idx="19">
                  <c:v>0.10798281570332756</c:v>
                </c:pt>
                <c:pt idx="20">
                  <c:v>0.10726783857483056</c:v>
                </c:pt>
                <c:pt idx="21">
                  <c:v>0.10663832434920803</c:v>
                </c:pt>
                <c:pt idx="22">
                  <c:v>0.10488755667585958</c:v>
                </c:pt>
                <c:pt idx="23">
                  <c:v>0.10271090832421931</c:v>
                </c:pt>
                <c:pt idx="24">
                  <c:v>0.10243674163892574</c:v>
                </c:pt>
                <c:pt idx="25">
                  <c:v>0.10116118860057402</c:v>
                </c:pt>
                <c:pt idx="26">
                  <c:v>9.9803274607192724E-2</c:v>
                </c:pt>
                <c:pt idx="27">
                  <c:v>9.9937103084803872E-2</c:v>
                </c:pt>
                <c:pt idx="28">
                  <c:v>9.8129984090060893E-2</c:v>
                </c:pt>
                <c:pt idx="29">
                  <c:v>9.7630518069958067E-2</c:v>
                </c:pt>
                <c:pt idx="30">
                  <c:v>9.6839536212008373E-2</c:v>
                </c:pt>
                <c:pt idx="31">
                  <c:v>9.5015919610698107E-2</c:v>
                </c:pt>
                <c:pt idx="32">
                  <c:v>9.3661734780023209E-2</c:v>
                </c:pt>
                <c:pt idx="33">
                  <c:v>9.374065844254463E-2</c:v>
                </c:pt>
                <c:pt idx="34">
                  <c:v>9.2245880388396997E-2</c:v>
                </c:pt>
                <c:pt idx="35">
                  <c:v>9.0750371563303012E-2</c:v>
                </c:pt>
                <c:pt idx="36">
                  <c:v>9.0342941697391016E-2</c:v>
                </c:pt>
                <c:pt idx="37">
                  <c:v>9.0401825571748889E-2</c:v>
                </c:pt>
                <c:pt idx="38">
                  <c:v>8.8730712481039836E-2</c:v>
                </c:pt>
                <c:pt idx="39">
                  <c:v>8.825916101968892E-2</c:v>
                </c:pt>
                <c:pt idx="40">
                  <c:v>8.7862881605886775E-2</c:v>
                </c:pt>
                <c:pt idx="41">
                  <c:v>8.8229507354468467E-2</c:v>
                </c:pt>
                <c:pt idx="42">
                  <c:v>8.810601527567398E-2</c:v>
                </c:pt>
                <c:pt idx="43">
                  <c:v>8.6910723875854454E-2</c:v>
                </c:pt>
                <c:pt idx="44">
                  <c:v>8.6486185101751822E-2</c:v>
                </c:pt>
                <c:pt idx="45">
                  <c:v>8.6417222143410688E-2</c:v>
                </c:pt>
                <c:pt idx="46">
                  <c:v>8.650044755406272E-2</c:v>
                </c:pt>
                <c:pt idx="47">
                  <c:v>8.6159307733849749E-2</c:v>
                </c:pt>
                <c:pt idx="48">
                  <c:v>8.6420552269771758E-2</c:v>
                </c:pt>
                <c:pt idx="49">
                  <c:v>8.6229634246363346E-2</c:v>
                </c:pt>
                <c:pt idx="50">
                  <c:v>8.5553086612605536E-2</c:v>
                </c:pt>
                <c:pt idx="51">
                  <c:v>8.5517444807793691E-2</c:v>
                </c:pt>
                <c:pt idx="52">
                  <c:v>8.4800934531301858E-2</c:v>
                </c:pt>
                <c:pt idx="53">
                  <c:v>8.6101926413942875E-2</c:v>
                </c:pt>
                <c:pt idx="54">
                  <c:v>8.6069986948238558E-2</c:v>
                </c:pt>
                <c:pt idx="55">
                  <c:v>8.6666101433555701E-2</c:v>
                </c:pt>
                <c:pt idx="56">
                  <c:v>8.6983545088498399E-2</c:v>
                </c:pt>
                <c:pt idx="57">
                  <c:v>8.6629228877316555E-2</c:v>
                </c:pt>
                <c:pt idx="58">
                  <c:v>8.5997074313864386E-2</c:v>
                </c:pt>
                <c:pt idx="59">
                  <c:v>8.70166948958149E-2</c:v>
                </c:pt>
                <c:pt idx="60">
                  <c:v>8.6933187532577533E-2</c:v>
                </c:pt>
                <c:pt idx="61">
                  <c:v>8.7406501006148496E-2</c:v>
                </c:pt>
                <c:pt idx="62">
                  <c:v>8.7815745903152484E-2</c:v>
                </c:pt>
                <c:pt idx="63">
                  <c:v>8.6972542961449059E-2</c:v>
                </c:pt>
                <c:pt idx="64">
                  <c:v>8.7017328361493979E-2</c:v>
                </c:pt>
                <c:pt idx="65">
                  <c:v>8.6995475839249117E-2</c:v>
                </c:pt>
                <c:pt idx="66">
                  <c:v>8.6783290291619436E-2</c:v>
                </c:pt>
                <c:pt idx="67">
                  <c:v>8.6859225574878823E-2</c:v>
                </c:pt>
                <c:pt idx="68">
                  <c:v>8.69319837984453E-2</c:v>
                </c:pt>
                <c:pt idx="69">
                  <c:v>8.6685781524570002E-2</c:v>
                </c:pt>
                <c:pt idx="70">
                  <c:v>8.6264896674625419E-2</c:v>
                </c:pt>
                <c:pt idx="71">
                  <c:v>8.6212145744546428E-2</c:v>
                </c:pt>
                <c:pt idx="72">
                  <c:v>8.5878402019624128E-2</c:v>
                </c:pt>
                <c:pt idx="73">
                  <c:v>8.5912663930296854E-2</c:v>
                </c:pt>
                <c:pt idx="74">
                  <c:v>8.5118739273811236E-2</c:v>
                </c:pt>
                <c:pt idx="75">
                  <c:v>8.5381437628729032E-2</c:v>
                </c:pt>
                <c:pt idx="76">
                  <c:v>8.610414046370303E-2</c:v>
                </c:pt>
                <c:pt idx="77">
                  <c:v>8.5241878417323946E-2</c:v>
                </c:pt>
                <c:pt idx="78">
                  <c:v>8.5373419971168152E-2</c:v>
                </c:pt>
                <c:pt idx="79">
                  <c:v>8.6479149997476176E-2</c:v>
                </c:pt>
                <c:pt idx="80">
                  <c:v>8.6549351172551012E-2</c:v>
                </c:pt>
                <c:pt idx="81">
                  <c:v>8.5978245809744822E-2</c:v>
                </c:pt>
                <c:pt idx="82">
                  <c:v>8.5726854669046559E-2</c:v>
                </c:pt>
                <c:pt idx="83">
                  <c:v>8.6947326749667014E-2</c:v>
                </c:pt>
                <c:pt idx="84">
                  <c:v>8.6175544097314483E-2</c:v>
                </c:pt>
                <c:pt idx="85">
                  <c:v>8.839819622295049E-2</c:v>
                </c:pt>
                <c:pt idx="86">
                  <c:v>8.7681665667762171E-2</c:v>
                </c:pt>
                <c:pt idx="87">
                  <c:v>8.8559224097720851E-2</c:v>
                </c:pt>
                <c:pt idx="88">
                  <c:v>9.0150556511253616E-2</c:v>
                </c:pt>
                <c:pt idx="89">
                  <c:v>9.0658327231197711E-2</c:v>
                </c:pt>
                <c:pt idx="90">
                  <c:v>9.2429162284249022E-2</c:v>
                </c:pt>
                <c:pt idx="91">
                  <c:v>9.5092537378141717E-2</c:v>
                </c:pt>
                <c:pt idx="92">
                  <c:v>9.9052923822170541E-2</c:v>
                </c:pt>
                <c:pt idx="93">
                  <c:v>0.10349318334111512</c:v>
                </c:pt>
                <c:pt idx="94">
                  <c:v>0.10709391533924123</c:v>
                </c:pt>
                <c:pt idx="95">
                  <c:v>0.11193749736033706</c:v>
                </c:pt>
                <c:pt idx="96">
                  <c:v>0.11764794494651373</c:v>
                </c:pt>
                <c:pt idx="97">
                  <c:v>0.12574321678591716</c:v>
                </c:pt>
                <c:pt idx="98">
                  <c:v>0.1318383644928583</c:v>
                </c:pt>
                <c:pt idx="99">
                  <c:v>0.13899100955339261</c:v>
                </c:pt>
                <c:pt idx="100">
                  <c:v>0.14965452861262823</c:v>
                </c:pt>
                <c:pt idx="101">
                  <c:v>0.1624804701401413</c:v>
                </c:pt>
                <c:pt idx="102">
                  <c:v>0.17513138628584321</c:v>
                </c:pt>
                <c:pt idx="103">
                  <c:v>0.19630689993675401</c:v>
                </c:pt>
                <c:pt idx="104">
                  <c:v>0.22236944959172564</c:v>
                </c:pt>
                <c:pt idx="105">
                  <c:v>0.25654105357196827</c:v>
                </c:pt>
                <c:pt idx="106">
                  <c:v>0.28279251123902388</c:v>
                </c:pt>
                <c:pt idx="107">
                  <c:v>0.3207192757203301</c:v>
                </c:pt>
                <c:pt idx="108">
                  <c:v>0.36067882585789834</c:v>
                </c:pt>
                <c:pt idx="109">
                  <c:v>0.4048722965074083</c:v>
                </c:pt>
                <c:pt idx="110">
                  <c:v>0.46367221467816466</c:v>
                </c:pt>
                <c:pt idx="111">
                  <c:v>0.53424806018324389</c:v>
                </c:pt>
                <c:pt idx="112">
                  <c:v>0.61167249826401426</c:v>
                </c:pt>
                <c:pt idx="113">
                  <c:v>0.66387972336045353</c:v>
                </c:pt>
                <c:pt idx="114">
                  <c:v>0.68619909558233083</c:v>
                </c:pt>
                <c:pt idx="115">
                  <c:v>0.7073886388912598</c:v>
                </c:pt>
                <c:pt idx="116">
                  <c:v>0.73737222153650062</c:v>
                </c:pt>
                <c:pt idx="117">
                  <c:v>0.75404743593985979</c:v>
                </c:pt>
                <c:pt idx="118">
                  <c:v>0.75673391487239672</c:v>
                </c:pt>
                <c:pt idx="119">
                  <c:v>0.77692593317377612</c:v>
                </c:pt>
                <c:pt idx="120">
                  <c:v>0.78104626741529337</c:v>
                </c:pt>
                <c:pt idx="121">
                  <c:v>0.78185225166213979</c:v>
                </c:pt>
                <c:pt idx="122">
                  <c:v>0.7799374388738487</c:v>
                </c:pt>
                <c:pt idx="123">
                  <c:v>0.77823672220968076</c:v>
                </c:pt>
                <c:pt idx="124">
                  <c:v>0.77536761915244146</c:v>
                </c:pt>
                <c:pt idx="125">
                  <c:v>0.77101415059677902</c:v>
                </c:pt>
                <c:pt idx="126">
                  <c:v>0.76547163490456505</c:v>
                </c:pt>
                <c:pt idx="127">
                  <c:v>0.76280569614271099</c:v>
                </c:pt>
                <c:pt idx="128">
                  <c:v>0.7404224858242342</c:v>
                </c:pt>
                <c:pt idx="129">
                  <c:v>0.72956962146417603</c:v>
                </c:pt>
                <c:pt idx="130">
                  <c:v>0.71519599552561253</c:v>
                </c:pt>
                <c:pt idx="131">
                  <c:v>0.70066058071604242</c:v>
                </c:pt>
                <c:pt idx="132">
                  <c:v>0.68397505570992023</c:v>
                </c:pt>
                <c:pt idx="133">
                  <c:v>0.66416191460705509</c:v>
                </c:pt>
                <c:pt idx="134">
                  <c:v>0.63710646023831019</c:v>
                </c:pt>
                <c:pt idx="135">
                  <c:v>0.61009495266383196</c:v>
                </c:pt>
                <c:pt idx="136">
                  <c:v>0.58556516085894827</c:v>
                </c:pt>
                <c:pt idx="137">
                  <c:v>0.54996676565952018</c:v>
                </c:pt>
                <c:pt idx="138">
                  <c:v>0.52118732052305605</c:v>
                </c:pt>
                <c:pt idx="139">
                  <c:v>0.49524535221782695</c:v>
                </c:pt>
                <c:pt idx="140">
                  <c:v>0.4758903213414577</c:v>
                </c:pt>
                <c:pt idx="141">
                  <c:v>0.4597875063448516</c:v>
                </c:pt>
                <c:pt idx="142">
                  <c:v>0.43676471271085487</c:v>
                </c:pt>
                <c:pt idx="143">
                  <c:v>0.42124414006928967</c:v>
                </c:pt>
                <c:pt idx="144">
                  <c:v>0.41223086943750981</c:v>
                </c:pt>
                <c:pt idx="145">
                  <c:v>0.40258204394211028</c:v>
                </c:pt>
                <c:pt idx="146">
                  <c:v>0.39732630386717277</c:v>
                </c:pt>
                <c:pt idx="147">
                  <c:v>0.39422133439759843</c:v>
                </c:pt>
                <c:pt idx="148">
                  <c:v>0.39480957084353729</c:v>
                </c:pt>
                <c:pt idx="149">
                  <c:v>0.39508039690324132</c:v>
                </c:pt>
                <c:pt idx="150">
                  <c:v>0.390555495854777</c:v>
                </c:pt>
                <c:pt idx="151">
                  <c:v>0.39377858750675304</c:v>
                </c:pt>
                <c:pt idx="152">
                  <c:v>0.38946408721064396</c:v>
                </c:pt>
                <c:pt idx="153">
                  <c:v>0.37355898441556423</c:v>
                </c:pt>
                <c:pt idx="154">
                  <c:v>0.35606316658010018</c:v>
                </c:pt>
                <c:pt idx="155">
                  <c:v>0.35371285293918042</c:v>
                </c:pt>
                <c:pt idx="156">
                  <c:v>0.34775988784677359</c:v>
                </c:pt>
                <c:pt idx="157">
                  <c:v>0.3459520761669358</c:v>
                </c:pt>
                <c:pt idx="158">
                  <c:v>0.34656630912397324</c:v>
                </c:pt>
                <c:pt idx="159">
                  <c:v>0.34198685248735367</c:v>
                </c:pt>
                <c:pt idx="160">
                  <c:v>0.34895916259210463</c:v>
                </c:pt>
                <c:pt idx="161">
                  <c:v>0.35622530673395558</c:v>
                </c:pt>
                <c:pt idx="162">
                  <c:v>0.34850655230144312</c:v>
                </c:pt>
                <c:pt idx="163">
                  <c:v>0.34000831953231286</c:v>
                </c:pt>
                <c:pt idx="164">
                  <c:v>0.33925475930271282</c:v>
                </c:pt>
                <c:pt idx="165">
                  <c:v>0.33221736460220097</c:v>
                </c:pt>
                <c:pt idx="166">
                  <c:v>0.32955554573324258</c:v>
                </c:pt>
                <c:pt idx="167">
                  <c:v>0.33632443815138247</c:v>
                </c:pt>
                <c:pt idx="168">
                  <c:v>0.34181682278614373</c:v>
                </c:pt>
                <c:pt idx="169">
                  <c:v>0.35189202804220276</c:v>
                </c:pt>
                <c:pt idx="170">
                  <c:v>0.3583821926226568</c:v>
                </c:pt>
                <c:pt idx="171">
                  <c:v>0.35917881285471098</c:v>
                </c:pt>
                <c:pt idx="172">
                  <c:v>0.36899472677309492</c:v>
                </c:pt>
                <c:pt idx="173">
                  <c:v>0.39409861525462675</c:v>
                </c:pt>
                <c:pt idx="174">
                  <c:v>0.39495867939937607</c:v>
                </c:pt>
                <c:pt idx="175">
                  <c:v>0.38025994025247223</c:v>
                </c:pt>
                <c:pt idx="176">
                  <c:v>0.35750344505652831</c:v>
                </c:pt>
                <c:pt idx="177">
                  <c:v>0.32972046793862514</c:v>
                </c:pt>
                <c:pt idx="178">
                  <c:v>0.29943275153940374</c:v>
                </c:pt>
                <c:pt idx="179">
                  <c:v>0.29478128956826322</c:v>
                </c:pt>
                <c:pt idx="180">
                  <c:v>0.28760491907391877</c:v>
                </c:pt>
                <c:pt idx="181">
                  <c:v>0.27491225177987672</c:v>
                </c:pt>
                <c:pt idx="182">
                  <c:v>0.28027053692843196</c:v>
                </c:pt>
                <c:pt idx="183">
                  <c:v>0.2826223449023344</c:v>
                </c:pt>
                <c:pt idx="184">
                  <c:v>0.29234780046464731</c:v>
                </c:pt>
                <c:pt idx="185">
                  <c:v>0.29502720881195654</c:v>
                </c:pt>
                <c:pt idx="186">
                  <c:v>0.29885007475525849</c:v>
                </c:pt>
                <c:pt idx="187">
                  <c:v>0.30748193252650119</c:v>
                </c:pt>
                <c:pt idx="188">
                  <c:v>0.3116272138426272</c:v>
                </c:pt>
                <c:pt idx="189">
                  <c:v>0.32726748065108324</c:v>
                </c:pt>
                <c:pt idx="190">
                  <c:v>0.33765870284438887</c:v>
                </c:pt>
                <c:pt idx="191">
                  <c:v>0.3201947091948727</c:v>
                </c:pt>
                <c:pt idx="192">
                  <c:v>0.31280871059839083</c:v>
                </c:pt>
                <c:pt idx="193">
                  <c:v>0.31167979768876702</c:v>
                </c:pt>
                <c:pt idx="194">
                  <c:v>0.31030266079193164</c:v>
                </c:pt>
                <c:pt idx="195">
                  <c:v>0.31076781555509042</c:v>
                </c:pt>
                <c:pt idx="196">
                  <c:v>0.32133157080407859</c:v>
                </c:pt>
                <c:pt idx="197">
                  <c:v>0.32733773701966989</c:v>
                </c:pt>
                <c:pt idx="198">
                  <c:v>0.31689142130424541</c:v>
                </c:pt>
                <c:pt idx="199">
                  <c:v>0.30389501073728481</c:v>
                </c:pt>
                <c:pt idx="200">
                  <c:v>0.29208514440876943</c:v>
                </c:pt>
                <c:pt idx="201">
                  <c:v>0.27110211597223327</c:v>
                </c:pt>
                <c:pt idx="202">
                  <c:v>0.25725021712501495</c:v>
                </c:pt>
                <c:pt idx="203">
                  <c:v>0.25395177300240024</c:v>
                </c:pt>
                <c:pt idx="204">
                  <c:v>0.25000667474890725</c:v>
                </c:pt>
                <c:pt idx="205">
                  <c:v>0.24259314868857454</c:v>
                </c:pt>
                <c:pt idx="206">
                  <c:v>0.23604032214080606</c:v>
                </c:pt>
                <c:pt idx="207">
                  <c:v>0.23915749563021749</c:v>
                </c:pt>
                <c:pt idx="208">
                  <c:v>0.25156102780904033</c:v>
                </c:pt>
                <c:pt idx="209">
                  <c:v>0.25717374169772933</c:v>
                </c:pt>
                <c:pt idx="210">
                  <c:v>0.25028674962070246</c:v>
                </c:pt>
                <c:pt idx="211">
                  <c:v>0.24257649077385221</c:v>
                </c:pt>
                <c:pt idx="212">
                  <c:v>0.23337376021795062</c:v>
                </c:pt>
                <c:pt idx="213">
                  <c:v>0.22038077426630925</c:v>
                </c:pt>
                <c:pt idx="214">
                  <c:v>0.21666492909556967</c:v>
                </c:pt>
                <c:pt idx="215">
                  <c:v>0.21586836239381854</c:v>
                </c:pt>
                <c:pt idx="216">
                  <c:v>0.21959552584592779</c:v>
                </c:pt>
                <c:pt idx="217">
                  <c:v>0.22700097955477852</c:v>
                </c:pt>
                <c:pt idx="218">
                  <c:v>0.23345940504453444</c:v>
                </c:pt>
                <c:pt idx="219">
                  <c:v>0.23720032051217055</c:v>
                </c:pt>
                <c:pt idx="220">
                  <c:v>0.23190675834246016</c:v>
                </c:pt>
                <c:pt idx="221">
                  <c:v>0.22696903478903213</c:v>
                </c:pt>
                <c:pt idx="222">
                  <c:v>0.21977204901586733</c:v>
                </c:pt>
                <c:pt idx="223">
                  <c:v>0.21389414357250267</c:v>
                </c:pt>
                <c:pt idx="224">
                  <c:v>0.20957480261019173</c:v>
                </c:pt>
                <c:pt idx="225">
                  <c:v>0.20982535861143409</c:v>
                </c:pt>
                <c:pt idx="226">
                  <c:v>0.21073176424158058</c:v>
                </c:pt>
                <c:pt idx="227">
                  <c:v>0.21367829987146056</c:v>
                </c:pt>
                <c:pt idx="228">
                  <c:v>0.21905432168884206</c:v>
                </c:pt>
                <c:pt idx="229">
                  <c:v>0.22009885090060516</c:v>
                </c:pt>
                <c:pt idx="230">
                  <c:v>0.2185541216128396</c:v>
                </c:pt>
                <c:pt idx="231">
                  <c:v>0.21800372853482394</c:v>
                </c:pt>
                <c:pt idx="232">
                  <c:v>0.21796442447110964</c:v>
                </c:pt>
                <c:pt idx="233">
                  <c:v>0.22069220860565281</c:v>
                </c:pt>
                <c:pt idx="234">
                  <c:v>0.23226666639798998</c:v>
                </c:pt>
                <c:pt idx="235">
                  <c:v>0.24172218922399674</c:v>
                </c:pt>
                <c:pt idx="236">
                  <c:v>0.24527585238794641</c:v>
                </c:pt>
                <c:pt idx="237">
                  <c:v>0.24473664166609405</c:v>
                </c:pt>
                <c:pt idx="238">
                  <c:v>0.24175981397028107</c:v>
                </c:pt>
                <c:pt idx="239">
                  <c:v>0.22305650752561754</c:v>
                </c:pt>
                <c:pt idx="240">
                  <c:v>0.21342204304430951</c:v>
                </c:pt>
                <c:pt idx="241">
                  <c:v>0.21697842670556594</c:v>
                </c:pt>
                <c:pt idx="242">
                  <c:v>0.22697913186743018</c:v>
                </c:pt>
                <c:pt idx="243">
                  <c:v>0.23689165997921841</c:v>
                </c:pt>
                <c:pt idx="244">
                  <c:v>0.2456330358242903</c:v>
                </c:pt>
                <c:pt idx="245">
                  <c:v>0.25531208109811954</c:v>
                </c:pt>
                <c:pt idx="246">
                  <c:v>0.26742499333554565</c:v>
                </c:pt>
                <c:pt idx="247">
                  <c:v>0.28079815574217348</c:v>
                </c:pt>
                <c:pt idx="248">
                  <c:v>0.28965747846435674</c:v>
                </c:pt>
                <c:pt idx="249">
                  <c:v>0.28552571204328897</c:v>
                </c:pt>
                <c:pt idx="250">
                  <c:v>0.27088186425941652</c:v>
                </c:pt>
                <c:pt idx="251">
                  <c:v>0.26021637440341117</c:v>
                </c:pt>
                <c:pt idx="252">
                  <c:v>0.25680931311100108</c:v>
                </c:pt>
                <c:pt idx="253">
                  <c:v>0.25428582219891144</c:v>
                </c:pt>
                <c:pt idx="254">
                  <c:v>0.25342587648785631</c:v>
                </c:pt>
                <c:pt idx="255">
                  <c:v>0.25306150836762831</c:v>
                </c:pt>
                <c:pt idx="256">
                  <c:v>0.25569198440818552</c:v>
                </c:pt>
                <c:pt idx="257">
                  <c:v>0.25751381532677159</c:v>
                </c:pt>
                <c:pt idx="258">
                  <c:v>0.26043296409595895</c:v>
                </c:pt>
                <c:pt idx="259">
                  <c:v>0.26391042437473017</c:v>
                </c:pt>
                <c:pt idx="260">
                  <c:v>0.26609226515083312</c:v>
                </c:pt>
                <c:pt idx="261">
                  <c:v>0.26247159454883784</c:v>
                </c:pt>
                <c:pt idx="262">
                  <c:v>0.25924700514000593</c:v>
                </c:pt>
                <c:pt idx="263">
                  <c:v>0.25695666623391966</c:v>
                </c:pt>
                <c:pt idx="264">
                  <c:v>0.25066301465942065</c:v>
                </c:pt>
                <c:pt idx="265">
                  <c:v>0.24833420756465777</c:v>
                </c:pt>
                <c:pt idx="266">
                  <c:v>0.24820350050779844</c:v>
                </c:pt>
                <c:pt idx="267">
                  <c:v>0.24912051081511871</c:v>
                </c:pt>
                <c:pt idx="268">
                  <c:v>0.25210208761233266</c:v>
                </c:pt>
                <c:pt idx="269">
                  <c:v>0.25261405764122469</c:v>
                </c:pt>
                <c:pt idx="270">
                  <c:v>0.25560984674669435</c:v>
                </c:pt>
                <c:pt idx="271">
                  <c:v>0.25960656053406372</c:v>
                </c:pt>
                <c:pt idx="272">
                  <c:v>0.25873175779769864</c:v>
                </c:pt>
                <c:pt idx="273">
                  <c:v>0.2694750999547203</c:v>
                </c:pt>
                <c:pt idx="274">
                  <c:v>0.27552091501076331</c:v>
                </c:pt>
                <c:pt idx="275">
                  <c:v>0.27702977396275352</c:v>
                </c:pt>
                <c:pt idx="276">
                  <c:v>0.28544173805734868</c:v>
                </c:pt>
                <c:pt idx="277">
                  <c:v>0.30017318102571133</c:v>
                </c:pt>
                <c:pt idx="278">
                  <c:v>0.31933840067516972</c:v>
                </c:pt>
                <c:pt idx="279">
                  <c:v>0.33921151090470186</c:v>
                </c:pt>
                <c:pt idx="280">
                  <c:v>0.34233557158881739</c:v>
                </c:pt>
                <c:pt idx="281">
                  <c:v>0.333925602815137</c:v>
                </c:pt>
                <c:pt idx="282">
                  <c:v>0.32170371870567332</c:v>
                </c:pt>
                <c:pt idx="283">
                  <c:v>0.31653591326940328</c:v>
                </c:pt>
                <c:pt idx="284">
                  <c:v>0.31200356000755497</c:v>
                </c:pt>
                <c:pt idx="285">
                  <c:v>0.31927430414066754</c:v>
                </c:pt>
                <c:pt idx="286">
                  <c:v>0.3251781398961926</c:v>
                </c:pt>
                <c:pt idx="287">
                  <c:v>0.32778258670876098</c:v>
                </c:pt>
                <c:pt idx="288">
                  <c:v>0.33218088087062614</c:v>
                </c:pt>
                <c:pt idx="289">
                  <c:v>0.33752965838784355</c:v>
                </c:pt>
                <c:pt idx="290">
                  <c:v>0.34116123746723787</c:v>
                </c:pt>
                <c:pt idx="291">
                  <c:v>0.34096679936265617</c:v>
                </c:pt>
                <c:pt idx="292">
                  <c:v>0.34529464430011531</c:v>
                </c:pt>
                <c:pt idx="293">
                  <c:v>0.3440891461870651</c:v>
                </c:pt>
                <c:pt idx="294">
                  <c:v>0.3327247845401024</c:v>
                </c:pt>
                <c:pt idx="295">
                  <c:v>0.33084073020633675</c:v>
                </c:pt>
                <c:pt idx="296">
                  <c:v>0.32373466464372169</c:v>
                </c:pt>
                <c:pt idx="297">
                  <c:v>0.32011668092418477</c:v>
                </c:pt>
                <c:pt idx="298">
                  <c:v>0.32361440394855101</c:v>
                </c:pt>
                <c:pt idx="299">
                  <c:v>0.32277773881946942</c:v>
                </c:pt>
                <c:pt idx="300">
                  <c:v>0.32456119176652032</c:v>
                </c:pt>
                <c:pt idx="301">
                  <c:v>0.33416487613483892</c:v>
                </c:pt>
                <c:pt idx="302">
                  <c:v>0.33703778493960634</c:v>
                </c:pt>
                <c:pt idx="303">
                  <c:v>0.34119263615475171</c:v>
                </c:pt>
                <c:pt idx="304">
                  <c:v>0.34845684795845755</c:v>
                </c:pt>
                <c:pt idx="305">
                  <c:v>0.34223316332102127</c:v>
                </c:pt>
                <c:pt idx="306">
                  <c:v>0.33969254959268874</c:v>
                </c:pt>
                <c:pt idx="307">
                  <c:v>0.34879566080608437</c:v>
                </c:pt>
                <c:pt idx="308">
                  <c:v>0.34071498955488372</c:v>
                </c:pt>
                <c:pt idx="309">
                  <c:v>0.32969368304361096</c:v>
                </c:pt>
                <c:pt idx="310">
                  <c:v>0.31708542726496119</c:v>
                </c:pt>
                <c:pt idx="311">
                  <c:v>0.31515340856695767</c:v>
                </c:pt>
                <c:pt idx="312">
                  <c:v>0.31055385457797219</c:v>
                </c:pt>
                <c:pt idx="313">
                  <c:v>0.29866351601513963</c:v>
                </c:pt>
                <c:pt idx="314">
                  <c:v>0.29444398339173256</c:v>
                </c:pt>
                <c:pt idx="315">
                  <c:v>0.29748608931046622</c:v>
                </c:pt>
                <c:pt idx="316">
                  <c:v>0.28914994771609959</c:v>
                </c:pt>
                <c:pt idx="317">
                  <c:v>0.27580958745967121</c:v>
                </c:pt>
                <c:pt idx="318">
                  <c:v>0.27567692672417859</c:v>
                </c:pt>
                <c:pt idx="319">
                  <c:v>0.28438803017150854</c:v>
                </c:pt>
                <c:pt idx="320">
                  <c:v>0.28574951001716964</c:v>
                </c:pt>
                <c:pt idx="321">
                  <c:v>0.28035076099093259</c:v>
                </c:pt>
                <c:pt idx="322">
                  <c:v>0.27842763032085943</c:v>
                </c:pt>
                <c:pt idx="323">
                  <c:v>0.25831911883376252</c:v>
                </c:pt>
                <c:pt idx="324">
                  <c:v>0.24237068369836115</c:v>
                </c:pt>
                <c:pt idx="325">
                  <c:v>0.24381344911329259</c:v>
                </c:pt>
                <c:pt idx="326">
                  <c:v>0.24507974859777049</c:v>
                </c:pt>
                <c:pt idx="327">
                  <c:v>0.24865076723213639</c:v>
                </c:pt>
                <c:pt idx="328">
                  <c:v>0.24999374243601447</c:v>
                </c:pt>
                <c:pt idx="329">
                  <c:v>0.24166934158434256</c:v>
                </c:pt>
                <c:pt idx="330">
                  <c:v>0.23465139199433394</c:v>
                </c:pt>
                <c:pt idx="331">
                  <c:v>0.22987156153724378</c:v>
                </c:pt>
                <c:pt idx="332">
                  <c:v>0.21615770432987169</c:v>
                </c:pt>
                <c:pt idx="333">
                  <c:v>0.21128639563346971</c:v>
                </c:pt>
                <c:pt idx="334">
                  <c:v>0.20631867228542947</c:v>
                </c:pt>
                <c:pt idx="335">
                  <c:v>0.20527825888041126</c:v>
                </c:pt>
                <c:pt idx="336">
                  <c:v>0.20322717459312498</c:v>
                </c:pt>
                <c:pt idx="337">
                  <c:v>0.19958816936896737</c:v>
                </c:pt>
                <c:pt idx="338">
                  <c:v>0.19654063856853288</c:v>
                </c:pt>
                <c:pt idx="339">
                  <c:v>0.19360509126942876</c:v>
                </c:pt>
                <c:pt idx="340">
                  <c:v>0.19138020562947963</c:v>
                </c:pt>
                <c:pt idx="341">
                  <c:v>0.19173186077162777</c:v>
                </c:pt>
                <c:pt idx="342">
                  <c:v>0.20063651542889085</c:v>
                </c:pt>
                <c:pt idx="343">
                  <c:v>0.20141041307731644</c:v>
                </c:pt>
                <c:pt idx="344">
                  <c:v>0.19901988971354378</c:v>
                </c:pt>
                <c:pt idx="345">
                  <c:v>0.19298573015439036</c:v>
                </c:pt>
                <c:pt idx="346">
                  <c:v>0.18848559600306181</c:v>
                </c:pt>
                <c:pt idx="347">
                  <c:v>0.18372429248065084</c:v>
                </c:pt>
                <c:pt idx="348">
                  <c:v>0.17463110424493411</c:v>
                </c:pt>
                <c:pt idx="349">
                  <c:v>0.17257509438573407</c:v>
                </c:pt>
                <c:pt idx="350">
                  <c:v>0.16503286972524114</c:v>
                </c:pt>
                <c:pt idx="351">
                  <c:v>0.16075541096203247</c:v>
                </c:pt>
                <c:pt idx="352">
                  <c:v>0.15635299414606715</c:v>
                </c:pt>
                <c:pt idx="353">
                  <c:v>0.15282896336664362</c:v>
                </c:pt>
                <c:pt idx="354">
                  <c:v>0.14620166685957803</c:v>
                </c:pt>
                <c:pt idx="355">
                  <c:v>0.14218212566162072</c:v>
                </c:pt>
                <c:pt idx="356">
                  <c:v>0.13968385810426137</c:v>
                </c:pt>
                <c:pt idx="357">
                  <c:v>0.13651722952430709</c:v>
                </c:pt>
                <c:pt idx="358">
                  <c:v>0.13339859734052506</c:v>
                </c:pt>
                <c:pt idx="359">
                  <c:v>0.13285067203945422</c:v>
                </c:pt>
                <c:pt idx="360">
                  <c:v>0.13004338119534764</c:v>
                </c:pt>
                <c:pt idx="361">
                  <c:v>0.13007003474031958</c:v>
                </c:pt>
                <c:pt idx="362">
                  <c:v>0.13024115336237657</c:v>
                </c:pt>
                <c:pt idx="363">
                  <c:v>0.13042663866859666</c:v>
                </c:pt>
                <c:pt idx="364">
                  <c:v>0.13049400652498785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27424"/>
        <c:axId val="161150080"/>
      </c:lineChart>
      <c:catAx>
        <c:axId val="16112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Дни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50080"/>
        <c:crosses val="autoZero"/>
        <c:auto val="1"/>
        <c:lblAlgn val="ctr"/>
        <c:lblOffset val="100"/>
        <c:noMultiLvlLbl val="0"/>
      </c:catAx>
      <c:valAx>
        <c:axId val="1611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U, 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2008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Лист1!$W$4:$W$368</c:f>
              <c:numCache>
                <c:formatCode>0</c:formatCode>
                <c:ptCount val="365"/>
                <c:pt idx="0">
                  <c:v>218</c:v>
                </c:pt>
                <c:pt idx="1">
                  <c:v>219</c:v>
                </c:pt>
                <c:pt idx="2">
                  <c:v>221</c:v>
                </c:pt>
                <c:pt idx="3">
                  <c:v>223</c:v>
                </c:pt>
                <c:pt idx="4">
                  <c:v>224</c:v>
                </c:pt>
                <c:pt idx="5">
                  <c:v>224</c:v>
                </c:pt>
                <c:pt idx="6">
                  <c:v>225</c:v>
                </c:pt>
                <c:pt idx="7">
                  <c:v>227</c:v>
                </c:pt>
                <c:pt idx="8">
                  <c:v>229</c:v>
                </c:pt>
                <c:pt idx="9">
                  <c:v>231</c:v>
                </c:pt>
                <c:pt idx="10">
                  <c:v>233</c:v>
                </c:pt>
                <c:pt idx="11">
                  <c:v>235</c:v>
                </c:pt>
                <c:pt idx="12">
                  <c:v>237</c:v>
                </c:pt>
                <c:pt idx="13">
                  <c:v>238</c:v>
                </c:pt>
                <c:pt idx="14">
                  <c:v>238</c:v>
                </c:pt>
                <c:pt idx="15">
                  <c:v>238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239</c:v>
                </c:pt>
                <c:pt idx="26">
                  <c:v>239</c:v>
                </c:pt>
                <c:pt idx="27">
                  <c:v>239</c:v>
                </c:pt>
                <c:pt idx="28">
                  <c:v>238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237</c:v>
                </c:pt>
                <c:pt idx="33">
                  <c:v>237</c:v>
                </c:pt>
                <c:pt idx="34">
                  <c:v>237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235</c:v>
                </c:pt>
                <c:pt idx="39">
                  <c:v>235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233</c:v>
                </c:pt>
                <c:pt idx="44">
                  <c:v>231</c:v>
                </c:pt>
                <c:pt idx="45">
                  <c:v>230</c:v>
                </c:pt>
                <c:pt idx="46">
                  <c:v>231</c:v>
                </c:pt>
                <c:pt idx="47">
                  <c:v>233</c:v>
                </c:pt>
                <c:pt idx="48">
                  <c:v>232</c:v>
                </c:pt>
                <c:pt idx="49">
                  <c:v>230</c:v>
                </c:pt>
                <c:pt idx="50">
                  <c:v>229</c:v>
                </c:pt>
                <c:pt idx="51">
                  <c:v>227</c:v>
                </c:pt>
                <c:pt idx="52">
                  <c:v>223</c:v>
                </c:pt>
                <c:pt idx="53">
                  <c:v>225</c:v>
                </c:pt>
                <c:pt idx="54">
                  <c:v>227</c:v>
                </c:pt>
                <c:pt idx="55">
                  <c:v>229</c:v>
                </c:pt>
                <c:pt idx="56">
                  <c:v>230</c:v>
                </c:pt>
                <c:pt idx="57">
                  <c:v>230</c:v>
                </c:pt>
                <c:pt idx="58">
                  <c:v>229</c:v>
                </c:pt>
                <c:pt idx="59">
                  <c:v>229</c:v>
                </c:pt>
                <c:pt idx="60">
                  <c:v>229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232</c:v>
                </c:pt>
                <c:pt idx="71">
                  <c:v>232</c:v>
                </c:pt>
                <c:pt idx="72">
                  <c:v>232</c:v>
                </c:pt>
                <c:pt idx="73">
                  <c:v>233</c:v>
                </c:pt>
                <c:pt idx="74">
                  <c:v>233</c:v>
                </c:pt>
                <c:pt idx="75">
                  <c:v>233</c:v>
                </c:pt>
                <c:pt idx="76">
                  <c:v>233</c:v>
                </c:pt>
                <c:pt idx="77">
                  <c:v>233</c:v>
                </c:pt>
                <c:pt idx="78">
                  <c:v>233</c:v>
                </c:pt>
                <c:pt idx="79">
                  <c:v>233</c:v>
                </c:pt>
                <c:pt idx="80">
                  <c:v>233</c:v>
                </c:pt>
                <c:pt idx="81">
                  <c:v>234</c:v>
                </c:pt>
                <c:pt idx="82">
                  <c:v>234</c:v>
                </c:pt>
                <c:pt idx="83">
                  <c:v>235</c:v>
                </c:pt>
                <c:pt idx="84">
                  <c:v>235</c:v>
                </c:pt>
                <c:pt idx="85">
                  <c:v>236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242</c:v>
                </c:pt>
                <c:pt idx="92">
                  <c:v>244</c:v>
                </c:pt>
                <c:pt idx="93">
                  <c:v>246</c:v>
                </c:pt>
                <c:pt idx="94">
                  <c:v>247</c:v>
                </c:pt>
                <c:pt idx="95">
                  <c:v>247</c:v>
                </c:pt>
                <c:pt idx="96">
                  <c:v>247</c:v>
                </c:pt>
                <c:pt idx="97">
                  <c:v>248</c:v>
                </c:pt>
                <c:pt idx="98">
                  <c:v>251</c:v>
                </c:pt>
                <c:pt idx="99">
                  <c:v>258</c:v>
                </c:pt>
                <c:pt idx="100">
                  <c:v>268</c:v>
                </c:pt>
                <c:pt idx="101">
                  <c:v>280</c:v>
                </c:pt>
                <c:pt idx="102">
                  <c:v>293</c:v>
                </c:pt>
                <c:pt idx="103">
                  <c:v>307</c:v>
                </c:pt>
                <c:pt idx="104">
                  <c:v>319</c:v>
                </c:pt>
                <c:pt idx="105">
                  <c:v>329</c:v>
                </c:pt>
                <c:pt idx="106">
                  <c:v>337</c:v>
                </c:pt>
                <c:pt idx="107">
                  <c:v>350</c:v>
                </c:pt>
                <c:pt idx="108">
                  <c:v>355</c:v>
                </c:pt>
                <c:pt idx="109">
                  <c:v>367</c:v>
                </c:pt>
                <c:pt idx="110">
                  <c:v>382</c:v>
                </c:pt>
                <c:pt idx="111">
                  <c:v>403</c:v>
                </c:pt>
                <c:pt idx="112">
                  <c:v>436</c:v>
                </c:pt>
                <c:pt idx="113">
                  <c:v>466</c:v>
                </c:pt>
                <c:pt idx="114">
                  <c:v>506</c:v>
                </c:pt>
                <c:pt idx="115">
                  <c:v>538</c:v>
                </c:pt>
                <c:pt idx="116">
                  <c:v>567</c:v>
                </c:pt>
                <c:pt idx="117">
                  <c:v>585</c:v>
                </c:pt>
                <c:pt idx="118">
                  <c:v>590</c:v>
                </c:pt>
                <c:pt idx="119">
                  <c:v>588</c:v>
                </c:pt>
                <c:pt idx="120">
                  <c:v>576</c:v>
                </c:pt>
                <c:pt idx="121">
                  <c:v>559</c:v>
                </c:pt>
                <c:pt idx="122">
                  <c:v>541</c:v>
                </c:pt>
                <c:pt idx="123">
                  <c:v>519</c:v>
                </c:pt>
                <c:pt idx="124">
                  <c:v>490</c:v>
                </c:pt>
                <c:pt idx="125">
                  <c:v>453</c:v>
                </c:pt>
                <c:pt idx="126">
                  <c:v>415</c:v>
                </c:pt>
                <c:pt idx="127">
                  <c:v>392</c:v>
                </c:pt>
                <c:pt idx="128">
                  <c:v>376</c:v>
                </c:pt>
                <c:pt idx="129">
                  <c:v>367</c:v>
                </c:pt>
                <c:pt idx="130">
                  <c:v>354</c:v>
                </c:pt>
                <c:pt idx="131">
                  <c:v>338</c:v>
                </c:pt>
                <c:pt idx="132">
                  <c:v>320</c:v>
                </c:pt>
                <c:pt idx="133">
                  <c:v>303</c:v>
                </c:pt>
                <c:pt idx="134">
                  <c:v>289</c:v>
                </c:pt>
                <c:pt idx="135">
                  <c:v>279</c:v>
                </c:pt>
                <c:pt idx="136">
                  <c:v>275</c:v>
                </c:pt>
                <c:pt idx="137">
                  <c:v>273</c:v>
                </c:pt>
                <c:pt idx="138">
                  <c:v>276</c:v>
                </c:pt>
                <c:pt idx="139">
                  <c:v>283</c:v>
                </c:pt>
                <c:pt idx="140">
                  <c:v>293</c:v>
                </c:pt>
                <c:pt idx="141">
                  <c:v>300</c:v>
                </c:pt>
                <c:pt idx="142">
                  <c:v>294</c:v>
                </c:pt>
                <c:pt idx="143">
                  <c:v>277</c:v>
                </c:pt>
                <c:pt idx="144">
                  <c:v>264</c:v>
                </c:pt>
                <c:pt idx="145">
                  <c:v>254</c:v>
                </c:pt>
                <c:pt idx="146">
                  <c:v>248</c:v>
                </c:pt>
                <c:pt idx="147">
                  <c:v>243</c:v>
                </c:pt>
                <c:pt idx="148">
                  <c:v>243</c:v>
                </c:pt>
                <c:pt idx="149">
                  <c:v>249</c:v>
                </c:pt>
                <c:pt idx="150">
                  <c:v>259</c:v>
                </c:pt>
                <c:pt idx="151">
                  <c:v>273</c:v>
                </c:pt>
                <c:pt idx="152">
                  <c:v>282</c:v>
                </c:pt>
                <c:pt idx="153">
                  <c:v>283</c:v>
                </c:pt>
                <c:pt idx="154">
                  <c:v>272</c:v>
                </c:pt>
                <c:pt idx="155">
                  <c:v>262</c:v>
                </c:pt>
                <c:pt idx="156">
                  <c:v>255</c:v>
                </c:pt>
                <c:pt idx="157">
                  <c:v>251</c:v>
                </c:pt>
                <c:pt idx="158">
                  <c:v>249</c:v>
                </c:pt>
                <c:pt idx="159">
                  <c:v>247</c:v>
                </c:pt>
                <c:pt idx="160">
                  <c:v>246</c:v>
                </c:pt>
                <c:pt idx="161">
                  <c:v>246</c:v>
                </c:pt>
                <c:pt idx="162">
                  <c:v>246</c:v>
                </c:pt>
                <c:pt idx="163">
                  <c:v>246</c:v>
                </c:pt>
                <c:pt idx="164">
                  <c:v>250</c:v>
                </c:pt>
                <c:pt idx="165">
                  <c:v>255</c:v>
                </c:pt>
                <c:pt idx="166">
                  <c:v>262</c:v>
                </c:pt>
                <c:pt idx="167">
                  <c:v>273</c:v>
                </c:pt>
                <c:pt idx="168">
                  <c:v>282</c:v>
                </c:pt>
                <c:pt idx="169">
                  <c:v>286</c:v>
                </c:pt>
                <c:pt idx="170">
                  <c:v>283</c:v>
                </c:pt>
                <c:pt idx="171">
                  <c:v>276</c:v>
                </c:pt>
                <c:pt idx="172">
                  <c:v>270</c:v>
                </c:pt>
                <c:pt idx="173">
                  <c:v>261</c:v>
                </c:pt>
                <c:pt idx="174">
                  <c:v>250</c:v>
                </c:pt>
                <c:pt idx="175">
                  <c:v>241</c:v>
                </c:pt>
                <c:pt idx="176">
                  <c:v>224</c:v>
                </c:pt>
                <c:pt idx="177">
                  <c:v>223</c:v>
                </c:pt>
                <c:pt idx="178">
                  <c:v>218</c:v>
                </c:pt>
                <c:pt idx="179">
                  <c:v>213</c:v>
                </c:pt>
                <c:pt idx="180">
                  <c:v>209</c:v>
                </c:pt>
                <c:pt idx="181">
                  <c:v>207</c:v>
                </c:pt>
                <c:pt idx="182">
                  <c:v>205</c:v>
                </c:pt>
                <c:pt idx="183">
                  <c:v>201</c:v>
                </c:pt>
                <c:pt idx="184">
                  <c:v>199</c:v>
                </c:pt>
                <c:pt idx="185">
                  <c:v>198</c:v>
                </c:pt>
                <c:pt idx="186">
                  <c:v>196</c:v>
                </c:pt>
                <c:pt idx="187">
                  <c:v>195</c:v>
                </c:pt>
                <c:pt idx="188">
                  <c:v>193</c:v>
                </c:pt>
                <c:pt idx="189">
                  <c:v>192</c:v>
                </c:pt>
                <c:pt idx="190">
                  <c:v>192</c:v>
                </c:pt>
                <c:pt idx="191">
                  <c:v>191</c:v>
                </c:pt>
                <c:pt idx="192">
                  <c:v>190</c:v>
                </c:pt>
                <c:pt idx="193">
                  <c:v>190</c:v>
                </c:pt>
                <c:pt idx="194">
                  <c:v>189</c:v>
                </c:pt>
                <c:pt idx="195">
                  <c:v>189</c:v>
                </c:pt>
                <c:pt idx="196">
                  <c:v>188</c:v>
                </c:pt>
                <c:pt idx="197">
                  <c:v>188</c:v>
                </c:pt>
                <c:pt idx="198">
                  <c:v>187</c:v>
                </c:pt>
                <c:pt idx="199">
                  <c:v>186</c:v>
                </c:pt>
                <c:pt idx="200">
                  <c:v>186</c:v>
                </c:pt>
                <c:pt idx="201">
                  <c:v>185</c:v>
                </c:pt>
                <c:pt idx="202">
                  <c:v>184</c:v>
                </c:pt>
                <c:pt idx="203">
                  <c:v>184</c:v>
                </c:pt>
                <c:pt idx="204">
                  <c:v>183</c:v>
                </c:pt>
                <c:pt idx="205">
                  <c:v>182</c:v>
                </c:pt>
                <c:pt idx="206">
                  <c:v>182</c:v>
                </c:pt>
                <c:pt idx="207">
                  <c:v>182</c:v>
                </c:pt>
                <c:pt idx="208">
                  <c:v>182</c:v>
                </c:pt>
                <c:pt idx="209">
                  <c:v>182</c:v>
                </c:pt>
                <c:pt idx="210">
                  <c:v>182</c:v>
                </c:pt>
                <c:pt idx="211">
                  <c:v>182</c:v>
                </c:pt>
                <c:pt idx="212">
                  <c:v>182</c:v>
                </c:pt>
                <c:pt idx="213">
                  <c:v>181</c:v>
                </c:pt>
                <c:pt idx="214">
                  <c:v>181</c:v>
                </c:pt>
                <c:pt idx="215">
                  <c:v>181</c:v>
                </c:pt>
                <c:pt idx="216">
                  <c:v>180</c:v>
                </c:pt>
                <c:pt idx="217">
                  <c:v>180</c:v>
                </c:pt>
                <c:pt idx="218">
                  <c:v>179</c:v>
                </c:pt>
                <c:pt idx="219">
                  <c:v>179</c:v>
                </c:pt>
                <c:pt idx="220">
                  <c:v>179</c:v>
                </c:pt>
                <c:pt idx="221">
                  <c:v>179</c:v>
                </c:pt>
                <c:pt idx="222">
                  <c:v>179</c:v>
                </c:pt>
                <c:pt idx="223">
                  <c:v>178</c:v>
                </c:pt>
                <c:pt idx="224">
                  <c:v>178</c:v>
                </c:pt>
                <c:pt idx="225">
                  <c:v>177</c:v>
                </c:pt>
                <c:pt idx="226">
                  <c:v>176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176</c:v>
                </c:pt>
                <c:pt idx="231">
                  <c:v>176</c:v>
                </c:pt>
                <c:pt idx="232">
                  <c:v>176</c:v>
                </c:pt>
                <c:pt idx="233">
                  <c:v>175</c:v>
                </c:pt>
                <c:pt idx="234">
                  <c:v>175</c:v>
                </c:pt>
                <c:pt idx="235">
                  <c:v>176</c:v>
                </c:pt>
                <c:pt idx="236">
                  <c:v>177</c:v>
                </c:pt>
                <c:pt idx="237">
                  <c:v>178</c:v>
                </c:pt>
                <c:pt idx="238">
                  <c:v>178</c:v>
                </c:pt>
                <c:pt idx="239">
                  <c:v>179</c:v>
                </c:pt>
                <c:pt idx="240">
                  <c:v>180</c:v>
                </c:pt>
                <c:pt idx="241">
                  <c:v>182</c:v>
                </c:pt>
                <c:pt idx="242">
                  <c:v>185</c:v>
                </c:pt>
                <c:pt idx="243">
                  <c:v>185</c:v>
                </c:pt>
                <c:pt idx="244">
                  <c:v>185</c:v>
                </c:pt>
                <c:pt idx="245">
                  <c:v>185</c:v>
                </c:pt>
                <c:pt idx="246">
                  <c:v>185</c:v>
                </c:pt>
                <c:pt idx="247">
                  <c:v>185</c:v>
                </c:pt>
                <c:pt idx="248">
                  <c:v>185</c:v>
                </c:pt>
                <c:pt idx="249">
                  <c:v>185</c:v>
                </c:pt>
                <c:pt idx="250">
                  <c:v>183</c:v>
                </c:pt>
                <c:pt idx="251">
                  <c:v>182</c:v>
                </c:pt>
                <c:pt idx="252">
                  <c:v>182</c:v>
                </c:pt>
                <c:pt idx="253">
                  <c:v>182</c:v>
                </c:pt>
                <c:pt idx="254">
                  <c:v>181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181</c:v>
                </c:pt>
                <c:pt idx="261">
                  <c:v>181</c:v>
                </c:pt>
                <c:pt idx="262">
                  <c:v>181</c:v>
                </c:pt>
                <c:pt idx="263">
                  <c:v>182</c:v>
                </c:pt>
                <c:pt idx="264">
                  <c:v>182</c:v>
                </c:pt>
                <c:pt idx="265">
                  <c:v>182</c:v>
                </c:pt>
                <c:pt idx="266">
                  <c:v>183</c:v>
                </c:pt>
                <c:pt idx="267">
                  <c:v>184</c:v>
                </c:pt>
                <c:pt idx="268">
                  <c:v>186</c:v>
                </c:pt>
                <c:pt idx="269">
                  <c:v>187</c:v>
                </c:pt>
                <c:pt idx="270">
                  <c:v>190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190</c:v>
                </c:pt>
                <c:pt idx="275">
                  <c:v>189</c:v>
                </c:pt>
                <c:pt idx="276">
                  <c:v>188</c:v>
                </c:pt>
                <c:pt idx="277">
                  <c:v>188</c:v>
                </c:pt>
                <c:pt idx="278">
                  <c:v>187</c:v>
                </c:pt>
                <c:pt idx="279">
                  <c:v>187</c:v>
                </c:pt>
                <c:pt idx="280">
                  <c:v>186</c:v>
                </c:pt>
                <c:pt idx="281">
                  <c:v>186</c:v>
                </c:pt>
                <c:pt idx="282">
                  <c:v>186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185</c:v>
                </c:pt>
                <c:pt idx="287">
                  <c:v>184</c:v>
                </c:pt>
                <c:pt idx="288">
                  <c:v>185</c:v>
                </c:pt>
                <c:pt idx="289">
                  <c:v>186</c:v>
                </c:pt>
                <c:pt idx="290">
                  <c:v>187</c:v>
                </c:pt>
                <c:pt idx="291">
                  <c:v>187</c:v>
                </c:pt>
                <c:pt idx="292">
                  <c:v>188</c:v>
                </c:pt>
                <c:pt idx="293">
                  <c:v>190</c:v>
                </c:pt>
                <c:pt idx="294">
                  <c:v>190</c:v>
                </c:pt>
                <c:pt idx="295">
                  <c:v>191</c:v>
                </c:pt>
                <c:pt idx="296">
                  <c:v>191</c:v>
                </c:pt>
                <c:pt idx="297">
                  <c:v>190</c:v>
                </c:pt>
                <c:pt idx="298">
                  <c:v>190</c:v>
                </c:pt>
                <c:pt idx="299">
                  <c:v>191</c:v>
                </c:pt>
                <c:pt idx="300">
                  <c:v>192</c:v>
                </c:pt>
                <c:pt idx="301">
                  <c:v>193</c:v>
                </c:pt>
                <c:pt idx="302">
                  <c:v>194</c:v>
                </c:pt>
                <c:pt idx="303">
                  <c:v>195</c:v>
                </c:pt>
                <c:pt idx="304">
                  <c:v>199</c:v>
                </c:pt>
                <c:pt idx="305">
                  <c:v>202</c:v>
                </c:pt>
                <c:pt idx="306">
                  <c:v>204</c:v>
                </c:pt>
                <c:pt idx="307">
                  <c:v>205</c:v>
                </c:pt>
                <c:pt idx="308">
                  <c:v>203</c:v>
                </c:pt>
                <c:pt idx="309">
                  <c:v>199</c:v>
                </c:pt>
                <c:pt idx="310">
                  <c:v>199</c:v>
                </c:pt>
                <c:pt idx="311">
                  <c:v>200</c:v>
                </c:pt>
                <c:pt idx="312">
                  <c:v>200</c:v>
                </c:pt>
                <c:pt idx="313">
                  <c:v>202</c:v>
                </c:pt>
                <c:pt idx="314">
                  <c:v>204</c:v>
                </c:pt>
                <c:pt idx="315">
                  <c:v>211</c:v>
                </c:pt>
                <c:pt idx="316">
                  <c:v>219</c:v>
                </c:pt>
                <c:pt idx="317">
                  <c:v>220</c:v>
                </c:pt>
                <c:pt idx="318">
                  <c:v>225</c:v>
                </c:pt>
                <c:pt idx="319">
                  <c:v>236</c:v>
                </c:pt>
                <c:pt idx="320">
                  <c:v>246</c:v>
                </c:pt>
                <c:pt idx="321">
                  <c:v>251</c:v>
                </c:pt>
                <c:pt idx="322">
                  <c:v>254</c:v>
                </c:pt>
                <c:pt idx="323">
                  <c:v>247</c:v>
                </c:pt>
                <c:pt idx="324">
                  <c:v>229</c:v>
                </c:pt>
                <c:pt idx="325">
                  <c:v>231</c:v>
                </c:pt>
                <c:pt idx="326">
                  <c:v>242</c:v>
                </c:pt>
                <c:pt idx="327">
                  <c:v>262</c:v>
                </c:pt>
                <c:pt idx="328">
                  <c:v>267</c:v>
                </c:pt>
                <c:pt idx="329">
                  <c:v>267</c:v>
                </c:pt>
                <c:pt idx="330">
                  <c:v>266</c:v>
                </c:pt>
                <c:pt idx="331">
                  <c:v>265</c:v>
                </c:pt>
                <c:pt idx="332">
                  <c:v>262</c:v>
                </c:pt>
                <c:pt idx="333">
                  <c:v>257</c:v>
                </c:pt>
                <c:pt idx="334">
                  <c:v>250</c:v>
                </c:pt>
                <c:pt idx="335">
                  <c:v>248</c:v>
                </c:pt>
                <c:pt idx="336">
                  <c:v>245</c:v>
                </c:pt>
                <c:pt idx="337">
                  <c:v>241</c:v>
                </c:pt>
                <c:pt idx="338">
                  <c:v>239</c:v>
                </c:pt>
                <c:pt idx="339">
                  <c:v>238</c:v>
                </c:pt>
                <c:pt idx="340">
                  <c:v>237</c:v>
                </c:pt>
                <c:pt idx="341">
                  <c:v>235</c:v>
                </c:pt>
                <c:pt idx="342">
                  <c:v>234</c:v>
                </c:pt>
                <c:pt idx="343">
                  <c:v>232</c:v>
                </c:pt>
                <c:pt idx="344">
                  <c:v>231</c:v>
                </c:pt>
                <c:pt idx="345">
                  <c:v>229</c:v>
                </c:pt>
                <c:pt idx="346">
                  <c:v>228</c:v>
                </c:pt>
                <c:pt idx="347">
                  <c:v>227</c:v>
                </c:pt>
                <c:pt idx="348">
                  <c:v>226</c:v>
                </c:pt>
                <c:pt idx="349">
                  <c:v>225</c:v>
                </c:pt>
                <c:pt idx="350">
                  <c:v>224</c:v>
                </c:pt>
                <c:pt idx="351">
                  <c:v>223</c:v>
                </c:pt>
                <c:pt idx="352">
                  <c:v>222</c:v>
                </c:pt>
                <c:pt idx="353">
                  <c:v>222</c:v>
                </c:pt>
                <c:pt idx="354">
                  <c:v>222</c:v>
                </c:pt>
                <c:pt idx="355">
                  <c:v>223</c:v>
                </c:pt>
                <c:pt idx="356">
                  <c:v>223</c:v>
                </c:pt>
                <c:pt idx="357">
                  <c:v>224</c:v>
                </c:pt>
                <c:pt idx="358">
                  <c:v>224</c:v>
                </c:pt>
                <c:pt idx="359">
                  <c:v>224</c:v>
                </c:pt>
                <c:pt idx="360">
                  <c:v>223</c:v>
                </c:pt>
                <c:pt idx="361">
                  <c:v>223</c:v>
                </c:pt>
                <c:pt idx="362">
                  <c:v>222</c:v>
                </c:pt>
                <c:pt idx="363">
                  <c:v>221</c:v>
                </c:pt>
                <c:pt idx="364">
                  <c:v>220</c:v>
                </c:pt>
              </c:numCache>
            </c:numRef>
          </c:val>
          <c:smooth val="0"/>
        </c:ser>
        <c:ser>
          <c:idx val="2"/>
          <c:order val="1"/>
          <c:tx>
            <c:v>2010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Лист1!$Y$4:$Y$368</c:f>
              <c:numCache>
                <c:formatCode>0</c:formatCode>
                <c:ptCount val="365"/>
                <c:pt idx="0">
                  <c:v>198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199</c:v>
                </c:pt>
                <c:pt idx="6">
                  <c:v>199</c:v>
                </c:pt>
                <c:pt idx="7">
                  <c:v>199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201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207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203</c:v>
                </c:pt>
                <c:pt idx="30">
                  <c:v>203</c:v>
                </c:pt>
                <c:pt idx="31">
                  <c:v>201</c:v>
                </c:pt>
                <c:pt idx="32">
                  <c:v>199</c:v>
                </c:pt>
                <c:pt idx="33">
                  <c:v>198</c:v>
                </c:pt>
                <c:pt idx="34">
                  <c:v>196</c:v>
                </c:pt>
                <c:pt idx="35">
                  <c:v>194</c:v>
                </c:pt>
                <c:pt idx="36">
                  <c:v>192</c:v>
                </c:pt>
                <c:pt idx="37">
                  <c:v>191</c:v>
                </c:pt>
                <c:pt idx="38">
                  <c:v>190</c:v>
                </c:pt>
                <c:pt idx="39">
                  <c:v>189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192</c:v>
                </c:pt>
                <c:pt idx="58">
                  <c:v>192</c:v>
                </c:pt>
                <c:pt idx="59">
                  <c:v>192</c:v>
                </c:pt>
                <c:pt idx="60">
                  <c:v>192</c:v>
                </c:pt>
                <c:pt idx="61">
                  <c:v>192</c:v>
                </c:pt>
                <c:pt idx="62">
                  <c:v>193</c:v>
                </c:pt>
                <c:pt idx="63">
                  <c:v>193</c:v>
                </c:pt>
                <c:pt idx="64">
                  <c:v>193</c:v>
                </c:pt>
                <c:pt idx="65">
                  <c:v>193</c:v>
                </c:pt>
                <c:pt idx="66">
                  <c:v>193</c:v>
                </c:pt>
                <c:pt idx="67">
                  <c:v>194</c:v>
                </c:pt>
                <c:pt idx="68">
                  <c:v>194</c:v>
                </c:pt>
                <c:pt idx="69">
                  <c:v>194</c:v>
                </c:pt>
                <c:pt idx="70">
                  <c:v>194</c:v>
                </c:pt>
                <c:pt idx="71">
                  <c:v>195</c:v>
                </c:pt>
                <c:pt idx="72">
                  <c:v>195</c:v>
                </c:pt>
                <c:pt idx="73">
                  <c:v>195</c:v>
                </c:pt>
                <c:pt idx="74">
                  <c:v>195</c:v>
                </c:pt>
                <c:pt idx="75">
                  <c:v>195</c:v>
                </c:pt>
                <c:pt idx="76">
                  <c:v>196</c:v>
                </c:pt>
                <c:pt idx="77">
                  <c:v>196</c:v>
                </c:pt>
                <c:pt idx="78">
                  <c:v>196</c:v>
                </c:pt>
                <c:pt idx="79">
                  <c:v>197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199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206</c:v>
                </c:pt>
                <c:pt idx="97">
                  <c:v>207</c:v>
                </c:pt>
                <c:pt idx="98">
                  <c:v>207</c:v>
                </c:pt>
                <c:pt idx="99">
                  <c:v>209</c:v>
                </c:pt>
                <c:pt idx="100">
                  <c:v>213</c:v>
                </c:pt>
                <c:pt idx="101">
                  <c:v>215</c:v>
                </c:pt>
                <c:pt idx="102">
                  <c:v>219</c:v>
                </c:pt>
                <c:pt idx="103">
                  <c:v>228</c:v>
                </c:pt>
                <c:pt idx="104">
                  <c:v>244</c:v>
                </c:pt>
                <c:pt idx="105">
                  <c:v>263</c:v>
                </c:pt>
                <c:pt idx="106">
                  <c:v>274</c:v>
                </c:pt>
                <c:pt idx="107">
                  <c:v>302</c:v>
                </c:pt>
                <c:pt idx="108">
                  <c:v>327</c:v>
                </c:pt>
                <c:pt idx="109">
                  <c:v>351</c:v>
                </c:pt>
                <c:pt idx="110">
                  <c:v>377</c:v>
                </c:pt>
                <c:pt idx="111">
                  <c:v>412</c:v>
                </c:pt>
                <c:pt idx="112">
                  <c:v>432</c:v>
                </c:pt>
                <c:pt idx="113">
                  <c:v>455</c:v>
                </c:pt>
                <c:pt idx="114">
                  <c:v>475</c:v>
                </c:pt>
                <c:pt idx="115">
                  <c:v>492</c:v>
                </c:pt>
                <c:pt idx="116">
                  <c:v>503</c:v>
                </c:pt>
                <c:pt idx="117">
                  <c:v>510</c:v>
                </c:pt>
                <c:pt idx="118">
                  <c:v>515</c:v>
                </c:pt>
                <c:pt idx="119">
                  <c:v>519</c:v>
                </c:pt>
                <c:pt idx="120">
                  <c:v>519</c:v>
                </c:pt>
                <c:pt idx="121">
                  <c:v>516</c:v>
                </c:pt>
                <c:pt idx="122">
                  <c:v>509</c:v>
                </c:pt>
                <c:pt idx="123">
                  <c:v>502</c:v>
                </c:pt>
                <c:pt idx="124">
                  <c:v>493</c:v>
                </c:pt>
                <c:pt idx="125">
                  <c:v>483</c:v>
                </c:pt>
                <c:pt idx="126">
                  <c:v>474</c:v>
                </c:pt>
                <c:pt idx="127">
                  <c:v>463</c:v>
                </c:pt>
                <c:pt idx="128">
                  <c:v>445</c:v>
                </c:pt>
                <c:pt idx="129">
                  <c:v>420</c:v>
                </c:pt>
                <c:pt idx="130">
                  <c:v>395</c:v>
                </c:pt>
                <c:pt idx="131">
                  <c:v>379</c:v>
                </c:pt>
                <c:pt idx="132">
                  <c:v>376</c:v>
                </c:pt>
                <c:pt idx="133">
                  <c:v>382</c:v>
                </c:pt>
                <c:pt idx="134">
                  <c:v>390</c:v>
                </c:pt>
                <c:pt idx="135">
                  <c:v>399</c:v>
                </c:pt>
                <c:pt idx="136">
                  <c:v>403</c:v>
                </c:pt>
                <c:pt idx="137">
                  <c:v>404</c:v>
                </c:pt>
                <c:pt idx="138">
                  <c:v>399</c:v>
                </c:pt>
                <c:pt idx="139">
                  <c:v>377</c:v>
                </c:pt>
                <c:pt idx="140">
                  <c:v>342</c:v>
                </c:pt>
                <c:pt idx="141">
                  <c:v>313</c:v>
                </c:pt>
                <c:pt idx="142">
                  <c:v>291</c:v>
                </c:pt>
                <c:pt idx="143">
                  <c:v>279</c:v>
                </c:pt>
                <c:pt idx="144">
                  <c:v>275</c:v>
                </c:pt>
                <c:pt idx="145">
                  <c:v>274</c:v>
                </c:pt>
                <c:pt idx="146">
                  <c:v>274</c:v>
                </c:pt>
                <c:pt idx="147">
                  <c:v>271</c:v>
                </c:pt>
                <c:pt idx="148">
                  <c:v>264</c:v>
                </c:pt>
                <c:pt idx="149">
                  <c:v>256</c:v>
                </c:pt>
                <c:pt idx="150">
                  <c:v>251</c:v>
                </c:pt>
                <c:pt idx="151">
                  <c:v>248</c:v>
                </c:pt>
                <c:pt idx="152">
                  <c:v>246</c:v>
                </c:pt>
                <c:pt idx="153">
                  <c:v>249</c:v>
                </c:pt>
                <c:pt idx="154">
                  <c:v>249</c:v>
                </c:pt>
                <c:pt idx="155">
                  <c:v>247</c:v>
                </c:pt>
                <c:pt idx="156">
                  <c:v>245</c:v>
                </c:pt>
                <c:pt idx="157">
                  <c:v>243</c:v>
                </c:pt>
                <c:pt idx="158">
                  <c:v>239</c:v>
                </c:pt>
                <c:pt idx="159">
                  <c:v>235</c:v>
                </c:pt>
                <c:pt idx="160">
                  <c:v>232</c:v>
                </c:pt>
                <c:pt idx="161">
                  <c:v>228</c:v>
                </c:pt>
                <c:pt idx="162">
                  <c:v>225</c:v>
                </c:pt>
                <c:pt idx="163">
                  <c:v>226</c:v>
                </c:pt>
                <c:pt idx="164">
                  <c:v>231</c:v>
                </c:pt>
                <c:pt idx="165">
                  <c:v>231</c:v>
                </c:pt>
                <c:pt idx="166">
                  <c:v>228</c:v>
                </c:pt>
                <c:pt idx="167">
                  <c:v>225</c:v>
                </c:pt>
                <c:pt idx="168">
                  <c:v>222</c:v>
                </c:pt>
                <c:pt idx="169">
                  <c:v>221</c:v>
                </c:pt>
                <c:pt idx="170">
                  <c:v>221</c:v>
                </c:pt>
                <c:pt idx="171">
                  <c:v>222</c:v>
                </c:pt>
                <c:pt idx="172">
                  <c:v>222</c:v>
                </c:pt>
                <c:pt idx="173">
                  <c:v>224</c:v>
                </c:pt>
                <c:pt idx="174">
                  <c:v>230</c:v>
                </c:pt>
                <c:pt idx="175">
                  <c:v>237</c:v>
                </c:pt>
                <c:pt idx="176">
                  <c:v>242</c:v>
                </c:pt>
                <c:pt idx="177">
                  <c:v>239</c:v>
                </c:pt>
                <c:pt idx="178">
                  <c:v>230</c:v>
                </c:pt>
                <c:pt idx="179">
                  <c:v>223</c:v>
                </c:pt>
                <c:pt idx="180">
                  <c:v>216</c:v>
                </c:pt>
                <c:pt idx="181">
                  <c:v>211</c:v>
                </c:pt>
                <c:pt idx="182">
                  <c:v>208</c:v>
                </c:pt>
                <c:pt idx="183">
                  <c:v>206</c:v>
                </c:pt>
                <c:pt idx="184">
                  <c:v>206</c:v>
                </c:pt>
                <c:pt idx="185">
                  <c:v>207</c:v>
                </c:pt>
                <c:pt idx="186">
                  <c:v>210</c:v>
                </c:pt>
                <c:pt idx="187">
                  <c:v>213</c:v>
                </c:pt>
                <c:pt idx="188">
                  <c:v>216</c:v>
                </c:pt>
                <c:pt idx="189">
                  <c:v>218</c:v>
                </c:pt>
                <c:pt idx="190">
                  <c:v>220</c:v>
                </c:pt>
                <c:pt idx="191">
                  <c:v>222</c:v>
                </c:pt>
                <c:pt idx="192">
                  <c:v>220</c:v>
                </c:pt>
                <c:pt idx="193">
                  <c:v>214</c:v>
                </c:pt>
                <c:pt idx="194">
                  <c:v>210</c:v>
                </c:pt>
                <c:pt idx="195">
                  <c:v>203</c:v>
                </c:pt>
                <c:pt idx="196">
                  <c:v>201</c:v>
                </c:pt>
                <c:pt idx="197">
                  <c:v>200</c:v>
                </c:pt>
                <c:pt idx="198">
                  <c:v>198</c:v>
                </c:pt>
                <c:pt idx="199">
                  <c:v>196</c:v>
                </c:pt>
                <c:pt idx="200">
                  <c:v>195</c:v>
                </c:pt>
                <c:pt idx="201">
                  <c:v>193</c:v>
                </c:pt>
                <c:pt idx="202">
                  <c:v>192</c:v>
                </c:pt>
                <c:pt idx="203">
                  <c:v>195</c:v>
                </c:pt>
                <c:pt idx="204">
                  <c:v>196</c:v>
                </c:pt>
                <c:pt idx="205">
                  <c:v>196</c:v>
                </c:pt>
                <c:pt idx="206">
                  <c:v>196</c:v>
                </c:pt>
                <c:pt idx="207">
                  <c:v>196</c:v>
                </c:pt>
                <c:pt idx="208">
                  <c:v>197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198</c:v>
                </c:pt>
                <c:pt idx="213">
                  <c:v>196</c:v>
                </c:pt>
                <c:pt idx="214">
                  <c:v>195</c:v>
                </c:pt>
                <c:pt idx="215">
                  <c:v>195</c:v>
                </c:pt>
                <c:pt idx="216">
                  <c:v>194</c:v>
                </c:pt>
                <c:pt idx="217">
                  <c:v>193</c:v>
                </c:pt>
                <c:pt idx="218">
                  <c:v>192</c:v>
                </c:pt>
                <c:pt idx="219">
                  <c:v>192</c:v>
                </c:pt>
                <c:pt idx="220">
                  <c:v>192</c:v>
                </c:pt>
                <c:pt idx="221">
                  <c:v>192</c:v>
                </c:pt>
                <c:pt idx="222">
                  <c:v>190</c:v>
                </c:pt>
                <c:pt idx="223">
                  <c:v>189</c:v>
                </c:pt>
                <c:pt idx="224">
                  <c:v>189</c:v>
                </c:pt>
                <c:pt idx="225">
                  <c:v>189</c:v>
                </c:pt>
                <c:pt idx="226">
                  <c:v>189</c:v>
                </c:pt>
                <c:pt idx="227">
                  <c:v>188</c:v>
                </c:pt>
                <c:pt idx="228">
                  <c:v>187</c:v>
                </c:pt>
                <c:pt idx="229">
                  <c:v>186</c:v>
                </c:pt>
                <c:pt idx="230">
                  <c:v>186</c:v>
                </c:pt>
                <c:pt idx="231">
                  <c:v>187</c:v>
                </c:pt>
                <c:pt idx="232">
                  <c:v>189</c:v>
                </c:pt>
                <c:pt idx="233">
                  <c:v>189</c:v>
                </c:pt>
                <c:pt idx="234">
                  <c:v>188</c:v>
                </c:pt>
                <c:pt idx="235">
                  <c:v>187</c:v>
                </c:pt>
                <c:pt idx="236">
                  <c:v>188</c:v>
                </c:pt>
                <c:pt idx="237">
                  <c:v>190</c:v>
                </c:pt>
                <c:pt idx="238">
                  <c:v>192</c:v>
                </c:pt>
                <c:pt idx="239">
                  <c:v>190</c:v>
                </c:pt>
                <c:pt idx="240">
                  <c:v>189</c:v>
                </c:pt>
                <c:pt idx="241">
                  <c:v>190</c:v>
                </c:pt>
                <c:pt idx="242">
                  <c:v>193</c:v>
                </c:pt>
                <c:pt idx="243">
                  <c:v>196</c:v>
                </c:pt>
                <c:pt idx="244">
                  <c:v>199</c:v>
                </c:pt>
                <c:pt idx="245">
                  <c:v>202</c:v>
                </c:pt>
                <c:pt idx="246">
                  <c:v>207</c:v>
                </c:pt>
                <c:pt idx="247">
                  <c:v>221</c:v>
                </c:pt>
                <c:pt idx="248">
                  <c:v>242</c:v>
                </c:pt>
                <c:pt idx="249">
                  <c:v>262</c:v>
                </c:pt>
                <c:pt idx="250">
                  <c:v>270</c:v>
                </c:pt>
                <c:pt idx="251">
                  <c:v>263</c:v>
                </c:pt>
                <c:pt idx="252">
                  <c:v>251</c:v>
                </c:pt>
                <c:pt idx="253">
                  <c:v>240</c:v>
                </c:pt>
                <c:pt idx="254">
                  <c:v>233</c:v>
                </c:pt>
                <c:pt idx="255">
                  <c:v>229</c:v>
                </c:pt>
                <c:pt idx="256">
                  <c:v>229</c:v>
                </c:pt>
                <c:pt idx="257">
                  <c:v>233</c:v>
                </c:pt>
                <c:pt idx="258">
                  <c:v>240</c:v>
                </c:pt>
                <c:pt idx="259">
                  <c:v>251</c:v>
                </c:pt>
                <c:pt idx="260">
                  <c:v>265</c:v>
                </c:pt>
                <c:pt idx="261">
                  <c:v>276</c:v>
                </c:pt>
                <c:pt idx="262">
                  <c:v>280</c:v>
                </c:pt>
                <c:pt idx="263">
                  <c:v>282</c:v>
                </c:pt>
                <c:pt idx="264">
                  <c:v>280</c:v>
                </c:pt>
                <c:pt idx="265">
                  <c:v>277</c:v>
                </c:pt>
                <c:pt idx="266">
                  <c:v>271</c:v>
                </c:pt>
                <c:pt idx="267">
                  <c:v>263</c:v>
                </c:pt>
                <c:pt idx="268">
                  <c:v>254</c:v>
                </c:pt>
                <c:pt idx="269">
                  <c:v>244</c:v>
                </c:pt>
                <c:pt idx="270">
                  <c:v>238</c:v>
                </c:pt>
                <c:pt idx="271">
                  <c:v>232</c:v>
                </c:pt>
                <c:pt idx="272">
                  <c:v>227</c:v>
                </c:pt>
                <c:pt idx="273">
                  <c:v>225</c:v>
                </c:pt>
                <c:pt idx="274">
                  <c:v>223</c:v>
                </c:pt>
                <c:pt idx="275">
                  <c:v>222</c:v>
                </c:pt>
                <c:pt idx="276">
                  <c:v>220</c:v>
                </c:pt>
                <c:pt idx="277">
                  <c:v>220</c:v>
                </c:pt>
                <c:pt idx="278">
                  <c:v>219</c:v>
                </c:pt>
                <c:pt idx="279">
                  <c:v>219</c:v>
                </c:pt>
                <c:pt idx="280">
                  <c:v>219</c:v>
                </c:pt>
                <c:pt idx="281">
                  <c:v>220</c:v>
                </c:pt>
                <c:pt idx="282">
                  <c:v>223</c:v>
                </c:pt>
                <c:pt idx="283">
                  <c:v>228</c:v>
                </c:pt>
                <c:pt idx="284">
                  <c:v>234</c:v>
                </c:pt>
                <c:pt idx="285">
                  <c:v>242</c:v>
                </c:pt>
                <c:pt idx="286">
                  <c:v>246</c:v>
                </c:pt>
                <c:pt idx="287">
                  <c:v>246</c:v>
                </c:pt>
                <c:pt idx="288">
                  <c:v>242</c:v>
                </c:pt>
                <c:pt idx="289">
                  <c:v>237</c:v>
                </c:pt>
                <c:pt idx="290">
                  <c:v>232</c:v>
                </c:pt>
                <c:pt idx="291">
                  <c:v>229</c:v>
                </c:pt>
                <c:pt idx="292">
                  <c:v>228</c:v>
                </c:pt>
                <c:pt idx="293">
                  <c:v>229</c:v>
                </c:pt>
                <c:pt idx="294">
                  <c:v>230</c:v>
                </c:pt>
                <c:pt idx="295">
                  <c:v>232</c:v>
                </c:pt>
                <c:pt idx="296">
                  <c:v>234</c:v>
                </c:pt>
                <c:pt idx="297">
                  <c:v>235</c:v>
                </c:pt>
                <c:pt idx="298">
                  <c:v>237</c:v>
                </c:pt>
                <c:pt idx="299">
                  <c:v>241</c:v>
                </c:pt>
                <c:pt idx="300">
                  <c:v>241</c:v>
                </c:pt>
                <c:pt idx="301">
                  <c:v>237</c:v>
                </c:pt>
                <c:pt idx="302">
                  <c:v>235</c:v>
                </c:pt>
                <c:pt idx="303">
                  <c:v>236</c:v>
                </c:pt>
                <c:pt idx="304">
                  <c:v>237</c:v>
                </c:pt>
                <c:pt idx="305">
                  <c:v>239</c:v>
                </c:pt>
                <c:pt idx="306">
                  <c:v>247</c:v>
                </c:pt>
                <c:pt idx="307">
                  <c:v>275</c:v>
                </c:pt>
                <c:pt idx="308">
                  <c:v>285</c:v>
                </c:pt>
                <c:pt idx="309">
                  <c:v>290</c:v>
                </c:pt>
                <c:pt idx="310">
                  <c:v>290</c:v>
                </c:pt>
                <c:pt idx="311">
                  <c:v>291</c:v>
                </c:pt>
                <c:pt idx="312">
                  <c:v>288</c:v>
                </c:pt>
                <c:pt idx="313">
                  <c:v>281</c:v>
                </c:pt>
                <c:pt idx="314">
                  <c:v>283</c:v>
                </c:pt>
                <c:pt idx="315">
                  <c:v>294</c:v>
                </c:pt>
                <c:pt idx="316">
                  <c:v>310</c:v>
                </c:pt>
                <c:pt idx="317">
                  <c:v>324</c:v>
                </c:pt>
                <c:pt idx="318">
                  <c:v>330</c:v>
                </c:pt>
                <c:pt idx="319">
                  <c:v>324</c:v>
                </c:pt>
                <c:pt idx="320">
                  <c:v>312</c:v>
                </c:pt>
                <c:pt idx="321">
                  <c:v>299</c:v>
                </c:pt>
                <c:pt idx="322">
                  <c:v>289</c:v>
                </c:pt>
                <c:pt idx="323">
                  <c:v>280</c:v>
                </c:pt>
                <c:pt idx="324">
                  <c:v>269</c:v>
                </c:pt>
                <c:pt idx="325">
                  <c:v>263</c:v>
                </c:pt>
                <c:pt idx="326">
                  <c:v>255</c:v>
                </c:pt>
                <c:pt idx="327">
                  <c:v>246</c:v>
                </c:pt>
                <c:pt idx="328">
                  <c:v>254</c:v>
                </c:pt>
                <c:pt idx="329">
                  <c:v>252</c:v>
                </c:pt>
                <c:pt idx="330">
                  <c:v>250</c:v>
                </c:pt>
                <c:pt idx="331">
                  <c:v>290</c:v>
                </c:pt>
                <c:pt idx="332">
                  <c:v>315</c:v>
                </c:pt>
                <c:pt idx="333">
                  <c:v>325</c:v>
                </c:pt>
                <c:pt idx="334">
                  <c:v>326</c:v>
                </c:pt>
                <c:pt idx="335">
                  <c:v>326</c:v>
                </c:pt>
                <c:pt idx="336">
                  <c:v>322</c:v>
                </c:pt>
                <c:pt idx="337">
                  <c:v>319</c:v>
                </c:pt>
                <c:pt idx="338">
                  <c:v>317</c:v>
                </c:pt>
                <c:pt idx="339">
                  <c:v>313</c:v>
                </c:pt>
                <c:pt idx="340">
                  <c:v>305</c:v>
                </c:pt>
                <c:pt idx="341">
                  <c:v>296</c:v>
                </c:pt>
                <c:pt idx="342">
                  <c:v>291</c:v>
                </c:pt>
                <c:pt idx="343">
                  <c:v>288</c:v>
                </c:pt>
                <c:pt idx="344">
                  <c:v>284</c:v>
                </c:pt>
                <c:pt idx="345">
                  <c:v>277</c:v>
                </c:pt>
                <c:pt idx="346">
                  <c:v>271</c:v>
                </c:pt>
                <c:pt idx="347">
                  <c:v>265</c:v>
                </c:pt>
                <c:pt idx="348">
                  <c:v>258</c:v>
                </c:pt>
                <c:pt idx="349">
                  <c:v>252</c:v>
                </c:pt>
                <c:pt idx="350">
                  <c:v>243</c:v>
                </c:pt>
                <c:pt idx="351">
                  <c:v>239</c:v>
                </c:pt>
                <c:pt idx="352">
                  <c:v>239</c:v>
                </c:pt>
                <c:pt idx="353">
                  <c:v>236</c:v>
                </c:pt>
                <c:pt idx="354">
                  <c:v>230</c:v>
                </c:pt>
                <c:pt idx="355">
                  <c:v>228</c:v>
                </c:pt>
                <c:pt idx="356">
                  <c:v>228</c:v>
                </c:pt>
                <c:pt idx="357">
                  <c:v>229</c:v>
                </c:pt>
                <c:pt idx="358">
                  <c:v>227</c:v>
                </c:pt>
                <c:pt idx="359">
                  <c:v>227</c:v>
                </c:pt>
                <c:pt idx="360">
                  <c:v>226</c:v>
                </c:pt>
                <c:pt idx="361">
                  <c:v>225</c:v>
                </c:pt>
                <c:pt idx="362">
                  <c:v>225</c:v>
                </c:pt>
                <c:pt idx="363">
                  <c:v>224</c:v>
                </c:pt>
                <c:pt idx="364">
                  <c:v>224</c:v>
                </c:pt>
              </c:numCache>
            </c:numRef>
          </c:val>
          <c:smooth val="0"/>
        </c:ser>
        <c:ser>
          <c:idx val="4"/>
          <c:order val="2"/>
          <c:tx>
            <c:v>2012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Лист1!$AA$4:$AA$368</c:f>
              <c:numCache>
                <c:formatCode>0</c:formatCode>
                <c:ptCount val="365"/>
                <c:pt idx="0">
                  <c:v>234</c:v>
                </c:pt>
                <c:pt idx="1">
                  <c:v>233</c:v>
                </c:pt>
                <c:pt idx="2">
                  <c:v>233</c:v>
                </c:pt>
                <c:pt idx="3">
                  <c:v>232</c:v>
                </c:pt>
                <c:pt idx="4">
                  <c:v>231</c:v>
                </c:pt>
                <c:pt idx="5">
                  <c:v>231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229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234</c:v>
                </c:pt>
                <c:pt idx="30">
                  <c:v>233</c:v>
                </c:pt>
                <c:pt idx="31">
                  <c:v>233</c:v>
                </c:pt>
                <c:pt idx="32">
                  <c:v>232</c:v>
                </c:pt>
                <c:pt idx="33">
                  <c:v>231</c:v>
                </c:pt>
                <c:pt idx="34">
                  <c:v>229</c:v>
                </c:pt>
                <c:pt idx="35">
                  <c:v>228</c:v>
                </c:pt>
                <c:pt idx="36">
                  <c:v>227</c:v>
                </c:pt>
                <c:pt idx="37">
                  <c:v>225</c:v>
                </c:pt>
                <c:pt idx="38">
                  <c:v>223</c:v>
                </c:pt>
                <c:pt idx="39">
                  <c:v>221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221</c:v>
                </c:pt>
                <c:pt idx="51">
                  <c:v>221</c:v>
                </c:pt>
                <c:pt idx="52">
                  <c:v>221</c:v>
                </c:pt>
                <c:pt idx="53">
                  <c:v>221</c:v>
                </c:pt>
                <c:pt idx="54">
                  <c:v>221</c:v>
                </c:pt>
                <c:pt idx="55">
                  <c:v>221</c:v>
                </c:pt>
                <c:pt idx="56">
                  <c:v>221</c:v>
                </c:pt>
                <c:pt idx="57">
                  <c:v>221</c:v>
                </c:pt>
                <c:pt idx="58">
                  <c:v>221</c:v>
                </c:pt>
                <c:pt idx="59">
                  <c:v>222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229</c:v>
                </c:pt>
                <c:pt idx="65">
                  <c:v>231</c:v>
                </c:pt>
                <c:pt idx="66">
                  <c:v>232</c:v>
                </c:pt>
                <c:pt idx="67">
                  <c:v>233</c:v>
                </c:pt>
                <c:pt idx="68">
                  <c:v>233</c:v>
                </c:pt>
                <c:pt idx="69">
                  <c:v>234</c:v>
                </c:pt>
                <c:pt idx="70">
                  <c:v>234</c:v>
                </c:pt>
                <c:pt idx="71">
                  <c:v>235</c:v>
                </c:pt>
                <c:pt idx="72">
                  <c:v>235</c:v>
                </c:pt>
                <c:pt idx="73">
                  <c:v>235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237</c:v>
                </c:pt>
                <c:pt idx="78">
                  <c:v>238</c:v>
                </c:pt>
                <c:pt idx="79">
                  <c:v>238</c:v>
                </c:pt>
                <c:pt idx="80">
                  <c:v>238</c:v>
                </c:pt>
                <c:pt idx="81">
                  <c:v>238</c:v>
                </c:pt>
                <c:pt idx="82">
                  <c:v>238</c:v>
                </c:pt>
                <c:pt idx="83">
                  <c:v>238</c:v>
                </c:pt>
                <c:pt idx="84">
                  <c:v>239</c:v>
                </c:pt>
                <c:pt idx="85">
                  <c:v>240</c:v>
                </c:pt>
                <c:pt idx="86">
                  <c:v>241</c:v>
                </c:pt>
                <c:pt idx="87">
                  <c:v>242</c:v>
                </c:pt>
                <c:pt idx="88">
                  <c:v>243</c:v>
                </c:pt>
                <c:pt idx="89">
                  <c:v>244</c:v>
                </c:pt>
                <c:pt idx="90">
                  <c:v>244</c:v>
                </c:pt>
                <c:pt idx="91">
                  <c:v>245</c:v>
                </c:pt>
                <c:pt idx="92">
                  <c:v>247</c:v>
                </c:pt>
                <c:pt idx="93">
                  <c:v>249</c:v>
                </c:pt>
                <c:pt idx="94">
                  <c:v>249</c:v>
                </c:pt>
                <c:pt idx="95">
                  <c:v>250</c:v>
                </c:pt>
                <c:pt idx="96">
                  <c:v>251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251</c:v>
                </c:pt>
                <c:pt idx="101">
                  <c:v>250</c:v>
                </c:pt>
                <c:pt idx="102">
                  <c:v>248</c:v>
                </c:pt>
                <c:pt idx="103">
                  <c:v>249</c:v>
                </c:pt>
                <c:pt idx="104">
                  <c:v>250</c:v>
                </c:pt>
                <c:pt idx="105">
                  <c:v>252</c:v>
                </c:pt>
                <c:pt idx="106">
                  <c:v>257</c:v>
                </c:pt>
                <c:pt idx="107">
                  <c:v>266</c:v>
                </c:pt>
                <c:pt idx="108">
                  <c:v>281</c:v>
                </c:pt>
                <c:pt idx="109">
                  <c:v>309</c:v>
                </c:pt>
                <c:pt idx="110">
                  <c:v>337</c:v>
                </c:pt>
                <c:pt idx="111">
                  <c:v>365</c:v>
                </c:pt>
                <c:pt idx="112">
                  <c:v>417</c:v>
                </c:pt>
                <c:pt idx="113">
                  <c:v>459</c:v>
                </c:pt>
                <c:pt idx="114">
                  <c:v>490</c:v>
                </c:pt>
                <c:pt idx="115">
                  <c:v>515</c:v>
                </c:pt>
                <c:pt idx="116">
                  <c:v>537</c:v>
                </c:pt>
                <c:pt idx="117">
                  <c:v>554</c:v>
                </c:pt>
                <c:pt idx="118">
                  <c:v>565</c:v>
                </c:pt>
                <c:pt idx="119">
                  <c:v>570</c:v>
                </c:pt>
                <c:pt idx="120">
                  <c:v>570</c:v>
                </c:pt>
                <c:pt idx="121">
                  <c:v>569</c:v>
                </c:pt>
                <c:pt idx="122">
                  <c:v>571</c:v>
                </c:pt>
                <c:pt idx="123">
                  <c:v>578</c:v>
                </c:pt>
                <c:pt idx="124">
                  <c:v>587</c:v>
                </c:pt>
                <c:pt idx="125">
                  <c:v>597</c:v>
                </c:pt>
                <c:pt idx="126">
                  <c:v>603</c:v>
                </c:pt>
                <c:pt idx="127">
                  <c:v>605</c:v>
                </c:pt>
                <c:pt idx="128">
                  <c:v>607</c:v>
                </c:pt>
                <c:pt idx="129">
                  <c:v>604</c:v>
                </c:pt>
                <c:pt idx="130">
                  <c:v>599</c:v>
                </c:pt>
                <c:pt idx="131">
                  <c:v>589</c:v>
                </c:pt>
                <c:pt idx="132">
                  <c:v>577</c:v>
                </c:pt>
                <c:pt idx="133">
                  <c:v>562</c:v>
                </c:pt>
                <c:pt idx="134">
                  <c:v>548</c:v>
                </c:pt>
                <c:pt idx="135">
                  <c:v>533</c:v>
                </c:pt>
                <c:pt idx="136">
                  <c:v>517</c:v>
                </c:pt>
                <c:pt idx="137">
                  <c:v>499</c:v>
                </c:pt>
                <c:pt idx="138">
                  <c:v>474</c:v>
                </c:pt>
                <c:pt idx="139">
                  <c:v>439</c:v>
                </c:pt>
                <c:pt idx="140">
                  <c:v>395</c:v>
                </c:pt>
                <c:pt idx="141">
                  <c:v>348</c:v>
                </c:pt>
                <c:pt idx="142">
                  <c:v>310</c:v>
                </c:pt>
                <c:pt idx="143">
                  <c:v>287</c:v>
                </c:pt>
                <c:pt idx="144">
                  <c:v>273</c:v>
                </c:pt>
                <c:pt idx="145">
                  <c:v>264</c:v>
                </c:pt>
                <c:pt idx="146">
                  <c:v>257</c:v>
                </c:pt>
                <c:pt idx="147">
                  <c:v>251</c:v>
                </c:pt>
                <c:pt idx="148">
                  <c:v>245</c:v>
                </c:pt>
                <c:pt idx="149">
                  <c:v>241</c:v>
                </c:pt>
                <c:pt idx="150">
                  <c:v>233</c:v>
                </c:pt>
                <c:pt idx="151">
                  <c:v>229</c:v>
                </c:pt>
                <c:pt idx="152">
                  <c:v>225</c:v>
                </c:pt>
                <c:pt idx="153">
                  <c:v>221</c:v>
                </c:pt>
                <c:pt idx="154">
                  <c:v>217</c:v>
                </c:pt>
                <c:pt idx="155">
                  <c:v>214</c:v>
                </c:pt>
                <c:pt idx="156">
                  <c:v>211</c:v>
                </c:pt>
                <c:pt idx="157">
                  <c:v>209</c:v>
                </c:pt>
                <c:pt idx="158">
                  <c:v>207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204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204</c:v>
                </c:pt>
                <c:pt idx="167">
                  <c:v>207</c:v>
                </c:pt>
                <c:pt idx="168">
                  <c:v>213</c:v>
                </c:pt>
                <c:pt idx="169">
                  <c:v>224</c:v>
                </c:pt>
                <c:pt idx="170">
                  <c:v>234</c:v>
                </c:pt>
                <c:pt idx="171">
                  <c:v>245</c:v>
                </c:pt>
                <c:pt idx="172">
                  <c:v>251</c:v>
                </c:pt>
                <c:pt idx="173">
                  <c:v>254</c:v>
                </c:pt>
                <c:pt idx="174">
                  <c:v>254</c:v>
                </c:pt>
                <c:pt idx="175">
                  <c:v>249</c:v>
                </c:pt>
                <c:pt idx="176">
                  <c:v>241</c:v>
                </c:pt>
                <c:pt idx="177">
                  <c:v>234</c:v>
                </c:pt>
                <c:pt idx="178">
                  <c:v>226</c:v>
                </c:pt>
                <c:pt idx="179">
                  <c:v>221</c:v>
                </c:pt>
                <c:pt idx="180">
                  <c:v>218</c:v>
                </c:pt>
                <c:pt idx="181">
                  <c:v>217</c:v>
                </c:pt>
                <c:pt idx="182">
                  <c:v>217</c:v>
                </c:pt>
                <c:pt idx="183">
                  <c:v>215</c:v>
                </c:pt>
                <c:pt idx="184">
                  <c:v>212</c:v>
                </c:pt>
                <c:pt idx="185">
                  <c:v>210</c:v>
                </c:pt>
                <c:pt idx="186">
                  <c:v>211</c:v>
                </c:pt>
                <c:pt idx="187">
                  <c:v>213</c:v>
                </c:pt>
                <c:pt idx="188">
                  <c:v>220</c:v>
                </c:pt>
                <c:pt idx="189">
                  <c:v>229</c:v>
                </c:pt>
                <c:pt idx="190">
                  <c:v>236</c:v>
                </c:pt>
                <c:pt idx="191">
                  <c:v>238</c:v>
                </c:pt>
                <c:pt idx="192">
                  <c:v>234</c:v>
                </c:pt>
                <c:pt idx="193">
                  <c:v>229</c:v>
                </c:pt>
                <c:pt idx="194">
                  <c:v>221</c:v>
                </c:pt>
                <c:pt idx="195">
                  <c:v>214</c:v>
                </c:pt>
                <c:pt idx="196">
                  <c:v>208</c:v>
                </c:pt>
                <c:pt idx="197">
                  <c:v>205</c:v>
                </c:pt>
                <c:pt idx="198">
                  <c:v>201</c:v>
                </c:pt>
                <c:pt idx="199">
                  <c:v>199</c:v>
                </c:pt>
                <c:pt idx="200">
                  <c:v>197</c:v>
                </c:pt>
                <c:pt idx="201">
                  <c:v>196</c:v>
                </c:pt>
                <c:pt idx="202">
                  <c:v>196</c:v>
                </c:pt>
                <c:pt idx="203">
                  <c:v>196</c:v>
                </c:pt>
                <c:pt idx="204">
                  <c:v>196</c:v>
                </c:pt>
                <c:pt idx="205">
                  <c:v>195</c:v>
                </c:pt>
                <c:pt idx="206">
                  <c:v>194</c:v>
                </c:pt>
                <c:pt idx="207">
                  <c:v>193</c:v>
                </c:pt>
                <c:pt idx="208">
                  <c:v>192</c:v>
                </c:pt>
                <c:pt idx="209">
                  <c:v>190</c:v>
                </c:pt>
                <c:pt idx="210">
                  <c:v>189</c:v>
                </c:pt>
                <c:pt idx="211">
                  <c:v>188</c:v>
                </c:pt>
                <c:pt idx="212">
                  <c:v>186</c:v>
                </c:pt>
                <c:pt idx="213">
                  <c:v>186</c:v>
                </c:pt>
                <c:pt idx="214">
                  <c:v>185</c:v>
                </c:pt>
                <c:pt idx="215">
                  <c:v>185</c:v>
                </c:pt>
                <c:pt idx="216">
                  <c:v>185</c:v>
                </c:pt>
                <c:pt idx="217">
                  <c:v>184</c:v>
                </c:pt>
                <c:pt idx="218">
                  <c:v>183</c:v>
                </c:pt>
                <c:pt idx="219">
                  <c:v>183</c:v>
                </c:pt>
                <c:pt idx="220">
                  <c:v>182</c:v>
                </c:pt>
                <c:pt idx="221">
                  <c:v>181</c:v>
                </c:pt>
                <c:pt idx="222">
                  <c:v>181</c:v>
                </c:pt>
                <c:pt idx="223">
                  <c:v>181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181</c:v>
                </c:pt>
                <c:pt idx="228">
                  <c:v>182</c:v>
                </c:pt>
                <c:pt idx="229">
                  <c:v>183</c:v>
                </c:pt>
                <c:pt idx="230">
                  <c:v>184</c:v>
                </c:pt>
                <c:pt idx="231">
                  <c:v>185</c:v>
                </c:pt>
                <c:pt idx="232">
                  <c:v>185</c:v>
                </c:pt>
                <c:pt idx="233">
                  <c:v>186</c:v>
                </c:pt>
                <c:pt idx="234">
                  <c:v>186</c:v>
                </c:pt>
                <c:pt idx="235">
                  <c:v>186</c:v>
                </c:pt>
                <c:pt idx="236">
                  <c:v>185</c:v>
                </c:pt>
                <c:pt idx="237">
                  <c:v>184</c:v>
                </c:pt>
                <c:pt idx="238">
                  <c:v>183</c:v>
                </c:pt>
                <c:pt idx="239">
                  <c:v>182</c:v>
                </c:pt>
                <c:pt idx="240">
                  <c:v>182</c:v>
                </c:pt>
                <c:pt idx="241">
                  <c:v>184</c:v>
                </c:pt>
                <c:pt idx="242">
                  <c:v>189</c:v>
                </c:pt>
                <c:pt idx="243">
                  <c:v>196</c:v>
                </c:pt>
                <c:pt idx="244">
                  <c:v>206</c:v>
                </c:pt>
                <c:pt idx="245">
                  <c:v>219</c:v>
                </c:pt>
                <c:pt idx="246">
                  <c:v>233</c:v>
                </c:pt>
                <c:pt idx="247">
                  <c:v>241</c:v>
                </c:pt>
                <c:pt idx="248">
                  <c:v>240</c:v>
                </c:pt>
                <c:pt idx="249">
                  <c:v>231</c:v>
                </c:pt>
                <c:pt idx="250">
                  <c:v>222</c:v>
                </c:pt>
                <c:pt idx="251">
                  <c:v>215</c:v>
                </c:pt>
                <c:pt idx="252">
                  <c:v>211</c:v>
                </c:pt>
                <c:pt idx="253">
                  <c:v>207</c:v>
                </c:pt>
                <c:pt idx="254">
                  <c:v>203</c:v>
                </c:pt>
                <c:pt idx="255">
                  <c:v>201</c:v>
                </c:pt>
                <c:pt idx="256">
                  <c:v>199</c:v>
                </c:pt>
                <c:pt idx="257">
                  <c:v>197</c:v>
                </c:pt>
                <c:pt idx="258">
                  <c:v>196</c:v>
                </c:pt>
                <c:pt idx="259">
                  <c:v>195</c:v>
                </c:pt>
                <c:pt idx="260">
                  <c:v>194</c:v>
                </c:pt>
                <c:pt idx="261">
                  <c:v>194</c:v>
                </c:pt>
                <c:pt idx="262">
                  <c:v>194</c:v>
                </c:pt>
                <c:pt idx="263">
                  <c:v>195</c:v>
                </c:pt>
                <c:pt idx="264">
                  <c:v>195</c:v>
                </c:pt>
                <c:pt idx="265">
                  <c:v>196</c:v>
                </c:pt>
                <c:pt idx="266">
                  <c:v>196</c:v>
                </c:pt>
                <c:pt idx="267">
                  <c:v>196</c:v>
                </c:pt>
                <c:pt idx="268">
                  <c:v>197</c:v>
                </c:pt>
                <c:pt idx="269">
                  <c:v>197</c:v>
                </c:pt>
                <c:pt idx="270">
                  <c:v>196</c:v>
                </c:pt>
                <c:pt idx="271">
                  <c:v>195</c:v>
                </c:pt>
                <c:pt idx="272">
                  <c:v>193</c:v>
                </c:pt>
                <c:pt idx="273">
                  <c:v>195</c:v>
                </c:pt>
                <c:pt idx="274">
                  <c:v>197</c:v>
                </c:pt>
                <c:pt idx="275">
                  <c:v>202</c:v>
                </c:pt>
                <c:pt idx="276">
                  <c:v>214</c:v>
                </c:pt>
                <c:pt idx="277">
                  <c:v>234</c:v>
                </c:pt>
                <c:pt idx="278">
                  <c:v>264</c:v>
                </c:pt>
                <c:pt idx="279">
                  <c:v>290</c:v>
                </c:pt>
                <c:pt idx="280">
                  <c:v>308</c:v>
                </c:pt>
                <c:pt idx="281">
                  <c:v>318</c:v>
                </c:pt>
                <c:pt idx="282">
                  <c:v>323</c:v>
                </c:pt>
                <c:pt idx="283">
                  <c:v>318</c:v>
                </c:pt>
                <c:pt idx="284">
                  <c:v>305</c:v>
                </c:pt>
                <c:pt idx="285">
                  <c:v>287</c:v>
                </c:pt>
                <c:pt idx="286">
                  <c:v>270</c:v>
                </c:pt>
                <c:pt idx="287">
                  <c:v>261</c:v>
                </c:pt>
                <c:pt idx="288">
                  <c:v>254</c:v>
                </c:pt>
                <c:pt idx="289">
                  <c:v>248</c:v>
                </c:pt>
                <c:pt idx="290">
                  <c:v>241</c:v>
                </c:pt>
                <c:pt idx="291">
                  <c:v>232</c:v>
                </c:pt>
                <c:pt idx="292">
                  <c:v>246</c:v>
                </c:pt>
                <c:pt idx="293">
                  <c:v>249</c:v>
                </c:pt>
                <c:pt idx="294">
                  <c:v>250</c:v>
                </c:pt>
                <c:pt idx="295">
                  <c:v>254</c:v>
                </c:pt>
                <c:pt idx="296">
                  <c:v>256</c:v>
                </c:pt>
                <c:pt idx="297">
                  <c:v>258</c:v>
                </c:pt>
                <c:pt idx="298">
                  <c:v>258</c:v>
                </c:pt>
                <c:pt idx="299">
                  <c:v>258</c:v>
                </c:pt>
                <c:pt idx="300">
                  <c:v>259</c:v>
                </c:pt>
                <c:pt idx="301">
                  <c:v>258</c:v>
                </c:pt>
                <c:pt idx="302">
                  <c:v>255</c:v>
                </c:pt>
                <c:pt idx="303">
                  <c:v>252</c:v>
                </c:pt>
                <c:pt idx="304">
                  <c:v>251</c:v>
                </c:pt>
                <c:pt idx="305">
                  <c:v>252</c:v>
                </c:pt>
                <c:pt idx="306">
                  <c:v>254</c:v>
                </c:pt>
                <c:pt idx="307">
                  <c:v>259</c:v>
                </c:pt>
                <c:pt idx="308">
                  <c:v>263</c:v>
                </c:pt>
                <c:pt idx="309">
                  <c:v>264</c:v>
                </c:pt>
                <c:pt idx="310">
                  <c:v>262</c:v>
                </c:pt>
                <c:pt idx="311">
                  <c:v>257</c:v>
                </c:pt>
                <c:pt idx="312">
                  <c:v>253</c:v>
                </c:pt>
                <c:pt idx="313">
                  <c:v>248</c:v>
                </c:pt>
                <c:pt idx="314">
                  <c:v>243</c:v>
                </c:pt>
                <c:pt idx="315">
                  <c:v>238</c:v>
                </c:pt>
                <c:pt idx="316">
                  <c:v>236</c:v>
                </c:pt>
                <c:pt idx="317">
                  <c:v>235</c:v>
                </c:pt>
                <c:pt idx="318">
                  <c:v>235</c:v>
                </c:pt>
                <c:pt idx="319">
                  <c:v>236</c:v>
                </c:pt>
                <c:pt idx="320">
                  <c:v>236</c:v>
                </c:pt>
                <c:pt idx="321">
                  <c:v>236</c:v>
                </c:pt>
                <c:pt idx="322">
                  <c:v>236</c:v>
                </c:pt>
                <c:pt idx="323">
                  <c:v>235</c:v>
                </c:pt>
                <c:pt idx="324">
                  <c:v>234</c:v>
                </c:pt>
                <c:pt idx="325">
                  <c:v>232</c:v>
                </c:pt>
                <c:pt idx="326">
                  <c:v>231</c:v>
                </c:pt>
                <c:pt idx="327">
                  <c:v>232</c:v>
                </c:pt>
                <c:pt idx="328">
                  <c:v>232</c:v>
                </c:pt>
                <c:pt idx="329">
                  <c:v>231</c:v>
                </c:pt>
                <c:pt idx="330">
                  <c:v>229</c:v>
                </c:pt>
                <c:pt idx="331">
                  <c:v>229</c:v>
                </c:pt>
                <c:pt idx="332">
                  <c:v>228</c:v>
                </c:pt>
                <c:pt idx="333">
                  <c:v>227</c:v>
                </c:pt>
                <c:pt idx="334">
                  <c:v>226</c:v>
                </c:pt>
                <c:pt idx="335">
                  <c:v>225</c:v>
                </c:pt>
                <c:pt idx="336">
                  <c:v>225</c:v>
                </c:pt>
                <c:pt idx="337">
                  <c:v>226</c:v>
                </c:pt>
                <c:pt idx="338">
                  <c:v>226</c:v>
                </c:pt>
                <c:pt idx="339">
                  <c:v>225</c:v>
                </c:pt>
                <c:pt idx="340">
                  <c:v>224</c:v>
                </c:pt>
                <c:pt idx="341">
                  <c:v>223</c:v>
                </c:pt>
                <c:pt idx="342">
                  <c:v>222</c:v>
                </c:pt>
                <c:pt idx="343">
                  <c:v>221</c:v>
                </c:pt>
                <c:pt idx="344">
                  <c:v>221</c:v>
                </c:pt>
                <c:pt idx="345">
                  <c:v>221</c:v>
                </c:pt>
                <c:pt idx="346">
                  <c:v>221</c:v>
                </c:pt>
                <c:pt idx="347">
                  <c:v>220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220</c:v>
                </c:pt>
                <c:pt idx="353">
                  <c:v>220</c:v>
                </c:pt>
                <c:pt idx="354">
                  <c:v>221</c:v>
                </c:pt>
                <c:pt idx="355">
                  <c:v>222</c:v>
                </c:pt>
                <c:pt idx="356">
                  <c:v>223</c:v>
                </c:pt>
                <c:pt idx="357">
                  <c:v>223</c:v>
                </c:pt>
                <c:pt idx="358">
                  <c:v>224</c:v>
                </c:pt>
                <c:pt idx="359">
                  <c:v>224</c:v>
                </c:pt>
                <c:pt idx="360">
                  <c:v>225</c:v>
                </c:pt>
                <c:pt idx="361">
                  <c:v>226</c:v>
                </c:pt>
                <c:pt idx="362">
                  <c:v>226</c:v>
                </c:pt>
                <c:pt idx="363">
                  <c:v>227</c:v>
                </c:pt>
                <c:pt idx="364">
                  <c:v>228</c:v>
                </c:pt>
              </c:numCache>
            </c:numRef>
          </c:val>
          <c:smooth val="0"/>
        </c:ser>
        <c:ser>
          <c:idx val="1"/>
          <c:order val="3"/>
          <c:tx>
            <c:v>2014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Лист1!$AA$4:$AA$368</c:f>
              <c:numCache>
                <c:formatCode>0</c:formatCode>
                <c:ptCount val="365"/>
                <c:pt idx="0">
                  <c:v>234</c:v>
                </c:pt>
                <c:pt idx="1">
                  <c:v>233</c:v>
                </c:pt>
                <c:pt idx="2">
                  <c:v>233</c:v>
                </c:pt>
                <c:pt idx="3">
                  <c:v>232</c:v>
                </c:pt>
                <c:pt idx="4">
                  <c:v>231</c:v>
                </c:pt>
                <c:pt idx="5">
                  <c:v>231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229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234</c:v>
                </c:pt>
                <c:pt idx="30">
                  <c:v>233</c:v>
                </c:pt>
                <c:pt idx="31">
                  <c:v>233</c:v>
                </c:pt>
                <c:pt idx="32">
                  <c:v>232</c:v>
                </c:pt>
                <c:pt idx="33">
                  <c:v>231</c:v>
                </c:pt>
                <c:pt idx="34">
                  <c:v>229</c:v>
                </c:pt>
                <c:pt idx="35">
                  <c:v>228</c:v>
                </c:pt>
                <c:pt idx="36">
                  <c:v>227</c:v>
                </c:pt>
                <c:pt idx="37">
                  <c:v>225</c:v>
                </c:pt>
                <c:pt idx="38">
                  <c:v>223</c:v>
                </c:pt>
                <c:pt idx="39">
                  <c:v>221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221</c:v>
                </c:pt>
                <c:pt idx="51">
                  <c:v>221</c:v>
                </c:pt>
                <c:pt idx="52">
                  <c:v>221</c:v>
                </c:pt>
                <c:pt idx="53">
                  <c:v>221</c:v>
                </c:pt>
                <c:pt idx="54">
                  <c:v>221</c:v>
                </c:pt>
                <c:pt idx="55">
                  <c:v>221</c:v>
                </c:pt>
                <c:pt idx="56">
                  <c:v>221</c:v>
                </c:pt>
                <c:pt idx="57">
                  <c:v>221</c:v>
                </c:pt>
                <c:pt idx="58">
                  <c:v>221</c:v>
                </c:pt>
                <c:pt idx="59">
                  <c:v>222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229</c:v>
                </c:pt>
                <c:pt idx="65">
                  <c:v>231</c:v>
                </c:pt>
                <c:pt idx="66">
                  <c:v>232</c:v>
                </c:pt>
                <c:pt idx="67">
                  <c:v>233</c:v>
                </c:pt>
                <c:pt idx="68">
                  <c:v>233</c:v>
                </c:pt>
                <c:pt idx="69">
                  <c:v>234</c:v>
                </c:pt>
                <c:pt idx="70">
                  <c:v>234</c:v>
                </c:pt>
                <c:pt idx="71">
                  <c:v>235</c:v>
                </c:pt>
                <c:pt idx="72">
                  <c:v>235</c:v>
                </c:pt>
                <c:pt idx="73">
                  <c:v>235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237</c:v>
                </c:pt>
                <c:pt idx="78">
                  <c:v>238</c:v>
                </c:pt>
                <c:pt idx="79">
                  <c:v>238</c:v>
                </c:pt>
                <c:pt idx="80">
                  <c:v>238</c:v>
                </c:pt>
                <c:pt idx="81">
                  <c:v>238</c:v>
                </c:pt>
                <c:pt idx="82">
                  <c:v>238</c:v>
                </c:pt>
                <c:pt idx="83">
                  <c:v>238</c:v>
                </c:pt>
                <c:pt idx="84">
                  <c:v>239</c:v>
                </c:pt>
                <c:pt idx="85">
                  <c:v>240</c:v>
                </c:pt>
                <c:pt idx="86">
                  <c:v>241</c:v>
                </c:pt>
                <c:pt idx="87">
                  <c:v>242</c:v>
                </c:pt>
                <c:pt idx="88">
                  <c:v>243</c:v>
                </c:pt>
                <c:pt idx="89">
                  <c:v>244</c:v>
                </c:pt>
                <c:pt idx="90">
                  <c:v>244</c:v>
                </c:pt>
                <c:pt idx="91">
                  <c:v>245</c:v>
                </c:pt>
                <c:pt idx="92">
                  <c:v>247</c:v>
                </c:pt>
                <c:pt idx="93">
                  <c:v>249</c:v>
                </c:pt>
                <c:pt idx="94">
                  <c:v>249</c:v>
                </c:pt>
                <c:pt idx="95">
                  <c:v>250</c:v>
                </c:pt>
                <c:pt idx="96">
                  <c:v>251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251</c:v>
                </c:pt>
                <c:pt idx="101">
                  <c:v>250</c:v>
                </c:pt>
                <c:pt idx="102">
                  <c:v>248</c:v>
                </c:pt>
                <c:pt idx="103">
                  <c:v>249</c:v>
                </c:pt>
                <c:pt idx="104">
                  <c:v>250</c:v>
                </c:pt>
                <c:pt idx="105">
                  <c:v>252</c:v>
                </c:pt>
                <c:pt idx="106">
                  <c:v>257</c:v>
                </c:pt>
                <c:pt idx="107">
                  <c:v>266</c:v>
                </c:pt>
                <c:pt idx="108">
                  <c:v>281</c:v>
                </c:pt>
                <c:pt idx="109">
                  <c:v>309</c:v>
                </c:pt>
                <c:pt idx="110">
                  <c:v>337</c:v>
                </c:pt>
                <c:pt idx="111">
                  <c:v>365</c:v>
                </c:pt>
                <c:pt idx="112">
                  <c:v>417</c:v>
                </c:pt>
                <c:pt idx="113">
                  <c:v>459</c:v>
                </c:pt>
                <c:pt idx="114">
                  <c:v>490</c:v>
                </c:pt>
                <c:pt idx="115">
                  <c:v>515</c:v>
                </c:pt>
                <c:pt idx="116">
                  <c:v>537</c:v>
                </c:pt>
                <c:pt idx="117">
                  <c:v>554</c:v>
                </c:pt>
                <c:pt idx="118">
                  <c:v>565</c:v>
                </c:pt>
                <c:pt idx="119">
                  <c:v>570</c:v>
                </c:pt>
                <c:pt idx="120">
                  <c:v>570</c:v>
                </c:pt>
                <c:pt idx="121">
                  <c:v>569</c:v>
                </c:pt>
                <c:pt idx="122">
                  <c:v>571</c:v>
                </c:pt>
                <c:pt idx="123">
                  <c:v>578</c:v>
                </c:pt>
                <c:pt idx="124">
                  <c:v>587</c:v>
                </c:pt>
                <c:pt idx="125">
                  <c:v>597</c:v>
                </c:pt>
                <c:pt idx="126">
                  <c:v>603</c:v>
                </c:pt>
                <c:pt idx="127">
                  <c:v>605</c:v>
                </c:pt>
                <c:pt idx="128">
                  <c:v>607</c:v>
                </c:pt>
                <c:pt idx="129">
                  <c:v>604</c:v>
                </c:pt>
                <c:pt idx="130">
                  <c:v>599</c:v>
                </c:pt>
                <c:pt idx="131">
                  <c:v>589</c:v>
                </c:pt>
                <c:pt idx="132">
                  <c:v>577</c:v>
                </c:pt>
                <c:pt idx="133">
                  <c:v>562</c:v>
                </c:pt>
                <c:pt idx="134">
                  <c:v>548</c:v>
                </c:pt>
                <c:pt idx="135">
                  <c:v>533</c:v>
                </c:pt>
                <c:pt idx="136">
                  <c:v>517</c:v>
                </c:pt>
                <c:pt idx="137">
                  <c:v>499</c:v>
                </c:pt>
                <c:pt idx="138">
                  <c:v>474</c:v>
                </c:pt>
                <c:pt idx="139">
                  <c:v>439</c:v>
                </c:pt>
                <c:pt idx="140">
                  <c:v>395</c:v>
                </c:pt>
                <c:pt idx="141">
                  <c:v>348</c:v>
                </c:pt>
                <c:pt idx="142">
                  <c:v>310</c:v>
                </c:pt>
                <c:pt idx="143">
                  <c:v>287</c:v>
                </c:pt>
                <c:pt idx="144">
                  <c:v>273</c:v>
                </c:pt>
                <c:pt idx="145">
                  <c:v>264</c:v>
                </c:pt>
                <c:pt idx="146">
                  <c:v>257</c:v>
                </c:pt>
                <c:pt idx="147">
                  <c:v>251</c:v>
                </c:pt>
                <c:pt idx="148">
                  <c:v>245</c:v>
                </c:pt>
                <c:pt idx="149">
                  <c:v>241</c:v>
                </c:pt>
                <c:pt idx="150">
                  <c:v>233</c:v>
                </c:pt>
                <c:pt idx="151">
                  <c:v>229</c:v>
                </c:pt>
                <c:pt idx="152">
                  <c:v>225</c:v>
                </c:pt>
                <c:pt idx="153">
                  <c:v>221</c:v>
                </c:pt>
                <c:pt idx="154">
                  <c:v>217</c:v>
                </c:pt>
                <c:pt idx="155">
                  <c:v>214</c:v>
                </c:pt>
                <c:pt idx="156">
                  <c:v>211</c:v>
                </c:pt>
                <c:pt idx="157">
                  <c:v>209</c:v>
                </c:pt>
                <c:pt idx="158">
                  <c:v>207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204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204</c:v>
                </c:pt>
                <c:pt idx="167">
                  <c:v>207</c:v>
                </c:pt>
                <c:pt idx="168">
                  <c:v>213</c:v>
                </c:pt>
                <c:pt idx="169">
                  <c:v>224</c:v>
                </c:pt>
                <c:pt idx="170">
                  <c:v>234</c:v>
                </c:pt>
                <c:pt idx="171">
                  <c:v>245</c:v>
                </c:pt>
                <c:pt idx="172">
                  <c:v>251</c:v>
                </c:pt>
                <c:pt idx="173">
                  <c:v>254</c:v>
                </c:pt>
                <c:pt idx="174">
                  <c:v>254</c:v>
                </c:pt>
                <c:pt idx="175">
                  <c:v>249</c:v>
                </c:pt>
                <c:pt idx="176">
                  <c:v>241</c:v>
                </c:pt>
                <c:pt idx="177">
                  <c:v>234</c:v>
                </c:pt>
                <c:pt idx="178">
                  <c:v>226</c:v>
                </c:pt>
                <c:pt idx="179">
                  <c:v>221</c:v>
                </c:pt>
                <c:pt idx="180">
                  <c:v>218</c:v>
                </c:pt>
                <c:pt idx="181">
                  <c:v>217</c:v>
                </c:pt>
                <c:pt idx="182">
                  <c:v>217</c:v>
                </c:pt>
                <c:pt idx="183">
                  <c:v>215</c:v>
                </c:pt>
                <c:pt idx="184">
                  <c:v>212</c:v>
                </c:pt>
                <c:pt idx="185">
                  <c:v>210</c:v>
                </c:pt>
                <c:pt idx="186">
                  <c:v>211</c:v>
                </c:pt>
                <c:pt idx="187">
                  <c:v>213</c:v>
                </c:pt>
                <c:pt idx="188">
                  <c:v>220</c:v>
                </c:pt>
                <c:pt idx="189">
                  <c:v>229</c:v>
                </c:pt>
                <c:pt idx="190">
                  <c:v>236</c:v>
                </c:pt>
                <c:pt idx="191">
                  <c:v>238</c:v>
                </c:pt>
                <c:pt idx="192">
                  <c:v>234</c:v>
                </c:pt>
                <c:pt idx="193">
                  <c:v>229</c:v>
                </c:pt>
                <c:pt idx="194">
                  <c:v>221</c:v>
                </c:pt>
                <c:pt idx="195">
                  <c:v>214</c:v>
                </c:pt>
                <c:pt idx="196">
                  <c:v>208</c:v>
                </c:pt>
                <c:pt idx="197">
                  <c:v>205</c:v>
                </c:pt>
                <c:pt idx="198">
                  <c:v>201</c:v>
                </c:pt>
                <c:pt idx="199">
                  <c:v>199</c:v>
                </c:pt>
                <c:pt idx="200">
                  <c:v>197</c:v>
                </c:pt>
                <c:pt idx="201">
                  <c:v>196</c:v>
                </c:pt>
                <c:pt idx="202">
                  <c:v>196</c:v>
                </c:pt>
                <c:pt idx="203">
                  <c:v>196</c:v>
                </c:pt>
                <c:pt idx="204">
                  <c:v>196</c:v>
                </c:pt>
                <c:pt idx="205">
                  <c:v>195</c:v>
                </c:pt>
                <c:pt idx="206">
                  <c:v>194</c:v>
                </c:pt>
                <c:pt idx="207">
                  <c:v>193</c:v>
                </c:pt>
                <c:pt idx="208">
                  <c:v>192</c:v>
                </c:pt>
                <c:pt idx="209">
                  <c:v>190</c:v>
                </c:pt>
                <c:pt idx="210">
                  <c:v>189</c:v>
                </c:pt>
                <c:pt idx="211">
                  <c:v>188</c:v>
                </c:pt>
                <c:pt idx="212">
                  <c:v>186</c:v>
                </c:pt>
                <c:pt idx="213">
                  <c:v>186</c:v>
                </c:pt>
                <c:pt idx="214">
                  <c:v>185</c:v>
                </c:pt>
                <c:pt idx="215">
                  <c:v>185</c:v>
                </c:pt>
                <c:pt idx="216">
                  <c:v>185</c:v>
                </c:pt>
                <c:pt idx="217">
                  <c:v>184</c:v>
                </c:pt>
                <c:pt idx="218">
                  <c:v>183</c:v>
                </c:pt>
                <c:pt idx="219">
                  <c:v>183</c:v>
                </c:pt>
                <c:pt idx="220">
                  <c:v>182</c:v>
                </c:pt>
                <c:pt idx="221">
                  <c:v>181</c:v>
                </c:pt>
                <c:pt idx="222">
                  <c:v>181</c:v>
                </c:pt>
                <c:pt idx="223">
                  <c:v>181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181</c:v>
                </c:pt>
                <c:pt idx="228">
                  <c:v>182</c:v>
                </c:pt>
                <c:pt idx="229">
                  <c:v>183</c:v>
                </c:pt>
                <c:pt idx="230">
                  <c:v>184</c:v>
                </c:pt>
                <c:pt idx="231">
                  <c:v>185</c:v>
                </c:pt>
                <c:pt idx="232">
                  <c:v>185</c:v>
                </c:pt>
                <c:pt idx="233">
                  <c:v>186</c:v>
                </c:pt>
                <c:pt idx="234">
                  <c:v>186</c:v>
                </c:pt>
                <c:pt idx="235">
                  <c:v>186</c:v>
                </c:pt>
                <c:pt idx="236">
                  <c:v>185</c:v>
                </c:pt>
                <c:pt idx="237">
                  <c:v>184</c:v>
                </c:pt>
                <c:pt idx="238">
                  <c:v>183</c:v>
                </c:pt>
                <c:pt idx="239">
                  <c:v>182</c:v>
                </c:pt>
                <c:pt idx="240">
                  <c:v>182</c:v>
                </c:pt>
                <c:pt idx="241">
                  <c:v>184</c:v>
                </c:pt>
                <c:pt idx="242">
                  <c:v>189</c:v>
                </c:pt>
                <c:pt idx="243">
                  <c:v>196</c:v>
                </c:pt>
                <c:pt idx="244">
                  <c:v>206</c:v>
                </c:pt>
                <c:pt idx="245">
                  <c:v>219</c:v>
                </c:pt>
                <c:pt idx="246">
                  <c:v>233</c:v>
                </c:pt>
                <c:pt idx="247">
                  <c:v>241</c:v>
                </c:pt>
                <c:pt idx="248">
                  <c:v>240</c:v>
                </c:pt>
                <c:pt idx="249">
                  <c:v>231</c:v>
                </c:pt>
                <c:pt idx="250">
                  <c:v>222</c:v>
                </c:pt>
                <c:pt idx="251">
                  <c:v>215</c:v>
                </c:pt>
                <c:pt idx="252">
                  <c:v>211</c:v>
                </c:pt>
                <c:pt idx="253">
                  <c:v>207</c:v>
                </c:pt>
                <c:pt idx="254">
                  <c:v>203</c:v>
                </c:pt>
                <c:pt idx="255">
                  <c:v>201</c:v>
                </c:pt>
                <c:pt idx="256">
                  <c:v>199</c:v>
                </c:pt>
                <c:pt idx="257">
                  <c:v>197</c:v>
                </c:pt>
                <c:pt idx="258">
                  <c:v>196</c:v>
                </c:pt>
                <c:pt idx="259">
                  <c:v>195</c:v>
                </c:pt>
                <c:pt idx="260">
                  <c:v>194</c:v>
                </c:pt>
                <c:pt idx="261">
                  <c:v>194</c:v>
                </c:pt>
                <c:pt idx="262">
                  <c:v>194</c:v>
                </c:pt>
                <c:pt idx="263">
                  <c:v>195</c:v>
                </c:pt>
                <c:pt idx="264">
                  <c:v>195</c:v>
                </c:pt>
                <c:pt idx="265">
                  <c:v>196</c:v>
                </c:pt>
                <c:pt idx="266">
                  <c:v>196</c:v>
                </c:pt>
                <c:pt idx="267">
                  <c:v>196</c:v>
                </c:pt>
                <c:pt idx="268">
                  <c:v>197</c:v>
                </c:pt>
                <c:pt idx="269">
                  <c:v>197</c:v>
                </c:pt>
                <c:pt idx="270">
                  <c:v>196</c:v>
                </c:pt>
                <c:pt idx="271">
                  <c:v>195</c:v>
                </c:pt>
                <c:pt idx="272">
                  <c:v>193</c:v>
                </c:pt>
                <c:pt idx="273">
                  <c:v>195</c:v>
                </c:pt>
                <c:pt idx="274">
                  <c:v>197</c:v>
                </c:pt>
                <c:pt idx="275">
                  <c:v>202</c:v>
                </c:pt>
                <c:pt idx="276">
                  <c:v>214</c:v>
                </c:pt>
                <c:pt idx="277">
                  <c:v>234</c:v>
                </c:pt>
                <c:pt idx="278">
                  <c:v>264</c:v>
                </c:pt>
                <c:pt idx="279">
                  <c:v>290</c:v>
                </c:pt>
                <c:pt idx="280">
                  <c:v>308</c:v>
                </c:pt>
                <c:pt idx="281">
                  <c:v>318</c:v>
                </c:pt>
                <c:pt idx="282">
                  <c:v>323</c:v>
                </c:pt>
                <c:pt idx="283">
                  <c:v>318</c:v>
                </c:pt>
                <c:pt idx="284">
                  <c:v>305</c:v>
                </c:pt>
                <c:pt idx="285">
                  <c:v>287</c:v>
                </c:pt>
                <c:pt idx="286">
                  <c:v>270</c:v>
                </c:pt>
                <c:pt idx="287">
                  <c:v>261</c:v>
                </c:pt>
                <c:pt idx="288">
                  <c:v>254</c:v>
                </c:pt>
                <c:pt idx="289">
                  <c:v>248</c:v>
                </c:pt>
                <c:pt idx="290">
                  <c:v>241</c:v>
                </c:pt>
                <c:pt idx="291">
                  <c:v>232</c:v>
                </c:pt>
                <c:pt idx="292">
                  <c:v>246</c:v>
                </c:pt>
                <c:pt idx="293">
                  <c:v>249</c:v>
                </c:pt>
                <c:pt idx="294">
                  <c:v>250</c:v>
                </c:pt>
                <c:pt idx="295">
                  <c:v>254</c:v>
                </c:pt>
                <c:pt idx="296">
                  <c:v>256</c:v>
                </c:pt>
                <c:pt idx="297">
                  <c:v>258</c:v>
                </c:pt>
                <c:pt idx="298">
                  <c:v>258</c:v>
                </c:pt>
                <c:pt idx="299">
                  <c:v>258</c:v>
                </c:pt>
                <c:pt idx="300">
                  <c:v>259</c:v>
                </c:pt>
                <c:pt idx="301">
                  <c:v>258</c:v>
                </c:pt>
                <c:pt idx="302">
                  <c:v>255</c:v>
                </c:pt>
                <c:pt idx="303">
                  <c:v>252</c:v>
                </c:pt>
                <c:pt idx="304">
                  <c:v>251</c:v>
                </c:pt>
                <c:pt idx="305">
                  <c:v>252</c:v>
                </c:pt>
                <c:pt idx="306">
                  <c:v>254</c:v>
                </c:pt>
                <c:pt idx="307">
                  <c:v>259</c:v>
                </c:pt>
                <c:pt idx="308">
                  <c:v>263</c:v>
                </c:pt>
                <c:pt idx="309">
                  <c:v>264</c:v>
                </c:pt>
                <c:pt idx="310">
                  <c:v>262</c:v>
                </c:pt>
                <c:pt idx="311">
                  <c:v>257</c:v>
                </c:pt>
                <c:pt idx="312">
                  <c:v>253</c:v>
                </c:pt>
                <c:pt idx="313">
                  <c:v>248</c:v>
                </c:pt>
                <c:pt idx="314">
                  <c:v>243</c:v>
                </c:pt>
                <c:pt idx="315">
                  <c:v>238</c:v>
                </c:pt>
                <c:pt idx="316">
                  <c:v>236</c:v>
                </c:pt>
                <c:pt idx="317">
                  <c:v>235</c:v>
                </c:pt>
                <c:pt idx="318">
                  <c:v>235</c:v>
                </c:pt>
                <c:pt idx="319">
                  <c:v>236</c:v>
                </c:pt>
                <c:pt idx="320">
                  <c:v>236</c:v>
                </c:pt>
                <c:pt idx="321">
                  <c:v>236</c:v>
                </c:pt>
                <c:pt idx="322">
                  <c:v>236</c:v>
                </c:pt>
                <c:pt idx="323">
                  <c:v>235</c:v>
                </c:pt>
                <c:pt idx="324">
                  <c:v>234</c:v>
                </c:pt>
                <c:pt idx="325">
                  <c:v>232</c:v>
                </c:pt>
                <c:pt idx="326">
                  <c:v>231</c:v>
                </c:pt>
                <c:pt idx="327">
                  <c:v>232</c:v>
                </c:pt>
                <c:pt idx="328">
                  <c:v>232</c:v>
                </c:pt>
                <c:pt idx="329">
                  <c:v>231</c:v>
                </c:pt>
                <c:pt idx="330">
                  <c:v>229</c:v>
                </c:pt>
                <c:pt idx="331">
                  <c:v>229</c:v>
                </c:pt>
                <c:pt idx="332">
                  <c:v>228</c:v>
                </c:pt>
                <c:pt idx="333">
                  <c:v>227</c:v>
                </c:pt>
                <c:pt idx="334">
                  <c:v>226</c:v>
                </c:pt>
                <c:pt idx="335">
                  <c:v>225</c:v>
                </c:pt>
                <c:pt idx="336">
                  <c:v>225</c:v>
                </c:pt>
                <c:pt idx="337">
                  <c:v>226</c:v>
                </c:pt>
                <c:pt idx="338">
                  <c:v>226</c:v>
                </c:pt>
                <c:pt idx="339">
                  <c:v>225</c:v>
                </c:pt>
                <c:pt idx="340">
                  <c:v>224</c:v>
                </c:pt>
                <c:pt idx="341">
                  <c:v>223</c:v>
                </c:pt>
                <c:pt idx="342">
                  <c:v>222</c:v>
                </c:pt>
                <c:pt idx="343">
                  <c:v>221</c:v>
                </c:pt>
                <c:pt idx="344">
                  <c:v>221</c:v>
                </c:pt>
                <c:pt idx="345">
                  <c:v>221</c:v>
                </c:pt>
                <c:pt idx="346">
                  <c:v>221</c:v>
                </c:pt>
                <c:pt idx="347">
                  <c:v>220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220</c:v>
                </c:pt>
                <c:pt idx="353">
                  <c:v>220</c:v>
                </c:pt>
                <c:pt idx="354">
                  <c:v>221</c:v>
                </c:pt>
                <c:pt idx="355">
                  <c:v>222</c:v>
                </c:pt>
                <c:pt idx="356">
                  <c:v>223</c:v>
                </c:pt>
                <c:pt idx="357">
                  <c:v>223</c:v>
                </c:pt>
                <c:pt idx="358">
                  <c:v>224</c:v>
                </c:pt>
                <c:pt idx="359">
                  <c:v>224</c:v>
                </c:pt>
                <c:pt idx="360">
                  <c:v>225</c:v>
                </c:pt>
                <c:pt idx="361">
                  <c:v>226</c:v>
                </c:pt>
                <c:pt idx="362">
                  <c:v>226</c:v>
                </c:pt>
                <c:pt idx="363">
                  <c:v>227</c:v>
                </c:pt>
                <c:pt idx="364">
                  <c:v>228</c:v>
                </c:pt>
              </c:numCache>
            </c:numRef>
          </c:val>
          <c:smooth val="0"/>
        </c:ser>
        <c:ser>
          <c:idx val="3"/>
          <c:order val="4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Лист1!$AB$4:$AB$368</c:f>
              <c:numCache>
                <c:formatCode>0</c:formatCode>
                <c:ptCount val="365"/>
                <c:pt idx="0">
                  <c:v>228</c:v>
                </c:pt>
                <c:pt idx="1">
                  <c:v>228</c:v>
                </c:pt>
                <c:pt idx="2">
                  <c:v>229</c:v>
                </c:pt>
                <c:pt idx="3">
                  <c:v>229</c:v>
                </c:pt>
                <c:pt idx="4">
                  <c:v>229</c:v>
                </c:pt>
                <c:pt idx="5">
                  <c:v>229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230</c:v>
                </c:pt>
                <c:pt idx="16">
                  <c:v>230</c:v>
                </c:pt>
                <c:pt idx="17">
                  <c:v>231</c:v>
                </c:pt>
                <c:pt idx="18">
                  <c:v>231</c:v>
                </c:pt>
                <c:pt idx="19">
                  <c:v>232</c:v>
                </c:pt>
                <c:pt idx="20">
                  <c:v>234</c:v>
                </c:pt>
                <c:pt idx="21">
                  <c:v>235</c:v>
                </c:pt>
                <c:pt idx="22">
                  <c:v>237</c:v>
                </c:pt>
                <c:pt idx="23">
                  <c:v>238</c:v>
                </c:pt>
                <c:pt idx="24">
                  <c:v>238</c:v>
                </c:pt>
                <c:pt idx="25">
                  <c:v>238</c:v>
                </c:pt>
                <c:pt idx="26">
                  <c:v>238</c:v>
                </c:pt>
                <c:pt idx="27">
                  <c:v>238</c:v>
                </c:pt>
                <c:pt idx="28">
                  <c:v>238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239</c:v>
                </c:pt>
                <c:pt idx="33">
                  <c:v>239</c:v>
                </c:pt>
                <c:pt idx="34">
                  <c:v>239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241</c:v>
                </c:pt>
                <c:pt idx="39">
                  <c:v>241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248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249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249</c:v>
                </c:pt>
                <c:pt idx="65">
                  <c:v>249</c:v>
                </c:pt>
                <c:pt idx="66">
                  <c:v>249</c:v>
                </c:pt>
                <c:pt idx="67">
                  <c:v>249</c:v>
                </c:pt>
                <c:pt idx="68">
                  <c:v>249</c:v>
                </c:pt>
                <c:pt idx="69">
                  <c:v>249</c:v>
                </c:pt>
                <c:pt idx="70">
                  <c:v>249</c:v>
                </c:pt>
                <c:pt idx="71">
                  <c:v>249</c:v>
                </c:pt>
                <c:pt idx="72">
                  <c:v>249</c:v>
                </c:pt>
                <c:pt idx="73">
                  <c:v>249</c:v>
                </c:pt>
                <c:pt idx="74">
                  <c:v>249</c:v>
                </c:pt>
                <c:pt idx="75">
                  <c:v>249</c:v>
                </c:pt>
                <c:pt idx="76">
                  <c:v>249</c:v>
                </c:pt>
                <c:pt idx="77">
                  <c:v>249</c:v>
                </c:pt>
                <c:pt idx="78">
                  <c:v>249</c:v>
                </c:pt>
                <c:pt idx="79">
                  <c:v>250</c:v>
                </c:pt>
                <c:pt idx="80">
                  <c:v>251</c:v>
                </c:pt>
                <c:pt idx="81">
                  <c:v>251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257</c:v>
                </c:pt>
                <c:pt idx="104">
                  <c:v>260</c:v>
                </c:pt>
                <c:pt idx="105">
                  <c:v>266</c:v>
                </c:pt>
                <c:pt idx="106">
                  <c:v>272</c:v>
                </c:pt>
                <c:pt idx="107">
                  <c:v>281</c:v>
                </c:pt>
                <c:pt idx="108">
                  <c:v>291</c:v>
                </c:pt>
                <c:pt idx="109">
                  <c:v>304</c:v>
                </c:pt>
                <c:pt idx="110">
                  <c:v>322</c:v>
                </c:pt>
                <c:pt idx="111">
                  <c:v>343</c:v>
                </c:pt>
                <c:pt idx="112">
                  <c:v>364</c:v>
                </c:pt>
                <c:pt idx="113">
                  <c:v>388</c:v>
                </c:pt>
                <c:pt idx="114">
                  <c:v>415</c:v>
                </c:pt>
                <c:pt idx="115">
                  <c:v>448</c:v>
                </c:pt>
                <c:pt idx="116">
                  <c:v>477</c:v>
                </c:pt>
                <c:pt idx="117">
                  <c:v>497</c:v>
                </c:pt>
                <c:pt idx="118">
                  <c:v>499</c:v>
                </c:pt>
                <c:pt idx="119">
                  <c:v>501</c:v>
                </c:pt>
                <c:pt idx="120">
                  <c:v>513</c:v>
                </c:pt>
                <c:pt idx="121">
                  <c:v>531</c:v>
                </c:pt>
                <c:pt idx="122">
                  <c:v>553</c:v>
                </c:pt>
                <c:pt idx="123">
                  <c:v>578</c:v>
                </c:pt>
                <c:pt idx="124">
                  <c:v>599</c:v>
                </c:pt>
                <c:pt idx="125">
                  <c:v>617</c:v>
                </c:pt>
                <c:pt idx="126">
                  <c:v>627</c:v>
                </c:pt>
                <c:pt idx="127">
                  <c:v>631</c:v>
                </c:pt>
                <c:pt idx="128">
                  <c:v>626</c:v>
                </c:pt>
                <c:pt idx="129">
                  <c:v>615</c:v>
                </c:pt>
                <c:pt idx="130">
                  <c:v>600</c:v>
                </c:pt>
                <c:pt idx="131">
                  <c:v>582</c:v>
                </c:pt>
                <c:pt idx="132">
                  <c:v>564</c:v>
                </c:pt>
                <c:pt idx="133">
                  <c:v>538</c:v>
                </c:pt>
                <c:pt idx="134">
                  <c:v>519</c:v>
                </c:pt>
                <c:pt idx="135">
                  <c:v>499</c:v>
                </c:pt>
                <c:pt idx="136">
                  <c:v>460</c:v>
                </c:pt>
                <c:pt idx="137">
                  <c:v>403</c:v>
                </c:pt>
                <c:pt idx="138">
                  <c:v>355</c:v>
                </c:pt>
                <c:pt idx="139">
                  <c:v>328</c:v>
                </c:pt>
                <c:pt idx="140">
                  <c:v>308</c:v>
                </c:pt>
                <c:pt idx="141">
                  <c:v>295</c:v>
                </c:pt>
                <c:pt idx="142">
                  <c:v>285</c:v>
                </c:pt>
                <c:pt idx="143">
                  <c:v>276</c:v>
                </c:pt>
                <c:pt idx="144">
                  <c:v>267</c:v>
                </c:pt>
                <c:pt idx="145">
                  <c:v>259</c:v>
                </c:pt>
                <c:pt idx="146">
                  <c:v>253</c:v>
                </c:pt>
                <c:pt idx="147">
                  <c:v>247</c:v>
                </c:pt>
                <c:pt idx="148">
                  <c:v>243</c:v>
                </c:pt>
                <c:pt idx="149">
                  <c:v>238</c:v>
                </c:pt>
                <c:pt idx="150">
                  <c:v>233</c:v>
                </c:pt>
                <c:pt idx="151">
                  <c:v>228</c:v>
                </c:pt>
                <c:pt idx="152">
                  <c:v>226</c:v>
                </c:pt>
                <c:pt idx="153">
                  <c:v>223</c:v>
                </c:pt>
                <c:pt idx="154">
                  <c:v>222</c:v>
                </c:pt>
                <c:pt idx="155">
                  <c:v>223</c:v>
                </c:pt>
                <c:pt idx="156">
                  <c:v>229</c:v>
                </c:pt>
                <c:pt idx="157">
                  <c:v>229</c:v>
                </c:pt>
                <c:pt idx="158">
                  <c:v>225</c:v>
                </c:pt>
                <c:pt idx="159">
                  <c:v>220</c:v>
                </c:pt>
                <c:pt idx="160">
                  <c:v>217</c:v>
                </c:pt>
                <c:pt idx="161">
                  <c:v>213</c:v>
                </c:pt>
                <c:pt idx="162">
                  <c:v>211</c:v>
                </c:pt>
                <c:pt idx="163">
                  <c:v>209</c:v>
                </c:pt>
                <c:pt idx="164">
                  <c:v>207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207</c:v>
                </c:pt>
                <c:pt idx="169">
                  <c:v>208</c:v>
                </c:pt>
                <c:pt idx="170">
                  <c:v>209</c:v>
                </c:pt>
                <c:pt idx="171">
                  <c:v>209</c:v>
                </c:pt>
                <c:pt idx="172">
                  <c:v>213</c:v>
                </c:pt>
                <c:pt idx="173">
                  <c:v>216</c:v>
                </c:pt>
                <c:pt idx="174">
                  <c:v>212</c:v>
                </c:pt>
                <c:pt idx="175">
                  <c:v>209</c:v>
                </c:pt>
                <c:pt idx="176">
                  <c:v>206</c:v>
                </c:pt>
                <c:pt idx="177">
                  <c:v>206</c:v>
                </c:pt>
                <c:pt idx="178">
                  <c:v>212</c:v>
                </c:pt>
                <c:pt idx="179">
                  <c:v>220</c:v>
                </c:pt>
                <c:pt idx="180">
                  <c:v>225</c:v>
                </c:pt>
                <c:pt idx="181">
                  <c:v>228</c:v>
                </c:pt>
                <c:pt idx="182">
                  <c:v>231</c:v>
                </c:pt>
                <c:pt idx="183">
                  <c:v>233</c:v>
                </c:pt>
                <c:pt idx="184">
                  <c:v>238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241</c:v>
                </c:pt>
                <c:pt idx="189">
                  <c:v>237</c:v>
                </c:pt>
                <c:pt idx="190">
                  <c:v>233</c:v>
                </c:pt>
                <c:pt idx="191">
                  <c:v>228</c:v>
                </c:pt>
                <c:pt idx="192">
                  <c:v>222</c:v>
                </c:pt>
                <c:pt idx="193">
                  <c:v>221</c:v>
                </c:pt>
                <c:pt idx="194">
                  <c:v>223</c:v>
                </c:pt>
                <c:pt idx="195">
                  <c:v>234</c:v>
                </c:pt>
                <c:pt idx="196">
                  <c:v>257</c:v>
                </c:pt>
                <c:pt idx="197">
                  <c:v>281</c:v>
                </c:pt>
                <c:pt idx="198">
                  <c:v>302</c:v>
                </c:pt>
                <c:pt idx="199">
                  <c:v>312</c:v>
                </c:pt>
                <c:pt idx="200">
                  <c:v>312</c:v>
                </c:pt>
                <c:pt idx="201">
                  <c:v>302</c:v>
                </c:pt>
                <c:pt idx="202">
                  <c:v>285</c:v>
                </c:pt>
                <c:pt idx="203">
                  <c:v>269</c:v>
                </c:pt>
                <c:pt idx="204">
                  <c:v>256</c:v>
                </c:pt>
                <c:pt idx="205">
                  <c:v>246</c:v>
                </c:pt>
                <c:pt idx="206">
                  <c:v>236</c:v>
                </c:pt>
                <c:pt idx="207">
                  <c:v>242</c:v>
                </c:pt>
                <c:pt idx="208">
                  <c:v>255</c:v>
                </c:pt>
                <c:pt idx="209">
                  <c:v>269</c:v>
                </c:pt>
                <c:pt idx="210">
                  <c:v>276</c:v>
                </c:pt>
                <c:pt idx="211">
                  <c:v>277</c:v>
                </c:pt>
                <c:pt idx="212">
                  <c:v>275</c:v>
                </c:pt>
                <c:pt idx="213">
                  <c:v>264</c:v>
                </c:pt>
                <c:pt idx="214">
                  <c:v>258</c:v>
                </c:pt>
                <c:pt idx="215">
                  <c:v>254</c:v>
                </c:pt>
                <c:pt idx="216">
                  <c:v>258</c:v>
                </c:pt>
                <c:pt idx="217">
                  <c:v>270</c:v>
                </c:pt>
                <c:pt idx="218">
                  <c:v>284</c:v>
                </c:pt>
                <c:pt idx="219">
                  <c:v>297</c:v>
                </c:pt>
                <c:pt idx="220">
                  <c:v>303</c:v>
                </c:pt>
                <c:pt idx="221">
                  <c:v>307</c:v>
                </c:pt>
                <c:pt idx="222">
                  <c:v>302</c:v>
                </c:pt>
                <c:pt idx="223">
                  <c:v>294</c:v>
                </c:pt>
                <c:pt idx="224">
                  <c:v>282</c:v>
                </c:pt>
                <c:pt idx="225">
                  <c:v>278</c:v>
                </c:pt>
                <c:pt idx="226">
                  <c:v>279</c:v>
                </c:pt>
                <c:pt idx="227">
                  <c:v>281</c:v>
                </c:pt>
                <c:pt idx="228">
                  <c:v>287</c:v>
                </c:pt>
                <c:pt idx="229">
                  <c:v>292</c:v>
                </c:pt>
                <c:pt idx="230">
                  <c:v>298</c:v>
                </c:pt>
                <c:pt idx="231">
                  <c:v>300</c:v>
                </c:pt>
                <c:pt idx="232">
                  <c:v>301</c:v>
                </c:pt>
                <c:pt idx="233">
                  <c:v>307</c:v>
                </c:pt>
                <c:pt idx="234">
                  <c:v>329</c:v>
                </c:pt>
                <c:pt idx="235">
                  <c:v>346</c:v>
                </c:pt>
                <c:pt idx="236">
                  <c:v>356</c:v>
                </c:pt>
                <c:pt idx="237">
                  <c:v>353</c:v>
                </c:pt>
                <c:pt idx="238">
                  <c:v>338</c:v>
                </c:pt>
                <c:pt idx="239">
                  <c:v>319</c:v>
                </c:pt>
                <c:pt idx="240">
                  <c:v>299</c:v>
                </c:pt>
                <c:pt idx="241">
                  <c:v>285</c:v>
                </c:pt>
                <c:pt idx="242">
                  <c:v>275</c:v>
                </c:pt>
                <c:pt idx="243">
                  <c:v>268</c:v>
                </c:pt>
                <c:pt idx="244">
                  <c:v>263</c:v>
                </c:pt>
                <c:pt idx="245">
                  <c:v>258</c:v>
                </c:pt>
                <c:pt idx="246">
                  <c:v>255</c:v>
                </c:pt>
                <c:pt idx="247">
                  <c:v>254</c:v>
                </c:pt>
                <c:pt idx="248">
                  <c:v>253</c:v>
                </c:pt>
                <c:pt idx="249">
                  <c:v>251</c:v>
                </c:pt>
                <c:pt idx="250">
                  <c:v>249</c:v>
                </c:pt>
                <c:pt idx="251">
                  <c:v>246</c:v>
                </c:pt>
                <c:pt idx="252">
                  <c:v>244</c:v>
                </c:pt>
                <c:pt idx="253">
                  <c:v>242</c:v>
                </c:pt>
                <c:pt idx="254">
                  <c:v>241</c:v>
                </c:pt>
                <c:pt idx="255">
                  <c:v>240</c:v>
                </c:pt>
                <c:pt idx="256">
                  <c:v>238</c:v>
                </c:pt>
                <c:pt idx="257">
                  <c:v>235</c:v>
                </c:pt>
                <c:pt idx="258">
                  <c:v>232</c:v>
                </c:pt>
                <c:pt idx="259">
                  <c:v>229</c:v>
                </c:pt>
                <c:pt idx="260">
                  <c:v>227</c:v>
                </c:pt>
                <c:pt idx="261">
                  <c:v>225</c:v>
                </c:pt>
                <c:pt idx="262">
                  <c:v>224</c:v>
                </c:pt>
                <c:pt idx="263">
                  <c:v>222</c:v>
                </c:pt>
                <c:pt idx="264">
                  <c:v>221</c:v>
                </c:pt>
                <c:pt idx="265">
                  <c:v>219</c:v>
                </c:pt>
                <c:pt idx="266">
                  <c:v>221</c:v>
                </c:pt>
                <c:pt idx="267">
                  <c:v>224</c:v>
                </c:pt>
                <c:pt idx="268">
                  <c:v>226</c:v>
                </c:pt>
                <c:pt idx="269">
                  <c:v>228</c:v>
                </c:pt>
                <c:pt idx="270">
                  <c:v>229</c:v>
                </c:pt>
                <c:pt idx="271">
                  <c:v>230</c:v>
                </c:pt>
                <c:pt idx="272">
                  <c:v>230</c:v>
                </c:pt>
                <c:pt idx="273">
                  <c:v>232</c:v>
                </c:pt>
                <c:pt idx="274">
                  <c:v>233</c:v>
                </c:pt>
                <c:pt idx="275">
                  <c:v>235</c:v>
                </c:pt>
                <c:pt idx="276">
                  <c:v>237</c:v>
                </c:pt>
                <c:pt idx="277">
                  <c:v>232</c:v>
                </c:pt>
                <c:pt idx="278">
                  <c:v>232</c:v>
                </c:pt>
                <c:pt idx="279">
                  <c:v>248</c:v>
                </c:pt>
                <c:pt idx="280">
                  <c:v>264</c:v>
                </c:pt>
                <c:pt idx="281">
                  <c:v>274</c:v>
                </c:pt>
                <c:pt idx="282">
                  <c:v>275</c:v>
                </c:pt>
                <c:pt idx="283">
                  <c:v>273</c:v>
                </c:pt>
                <c:pt idx="284">
                  <c:v>271</c:v>
                </c:pt>
                <c:pt idx="285">
                  <c:v>270</c:v>
                </c:pt>
                <c:pt idx="286">
                  <c:v>271</c:v>
                </c:pt>
                <c:pt idx="287">
                  <c:v>273</c:v>
                </c:pt>
                <c:pt idx="288">
                  <c:v>279</c:v>
                </c:pt>
                <c:pt idx="289">
                  <c:v>283</c:v>
                </c:pt>
                <c:pt idx="290">
                  <c:v>287</c:v>
                </c:pt>
                <c:pt idx="291">
                  <c:v>290</c:v>
                </c:pt>
                <c:pt idx="292">
                  <c:v>295</c:v>
                </c:pt>
                <c:pt idx="293">
                  <c:v>301</c:v>
                </c:pt>
                <c:pt idx="294">
                  <c:v>304</c:v>
                </c:pt>
                <c:pt idx="295">
                  <c:v>308</c:v>
                </c:pt>
                <c:pt idx="296">
                  <c:v>306</c:v>
                </c:pt>
                <c:pt idx="297">
                  <c:v>309</c:v>
                </c:pt>
                <c:pt idx="298">
                  <c:v>305</c:v>
                </c:pt>
                <c:pt idx="299">
                  <c:v>294</c:v>
                </c:pt>
                <c:pt idx="300">
                  <c:v>300</c:v>
                </c:pt>
                <c:pt idx="301">
                  <c:v>302</c:v>
                </c:pt>
                <c:pt idx="302">
                  <c:v>295</c:v>
                </c:pt>
                <c:pt idx="303">
                  <c:v>293</c:v>
                </c:pt>
                <c:pt idx="304">
                  <c:v>294</c:v>
                </c:pt>
                <c:pt idx="305">
                  <c:v>292</c:v>
                </c:pt>
                <c:pt idx="306">
                  <c:v>288</c:v>
                </c:pt>
                <c:pt idx="307">
                  <c:v>282</c:v>
                </c:pt>
                <c:pt idx="308">
                  <c:v>277</c:v>
                </c:pt>
                <c:pt idx="309">
                  <c:v>274</c:v>
                </c:pt>
                <c:pt idx="310">
                  <c:v>274</c:v>
                </c:pt>
                <c:pt idx="311">
                  <c:v>277</c:v>
                </c:pt>
                <c:pt idx="312">
                  <c:v>282</c:v>
                </c:pt>
                <c:pt idx="313">
                  <c:v>287</c:v>
                </c:pt>
                <c:pt idx="314">
                  <c:v>309</c:v>
                </c:pt>
                <c:pt idx="315">
                  <c:v>324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334</c:v>
                </c:pt>
                <c:pt idx="320">
                  <c:v>334</c:v>
                </c:pt>
                <c:pt idx="321">
                  <c:v>332</c:v>
                </c:pt>
                <c:pt idx="322">
                  <c:v>329</c:v>
                </c:pt>
                <c:pt idx="323">
                  <c:v>327</c:v>
                </c:pt>
                <c:pt idx="324">
                  <c:v>323</c:v>
                </c:pt>
                <c:pt idx="325">
                  <c:v>319</c:v>
                </c:pt>
                <c:pt idx="326">
                  <c:v>315</c:v>
                </c:pt>
                <c:pt idx="327">
                  <c:v>310</c:v>
                </c:pt>
                <c:pt idx="328">
                  <c:v>307</c:v>
                </c:pt>
                <c:pt idx="329">
                  <c:v>306</c:v>
                </c:pt>
                <c:pt idx="330">
                  <c:v>304</c:v>
                </c:pt>
                <c:pt idx="331">
                  <c:v>303</c:v>
                </c:pt>
                <c:pt idx="332">
                  <c:v>302</c:v>
                </c:pt>
                <c:pt idx="333">
                  <c:v>301</c:v>
                </c:pt>
                <c:pt idx="334">
                  <c:v>300</c:v>
                </c:pt>
                <c:pt idx="335">
                  <c:v>299</c:v>
                </c:pt>
                <c:pt idx="336">
                  <c:v>298</c:v>
                </c:pt>
                <c:pt idx="337">
                  <c:v>296</c:v>
                </c:pt>
                <c:pt idx="338">
                  <c:v>295</c:v>
                </c:pt>
                <c:pt idx="339">
                  <c:v>295</c:v>
                </c:pt>
                <c:pt idx="340">
                  <c:v>294</c:v>
                </c:pt>
                <c:pt idx="341">
                  <c:v>292</c:v>
                </c:pt>
                <c:pt idx="342">
                  <c:v>290</c:v>
                </c:pt>
                <c:pt idx="343">
                  <c:v>289</c:v>
                </c:pt>
                <c:pt idx="344">
                  <c:v>288</c:v>
                </c:pt>
                <c:pt idx="345">
                  <c:v>287</c:v>
                </c:pt>
                <c:pt idx="346">
                  <c:v>286</c:v>
                </c:pt>
                <c:pt idx="347">
                  <c:v>283</c:v>
                </c:pt>
                <c:pt idx="348">
                  <c:v>281</c:v>
                </c:pt>
                <c:pt idx="349">
                  <c:v>281</c:v>
                </c:pt>
                <c:pt idx="350">
                  <c:v>280</c:v>
                </c:pt>
                <c:pt idx="351">
                  <c:v>279</c:v>
                </c:pt>
                <c:pt idx="352">
                  <c:v>277</c:v>
                </c:pt>
                <c:pt idx="353">
                  <c:v>276</c:v>
                </c:pt>
                <c:pt idx="354">
                  <c:v>276</c:v>
                </c:pt>
                <c:pt idx="355">
                  <c:v>274</c:v>
                </c:pt>
                <c:pt idx="356">
                  <c:v>274</c:v>
                </c:pt>
                <c:pt idx="357">
                  <c:v>273</c:v>
                </c:pt>
                <c:pt idx="358">
                  <c:v>272</c:v>
                </c:pt>
                <c:pt idx="359">
                  <c:v>272</c:v>
                </c:pt>
                <c:pt idx="360">
                  <c:v>273</c:v>
                </c:pt>
                <c:pt idx="361">
                  <c:v>273</c:v>
                </c:pt>
                <c:pt idx="362">
                  <c:v>274</c:v>
                </c:pt>
                <c:pt idx="363">
                  <c:v>274</c:v>
                </c:pt>
                <c:pt idx="364">
                  <c:v>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68768"/>
        <c:axId val="161186944"/>
      </c:lineChart>
      <c:catAx>
        <c:axId val="16116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86944"/>
        <c:crosses val="autoZero"/>
        <c:auto val="1"/>
        <c:lblAlgn val="ctr"/>
        <c:lblOffset val="100"/>
        <c:noMultiLvlLbl val="0"/>
      </c:catAx>
      <c:valAx>
        <c:axId val="1611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sideWall>
    <c:backWall>
      <c:thickness val="0"/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backWall>
    <c:plotArea>
      <c:layout>
        <c:manualLayout>
          <c:layoutTarget val="inner"/>
          <c:xMode val="edge"/>
          <c:yMode val="edge"/>
          <c:x val="6.7803189422551785E-2"/>
          <c:y val="0.1427751101829498"/>
          <c:w val="0.84080096237970259"/>
          <c:h val="0.72088764946048411"/>
        </c:manualLayout>
      </c:layout>
      <c:bar3DChart>
        <c:barDir val="col"/>
        <c:grouping val="standard"/>
        <c:varyColors val="0"/>
        <c:ser>
          <c:idx val="2"/>
          <c:order val="0"/>
          <c:tx>
            <c:v>День 1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(Лист1!$BB$88,Лист1!$BC$88,Лист1!$BD$88)</c:f>
              <c:numCache>
                <c:formatCode>0.00000</c:formatCode>
                <c:ptCount val="3"/>
                <c:pt idx="0" formatCode="0.0000">
                  <c:v>150.74047441753376</c:v>
                </c:pt>
                <c:pt idx="1">
                  <c:v>33.972081773141284</c:v>
                </c:pt>
                <c:pt idx="2" formatCode="0.000000">
                  <c:v>1.0001265335228091</c:v>
                </c:pt>
              </c:numCache>
            </c:numRef>
          </c:val>
        </c:ser>
        <c:ser>
          <c:idx val="1"/>
          <c:order val="1"/>
          <c:tx>
            <c:v>День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(Лист1!$BE$88,Лист1!$BF$88,Лист1!$BG$88)</c:f>
              <c:numCache>
                <c:formatCode>0.0000</c:formatCode>
                <c:ptCount val="3"/>
                <c:pt idx="0">
                  <c:v>716.44106806899754</c:v>
                </c:pt>
                <c:pt idx="1">
                  <c:v>504.78201743264253</c:v>
                </c:pt>
                <c:pt idx="2" formatCode="0.000000">
                  <c:v>1.0080847020807826</c:v>
                </c:pt>
              </c:numCache>
            </c:numRef>
          </c:val>
        </c:ser>
        <c:ser>
          <c:idx val="0"/>
          <c:order val="2"/>
          <c:tx>
            <c:v>День 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Q</c:v>
              </c:pt>
              <c:pt idx="1">
                <c:v>U</c:v>
              </c:pt>
              <c:pt idx="2">
                <c:v>t</c:v>
              </c:pt>
            </c:strLit>
          </c:cat>
          <c:val>
            <c:numRef>
              <c:f>(Лист1!$BH$88,Лист1!$BI$88,Лист1!$BJ$88)</c:f>
              <c:numCache>
                <c:formatCode>0.0000</c:formatCode>
                <c:ptCount val="3"/>
                <c:pt idx="0" formatCode="0.000">
                  <c:v>1274.4562501231806</c:v>
                </c:pt>
                <c:pt idx="1">
                  <c:v>376.15271859123743</c:v>
                </c:pt>
                <c:pt idx="2" formatCode="0.000000">
                  <c:v>1.0239579415707463</c:v>
                </c:pt>
              </c:numCache>
            </c:numRef>
          </c:val>
        </c:ser>
        <c:ser>
          <c:idx val="3"/>
          <c:order val="3"/>
          <c:tx>
            <c:v>День 4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</c:dP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1.042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651968"/>
        <c:axId val="163653888"/>
        <c:axId val="163667968"/>
      </c:bar3DChart>
      <c:catAx>
        <c:axId val="16365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Измеряемые</a:t>
                </a:r>
                <a:r>
                  <a:rPr lang="ru-RU" sz="1200" b="1" baseline="0"/>
                  <a:t> показатели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53888"/>
        <c:crosses val="autoZero"/>
        <c:auto val="1"/>
        <c:lblAlgn val="ctr"/>
        <c:lblOffset val="100"/>
        <c:noMultiLvlLbl val="0"/>
      </c:catAx>
      <c:valAx>
        <c:axId val="163653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Значимость параметров</a:t>
                </a:r>
              </a:p>
            </c:rich>
          </c:tx>
          <c:layout>
            <c:manualLayout>
              <c:xMode val="edge"/>
              <c:yMode val="edge"/>
              <c:x val="3.6108872341423223E-2"/>
              <c:y val="0.469015466730875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51968"/>
        <c:crosses val="autoZero"/>
        <c:crossBetween val="between"/>
      </c:valAx>
      <c:serAx>
        <c:axId val="16366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5388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sideWall>
    <c:backWall>
      <c:thickness val="0"/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backWall>
    <c:plotArea>
      <c:layout>
        <c:manualLayout>
          <c:layoutTarget val="inner"/>
          <c:xMode val="edge"/>
          <c:yMode val="edge"/>
          <c:x val="0.11386139724660402"/>
          <c:y val="9.7628361921929072E-2"/>
          <c:w val="0.84080096237970259"/>
          <c:h val="0.76001481666509874"/>
        </c:manualLayout>
      </c:layout>
      <c:bar3DChart>
        <c:barDir val="col"/>
        <c:grouping val="standard"/>
        <c:varyColors val="0"/>
        <c:ser>
          <c:idx val="2"/>
          <c:order val="0"/>
          <c:tx>
            <c:v>День 1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8435042-07C0-4E4A-BA59-C5453019D582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</c:v>
              </c:pt>
            </c:strLit>
          </c:cat>
          <c:val>
            <c:numRef>
              <c:f>Лист1!$BD$88</c:f>
              <c:numCache>
                <c:formatCode>0.000000</c:formatCode>
                <c:ptCount val="1"/>
                <c:pt idx="0">
                  <c:v>1.0001265335228091</c:v>
                </c:pt>
              </c:numCache>
            </c:numRef>
          </c:val>
        </c:ser>
        <c:ser>
          <c:idx val="1"/>
          <c:order val="1"/>
          <c:tx>
            <c:v>День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</c:v>
              </c:pt>
            </c:strLit>
          </c:cat>
          <c:val>
            <c:numRef>
              <c:f>Лист1!$BG$88</c:f>
              <c:numCache>
                <c:formatCode>0.000000</c:formatCode>
                <c:ptCount val="1"/>
                <c:pt idx="0">
                  <c:v>1.0080847020807826</c:v>
                </c:pt>
              </c:numCache>
            </c:numRef>
          </c:val>
        </c:ser>
        <c:ser>
          <c:idx val="0"/>
          <c:order val="2"/>
          <c:tx>
            <c:v>День 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</c:v>
              </c:pt>
            </c:strLit>
          </c:cat>
          <c:val>
            <c:numRef>
              <c:f>Лист1!$BJ$88</c:f>
              <c:numCache>
                <c:formatCode>0.000000</c:formatCode>
                <c:ptCount val="1"/>
                <c:pt idx="0">
                  <c:v>1.0239579415707463</c:v>
                </c:pt>
              </c:numCache>
            </c:numRef>
          </c:val>
        </c:ser>
        <c:ser>
          <c:idx val="3"/>
          <c:order val="3"/>
          <c:tx>
            <c:v>День 4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Lit>
              <c:ptCount val="1"/>
              <c:pt idx="0">
                <c:v>t</c:v>
              </c:pt>
            </c:strLit>
          </c:cat>
          <c:val>
            <c:numRef>
              <c:f>Лист1!$BK$88</c:f>
              <c:numCache>
                <c:formatCode>0.000000</c:formatCode>
                <c:ptCount val="1"/>
                <c:pt idx="0">
                  <c:v>1.0422045651985874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00096"/>
        <c:axId val="163382784"/>
        <c:axId val="166577920"/>
      </c:bar3DChart>
      <c:catAx>
        <c:axId val="1637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Измеряемые</a:t>
                </a:r>
                <a:r>
                  <a:rPr lang="ru-RU" sz="1200" b="1" baseline="0"/>
                  <a:t> показатели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82784"/>
        <c:crosses val="autoZero"/>
        <c:auto val="1"/>
        <c:lblAlgn val="ctr"/>
        <c:lblOffset val="100"/>
        <c:noMultiLvlLbl val="0"/>
      </c:catAx>
      <c:valAx>
        <c:axId val="163382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Значимость параметров</a:t>
                </a:r>
              </a:p>
            </c:rich>
          </c:tx>
          <c:layout>
            <c:manualLayout>
              <c:xMode val="edge"/>
              <c:yMode val="edge"/>
              <c:x val="0.21134354268708538"/>
              <c:y val="0.493093732470086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00096"/>
        <c:crosses val="autoZero"/>
        <c:crossBetween val="between"/>
      </c:valAx>
      <c:serAx>
        <c:axId val="1665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827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Лист1!$BB$128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Лист1!$BA$129:$BA$133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Лист1!$BB$129:$BB$133</c:f>
              <c:numCache>
                <c:formatCode>General</c:formatCode>
                <c:ptCount val="5"/>
                <c:pt idx="0">
                  <c:v>13.148743164114954</c:v>
                </c:pt>
                <c:pt idx="1">
                  <c:v>4.8948866619651659</c:v>
                </c:pt>
                <c:pt idx="2">
                  <c:v>4.4666422256718255</c:v>
                </c:pt>
                <c:pt idx="3">
                  <c:v>4.4203044834750687</c:v>
                </c:pt>
                <c:pt idx="4">
                  <c:v>4.666756742592856</c:v>
                </c:pt>
              </c:numCache>
            </c:numRef>
          </c:val>
        </c:ser>
        <c:ser>
          <c:idx val="1"/>
          <c:order val="1"/>
          <c:tx>
            <c:strRef>
              <c:f>Лист1!$BC$128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Лист1!$BA$129:$BA$133</c:f>
              <c:strCache>
                <c:ptCount val="5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</c:strCache>
            </c:strRef>
          </c:cat>
          <c:val>
            <c:numRef>
              <c:f>Лист1!$BC$129:$BC$133</c:f>
              <c:numCache>
                <c:formatCode>General</c:formatCode>
                <c:ptCount val="5"/>
                <c:pt idx="0">
                  <c:v>5.7999706949962517</c:v>
                </c:pt>
                <c:pt idx="1">
                  <c:v>2.5554538929907675</c:v>
                </c:pt>
                <c:pt idx="2">
                  <c:v>2.4557238516892297</c:v>
                </c:pt>
                <c:pt idx="3">
                  <c:v>2.4385017467127206</c:v>
                </c:pt>
                <c:pt idx="4">
                  <c:v>2.5164299473676657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14016"/>
        <c:axId val="163415552"/>
      </c:barChart>
      <c:catAx>
        <c:axId val="1634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15552"/>
        <c:crosses val="autoZero"/>
        <c:auto val="1"/>
        <c:lblAlgn val="ctr"/>
        <c:lblOffset val="100"/>
        <c:noMultiLvlLbl val="0"/>
      </c:catAx>
      <c:valAx>
        <c:axId val="163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2008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Лист1!$I$4:$I$368</c:f>
              <c:numCache>
                <c:formatCode>0.0</c:formatCode>
                <c:ptCount val="365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10.6</c:v>
                </c:pt>
                <c:pt idx="4">
                  <c:v>10.199999999999999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9.9</c:v>
                </c:pt>
                <c:pt idx="9">
                  <c:v>9.9</c:v>
                </c:pt>
                <c:pt idx="10">
                  <c:v>9.57</c:v>
                </c:pt>
                <c:pt idx="11">
                  <c:v>9.57</c:v>
                </c:pt>
                <c:pt idx="12">
                  <c:v>9.7200000000000006</c:v>
                </c:pt>
                <c:pt idx="13">
                  <c:v>9.7200000000000006</c:v>
                </c:pt>
                <c:pt idx="14">
                  <c:v>9.3800000000000008</c:v>
                </c:pt>
                <c:pt idx="15">
                  <c:v>9.24</c:v>
                </c:pt>
                <c:pt idx="16">
                  <c:v>9.1</c:v>
                </c:pt>
                <c:pt idx="17">
                  <c:v>8.9600000000000009</c:v>
                </c:pt>
                <c:pt idx="18" formatCode="0.00">
                  <c:v>9.9600000000000009</c:v>
                </c:pt>
                <c:pt idx="19" formatCode="0.00">
                  <c:v>8.82</c:v>
                </c:pt>
                <c:pt idx="20" formatCode="0.00">
                  <c:v>8.9600000000000009</c:v>
                </c:pt>
                <c:pt idx="21">
                  <c:v>8.9600000000000009</c:v>
                </c:pt>
                <c:pt idx="22">
                  <c:v>9.1</c:v>
                </c:pt>
                <c:pt idx="23">
                  <c:v>8.91</c:v>
                </c:pt>
                <c:pt idx="24">
                  <c:v>8.91</c:v>
                </c:pt>
                <c:pt idx="25">
                  <c:v>8.91</c:v>
                </c:pt>
                <c:pt idx="26">
                  <c:v>9.0500000000000007</c:v>
                </c:pt>
                <c:pt idx="27">
                  <c:v>9.18</c:v>
                </c:pt>
                <c:pt idx="28">
                  <c:v>9.18</c:v>
                </c:pt>
                <c:pt idx="29">
                  <c:v>9.4499999999999993</c:v>
                </c:pt>
                <c:pt idx="30">
                  <c:v>9.4499999999999993</c:v>
                </c:pt>
                <c:pt idx="31" formatCode="0.00">
                  <c:v>9.23</c:v>
                </c:pt>
                <c:pt idx="32">
                  <c:v>9.49</c:v>
                </c:pt>
                <c:pt idx="33">
                  <c:v>9.6199999999999992</c:v>
                </c:pt>
                <c:pt idx="34">
                  <c:v>9.8800000000000008</c:v>
                </c:pt>
                <c:pt idx="35">
                  <c:v>10</c:v>
                </c:pt>
                <c:pt idx="36">
                  <c:v>10.1</c:v>
                </c:pt>
                <c:pt idx="37">
                  <c:v>10.3</c:v>
                </c:pt>
                <c:pt idx="38">
                  <c:v>10.4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10.3</c:v>
                </c:pt>
                <c:pt idx="43">
                  <c:v>10.3</c:v>
                </c:pt>
                <c:pt idx="44">
                  <c:v>10.3</c:v>
                </c:pt>
                <c:pt idx="45">
                  <c:v>10.3</c:v>
                </c:pt>
                <c:pt idx="46">
                  <c:v>10.4</c:v>
                </c:pt>
                <c:pt idx="47">
                  <c:v>10.4</c:v>
                </c:pt>
                <c:pt idx="48">
                  <c:v>10.4</c:v>
                </c:pt>
                <c:pt idx="49">
                  <c:v>10.4</c:v>
                </c:pt>
                <c:pt idx="50">
                  <c:v>10.4</c:v>
                </c:pt>
                <c:pt idx="51">
                  <c:v>10.4</c:v>
                </c:pt>
                <c:pt idx="52">
                  <c:v>10.4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10.1</c:v>
                </c:pt>
                <c:pt idx="59">
                  <c:v>10.1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10.199999999999999</c:v>
                </c:pt>
                <c:pt idx="63">
                  <c:v>9.89</c:v>
                </c:pt>
                <c:pt idx="64">
                  <c:v>9.89</c:v>
                </c:pt>
                <c:pt idx="65">
                  <c:v>9.89</c:v>
                </c:pt>
                <c:pt idx="66">
                  <c:v>10</c:v>
                </c:pt>
                <c:pt idx="67">
                  <c:v>10.1</c:v>
                </c:pt>
                <c:pt idx="68">
                  <c:v>10.199999999999999</c:v>
                </c:pt>
                <c:pt idx="69" formatCode="0.00">
                  <c:v>9.7899999999999991</c:v>
                </c:pt>
                <c:pt idx="70">
                  <c:v>9.9</c:v>
                </c:pt>
                <c:pt idx="71">
                  <c:v>10</c:v>
                </c:pt>
                <c:pt idx="72">
                  <c:v>10.1</c:v>
                </c:pt>
                <c:pt idx="73">
                  <c:v>10.4</c:v>
                </c:pt>
                <c:pt idx="74">
                  <c:v>10.6</c:v>
                </c:pt>
                <c:pt idx="75">
                  <c:v>10.6</c:v>
                </c:pt>
                <c:pt idx="76">
                  <c:v>10.7</c:v>
                </c:pt>
                <c:pt idx="77">
                  <c:v>10.7</c:v>
                </c:pt>
                <c:pt idx="78">
                  <c:v>10.7</c:v>
                </c:pt>
                <c:pt idx="79">
                  <c:v>11.2</c:v>
                </c:pt>
                <c:pt idx="80">
                  <c:v>11.2</c:v>
                </c:pt>
                <c:pt idx="81">
                  <c:v>11.4</c:v>
                </c:pt>
                <c:pt idx="82">
                  <c:v>11.4</c:v>
                </c:pt>
                <c:pt idx="83">
                  <c:v>11.9</c:v>
                </c:pt>
                <c:pt idx="84">
                  <c:v>11.9</c:v>
                </c:pt>
                <c:pt idx="85">
                  <c:v>12.6</c:v>
                </c:pt>
                <c:pt idx="86">
                  <c:v>12.6</c:v>
                </c:pt>
                <c:pt idx="87">
                  <c:v>12.6</c:v>
                </c:pt>
                <c:pt idx="88">
                  <c:v>12.9</c:v>
                </c:pt>
                <c:pt idx="89">
                  <c:v>12.9</c:v>
                </c:pt>
                <c:pt idx="90">
                  <c:v>13.4</c:v>
                </c:pt>
                <c:pt idx="91">
                  <c:v>14.3</c:v>
                </c:pt>
                <c:pt idx="92">
                  <c:v>15</c:v>
                </c:pt>
                <c:pt idx="93">
                  <c:v>15.7</c:v>
                </c:pt>
                <c:pt idx="94">
                  <c:v>16.7</c:v>
                </c:pt>
                <c:pt idx="95">
                  <c:v>18</c:v>
                </c:pt>
                <c:pt idx="96">
                  <c:v>19.600000000000001</c:v>
                </c:pt>
                <c:pt idx="97">
                  <c:v>22.3</c:v>
                </c:pt>
                <c:pt idx="98">
                  <c:v>26.3</c:v>
                </c:pt>
                <c:pt idx="99">
                  <c:v>29.9</c:v>
                </c:pt>
                <c:pt idx="100">
                  <c:v>36.6</c:v>
                </c:pt>
                <c:pt idx="101">
                  <c:v>47.9</c:v>
                </c:pt>
                <c:pt idx="102">
                  <c:v>58.8</c:v>
                </c:pt>
                <c:pt idx="103">
                  <c:v>82.2</c:v>
                </c:pt>
                <c:pt idx="104">
                  <c:v>129</c:v>
                </c:pt>
                <c:pt idx="105">
                  <c:v>195</c:v>
                </c:pt>
                <c:pt idx="106">
                  <c:v>238</c:v>
                </c:pt>
                <c:pt idx="107">
                  <c:v>264</c:v>
                </c:pt>
                <c:pt idx="108">
                  <c:v>307</c:v>
                </c:pt>
                <c:pt idx="109">
                  <c:v>332</c:v>
                </c:pt>
                <c:pt idx="110">
                  <c:v>346</c:v>
                </c:pt>
                <c:pt idx="111">
                  <c:v>351</c:v>
                </c:pt>
                <c:pt idx="112">
                  <c:v>348</c:v>
                </c:pt>
                <c:pt idx="113">
                  <c:v>343</c:v>
                </c:pt>
                <c:pt idx="114">
                  <c:v>337</c:v>
                </c:pt>
                <c:pt idx="115">
                  <c:v>336</c:v>
                </c:pt>
                <c:pt idx="116">
                  <c:v>341</c:v>
                </c:pt>
                <c:pt idx="117">
                  <c:v>341</c:v>
                </c:pt>
                <c:pt idx="118">
                  <c:v>337</c:v>
                </c:pt>
                <c:pt idx="119">
                  <c:v>327</c:v>
                </c:pt>
                <c:pt idx="120">
                  <c:v>307</c:v>
                </c:pt>
                <c:pt idx="121">
                  <c:v>276</c:v>
                </c:pt>
                <c:pt idx="122">
                  <c:v>234</c:v>
                </c:pt>
                <c:pt idx="123">
                  <c:v>182</c:v>
                </c:pt>
                <c:pt idx="124">
                  <c:v>148</c:v>
                </c:pt>
                <c:pt idx="125">
                  <c:v>129</c:v>
                </c:pt>
                <c:pt idx="126">
                  <c:v>122</c:v>
                </c:pt>
                <c:pt idx="127">
                  <c:v>122</c:v>
                </c:pt>
                <c:pt idx="128">
                  <c:v>126</c:v>
                </c:pt>
                <c:pt idx="129">
                  <c:v>133</c:v>
                </c:pt>
                <c:pt idx="130">
                  <c:v>138</c:v>
                </c:pt>
                <c:pt idx="131">
                  <c:v>141</c:v>
                </c:pt>
                <c:pt idx="132">
                  <c:v>138</c:v>
                </c:pt>
                <c:pt idx="133">
                  <c:v>126</c:v>
                </c:pt>
                <c:pt idx="134">
                  <c:v>111</c:v>
                </c:pt>
                <c:pt idx="135">
                  <c:v>94.8</c:v>
                </c:pt>
                <c:pt idx="136">
                  <c:v>82</c:v>
                </c:pt>
                <c:pt idx="137">
                  <c:v>74.5</c:v>
                </c:pt>
                <c:pt idx="138">
                  <c:v>71</c:v>
                </c:pt>
                <c:pt idx="139">
                  <c:v>71</c:v>
                </c:pt>
                <c:pt idx="140">
                  <c:v>75.900000000000006</c:v>
                </c:pt>
                <c:pt idx="141">
                  <c:v>86</c:v>
                </c:pt>
                <c:pt idx="142">
                  <c:v>97.2</c:v>
                </c:pt>
                <c:pt idx="143">
                  <c:v>108</c:v>
                </c:pt>
                <c:pt idx="144">
                  <c:v>112</c:v>
                </c:pt>
                <c:pt idx="145">
                  <c:v>112</c:v>
                </c:pt>
                <c:pt idx="146">
                  <c:v>105</c:v>
                </c:pt>
                <c:pt idx="147">
                  <c:v>93.2</c:v>
                </c:pt>
                <c:pt idx="148">
                  <c:v>76.599999999999994</c:v>
                </c:pt>
                <c:pt idx="149">
                  <c:v>64</c:v>
                </c:pt>
                <c:pt idx="150">
                  <c:v>55.7</c:v>
                </c:pt>
                <c:pt idx="151">
                  <c:v>51.2</c:v>
                </c:pt>
                <c:pt idx="152">
                  <c:v>49.9</c:v>
                </c:pt>
                <c:pt idx="153">
                  <c:v>50.5</c:v>
                </c:pt>
                <c:pt idx="154">
                  <c:v>55.7</c:v>
                </c:pt>
                <c:pt idx="155">
                  <c:v>66.099999999999994</c:v>
                </c:pt>
                <c:pt idx="156">
                  <c:v>75.900000000000006</c:v>
                </c:pt>
                <c:pt idx="157">
                  <c:v>78.8</c:v>
                </c:pt>
                <c:pt idx="158">
                  <c:v>73.099999999999994</c:v>
                </c:pt>
                <c:pt idx="159">
                  <c:v>65.400000000000006</c:v>
                </c:pt>
                <c:pt idx="160">
                  <c:v>57.7</c:v>
                </c:pt>
                <c:pt idx="161">
                  <c:v>51.8</c:v>
                </c:pt>
                <c:pt idx="162">
                  <c:v>46.6</c:v>
                </c:pt>
                <c:pt idx="163">
                  <c:v>43.4</c:v>
                </c:pt>
                <c:pt idx="164">
                  <c:v>39.5</c:v>
                </c:pt>
                <c:pt idx="165">
                  <c:v>37.5</c:v>
                </c:pt>
                <c:pt idx="166">
                  <c:v>36.299999999999997</c:v>
                </c:pt>
                <c:pt idx="167">
                  <c:v>36.9</c:v>
                </c:pt>
                <c:pt idx="168">
                  <c:v>39.5</c:v>
                </c:pt>
                <c:pt idx="169">
                  <c:v>42.1</c:v>
                </c:pt>
                <c:pt idx="170">
                  <c:v>41.4</c:v>
                </c:pt>
                <c:pt idx="171">
                  <c:v>38.799999999999997</c:v>
                </c:pt>
                <c:pt idx="172">
                  <c:v>37.5</c:v>
                </c:pt>
                <c:pt idx="173">
                  <c:v>42.7</c:v>
                </c:pt>
                <c:pt idx="174">
                  <c:v>58.4</c:v>
                </c:pt>
                <c:pt idx="175">
                  <c:v>72.400000000000006</c:v>
                </c:pt>
                <c:pt idx="176">
                  <c:v>78</c:v>
                </c:pt>
                <c:pt idx="177">
                  <c:v>68.2</c:v>
                </c:pt>
                <c:pt idx="178">
                  <c:v>49.2</c:v>
                </c:pt>
                <c:pt idx="179">
                  <c:v>36.299999999999997</c:v>
                </c:pt>
                <c:pt idx="180">
                  <c:v>29.8</c:v>
                </c:pt>
                <c:pt idx="181">
                  <c:v>28.2</c:v>
                </c:pt>
                <c:pt idx="182">
                  <c:v>29.3</c:v>
                </c:pt>
                <c:pt idx="183">
                  <c:v>34.5</c:v>
                </c:pt>
                <c:pt idx="184">
                  <c:v>44</c:v>
                </c:pt>
                <c:pt idx="185">
                  <c:v>49.9</c:v>
                </c:pt>
                <c:pt idx="186">
                  <c:v>48.6</c:v>
                </c:pt>
                <c:pt idx="187">
                  <c:v>42.1</c:v>
                </c:pt>
                <c:pt idx="188">
                  <c:v>35.1</c:v>
                </c:pt>
                <c:pt idx="189">
                  <c:v>30.9</c:v>
                </c:pt>
                <c:pt idx="190">
                  <c:v>28.2</c:v>
                </c:pt>
                <c:pt idx="191">
                  <c:v>27.1</c:v>
                </c:pt>
                <c:pt idx="192">
                  <c:v>28.7</c:v>
                </c:pt>
                <c:pt idx="193">
                  <c:v>32.1</c:v>
                </c:pt>
                <c:pt idx="194">
                  <c:v>35.1</c:v>
                </c:pt>
                <c:pt idx="195">
                  <c:v>36.9</c:v>
                </c:pt>
                <c:pt idx="196">
                  <c:v>38.799999999999997</c:v>
                </c:pt>
                <c:pt idx="197">
                  <c:v>40.799999999999997</c:v>
                </c:pt>
                <c:pt idx="198">
                  <c:v>43.4</c:v>
                </c:pt>
                <c:pt idx="199">
                  <c:v>42.7</c:v>
                </c:pt>
                <c:pt idx="200">
                  <c:v>36.9</c:v>
                </c:pt>
                <c:pt idx="201">
                  <c:v>30.4</c:v>
                </c:pt>
                <c:pt idx="202">
                  <c:v>26</c:v>
                </c:pt>
                <c:pt idx="203">
                  <c:v>23.5</c:v>
                </c:pt>
                <c:pt idx="204">
                  <c:v>21.5</c:v>
                </c:pt>
                <c:pt idx="205">
                  <c:v>19.5</c:v>
                </c:pt>
                <c:pt idx="206">
                  <c:v>18</c:v>
                </c:pt>
                <c:pt idx="207">
                  <c:v>17</c:v>
                </c:pt>
                <c:pt idx="208">
                  <c:v>16.5</c:v>
                </c:pt>
                <c:pt idx="209">
                  <c:v>15.7</c:v>
                </c:pt>
                <c:pt idx="210">
                  <c:v>15.3</c:v>
                </c:pt>
                <c:pt idx="211">
                  <c:v>15</c:v>
                </c:pt>
                <c:pt idx="212">
                  <c:v>15</c:v>
                </c:pt>
                <c:pt idx="213">
                  <c:v>14.6</c:v>
                </c:pt>
                <c:pt idx="214">
                  <c:v>14.6</c:v>
                </c:pt>
                <c:pt idx="215">
                  <c:v>14.6</c:v>
                </c:pt>
                <c:pt idx="216">
                  <c:v>15</c:v>
                </c:pt>
                <c:pt idx="217">
                  <c:v>15.7</c:v>
                </c:pt>
                <c:pt idx="218">
                  <c:v>16.5</c:v>
                </c:pt>
                <c:pt idx="219">
                  <c:v>16.5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15.7</c:v>
                </c:pt>
                <c:pt idx="224">
                  <c:v>15.7</c:v>
                </c:pt>
                <c:pt idx="225">
                  <c:v>15.7</c:v>
                </c:pt>
                <c:pt idx="226">
                  <c:v>15</c:v>
                </c:pt>
                <c:pt idx="227">
                  <c:v>14.6</c:v>
                </c:pt>
                <c:pt idx="228">
                  <c:v>14.3</c:v>
                </c:pt>
                <c:pt idx="229">
                  <c:v>13.6</c:v>
                </c:pt>
                <c:pt idx="230">
                  <c:v>13.2</c:v>
                </c:pt>
                <c:pt idx="231">
                  <c:v>13.2</c:v>
                </c:pt>
                <c:pt idx="232">
                  <c:v>12.9</c:v>
                </c:pt>
                <c:pt idx="233">
                  <c:v>13.9</c:v>
                </c:pt>
                <c:pt idx="234">
                  <c:v>15.7</c:v>
                </c:pt>
                <c:pt idx="235">
                  <c:v>19.5</c:v>
                </c:pt>
                <c:pt idx="236">
                  <c:v>28.7</c:v>
                </c:pt>
                <c:pt idx="237">
                  <c:v>37.5</c:v>
                </c:pt>
                <c:pt idx="238">
                  <c:v>39.5</c:v>
                </c:pt>
                <c:pt idx="239">
                  <c:v>35.700000000000003</c:v>
                </c:pt>
                <c:pt idx="240">
                  <c:v>30.9</c:v>
                </c:pt>
                <c:pt idx="241">
                  <c:v>27.6</c:v>
                </c:pt>
                <c:pt idx="242">
                  <c:v>27.6</c:v>
                </c:pt>
                <c:pt idx="243">
                  <c:v>27.1</c:v>
                </c:pt>
                <c:pt idx="244">
                  <c:v>26.6</c:v>
                </c:pt>
                <c:pt idx="245">
                  <c:v>26.6</c:v>
                </c:pt>
                <c:pt idx="246">
                  <c:v>28.7</c:v>
                </c:pt>
                <c:pt idx="247">
                  <c:v>35.1</c:v>
                </c:pt>
                <c:pt idx="248">
                  <c:v>44.7</c:v>
                </c:pt>
                <c:pt idx="249">
                  <c:v>52.5</c:v>
                </c:pt>
                <c:pt idx="250">
                  <c:v>56.4</c:v>
                </c:pt>
                <c:pt idx="251">
                  <c:v>56.4</c:v>
                </c:pt>
                <c:pt idx="252">
                  <c:v>57</c:v>
                </c:pt>
                <c:pt idx="253">
                  <c:v>59.8</c:v>
                </c:pt>
                <c:pt idx="254">
                  <c:v>66.099999999999994</c:v>
                </c:pt>
                <c:pt idx="255">
                  <c:v>73.099999999999994</c:v>
                </c:pt>
                <c:pt idx="256">
                  <c:v>82</c:v>
                </c:pt>
                <c:pt idx="257">
                  <c:v>90</c:v>
                </c:pt>
                <c:pt idx="258">
                  <c:v>90</c:v>
                </c:pt>
                <c:pt idx="259">
                  <c:v>81.2</c:v>
                </c:pt>
                <c:pt idx="260">
                  <c:v>67.5</c:v>
                </c:pt>
                <c:pt idx="261">
                  <c:v>55.1</c:v>
                </c:pt>
                <c:pt idx="262">
                  <c:v>47.9</c:v>
                </c:pt>
                <c:pt idx="263">
                  <c:v>42.7</c:v>
                </c:pt>
                <c:pt idx="264">
                  <c:v>38.200000000000003</c:v>
                </c:pt>
                <c:pt idx="265">
                  <c:v>35.700000000000003</c:v>
                </c:pt>
                <c:pt idx="266">
                  <c:v>33.299999999999997</c:v>
                </c:pt>
                <c:pt idx="267">
                  <c:v>30.9</c:v>
                </c:pt>
                <c:pt idx="268">
                  <c:v>29.8</c:v>
                </c:pt>
                <c:pt idx="269">
                  <c:v>28.7</c:v>
                </c:pt>
                <c:pt idx="270">
                  <c:v>27.6</c:v>
                </c:pt>
                <c:pt idx="271">
                  <c:v>27.1</c:v>
                </c:pt>
                <c:pt idx="272">
                  <c:v>26.6</c:v>
                </c:pt>
                <c:pt idx="273">
                  <c:v>26.6</c:v>
                </c:pt>
                <c:pt idx="274">
                  <c:v>27.6</c:v>
                </c:pt>
                <c:pt idx="275">
                  <c:v>28.7</c:v>
                </c:pt>
                <c:pt idx="276">
                  <c:v>29.8</c:v>
                </c:pt>
                <c:pt idx="277">
                  <c:v>33.299999999999997</c:v>
                </c:pt>
                <c:pt idx="278">
                  <c:v>36.299999999999997</c:v>
                </c:pt>
                <c:pt idx="279">
                  <c:v>39.5</c:v>
                </c:pt>
                <c:pt idx="280">
                  <c:v>42.1</c:v>
                </c:pt>
                <c:pt idx="281">
                  <c:v>42.1</c:v>
                </c:pt>
                <c:pt idx="282">
                  <c:v>40.1</c:v>
                </c:pt>
                <c:pt idx="283">
                  <c:v>37.5</c:v>
                </c:pt>
                <c:pt idx="284">
                  <c:v>35.700000000000003</c:v>
                </c:pt>
                <c:pt idx="285">
                  <c:v>34.5</c:v>
                </c:pt>
                <c:pt idx="286">
                  <c:v>33.9</c:v>
                </c:pt>
                <c:pt idx="287">
                  <c:v>33.299999999999997</c:v>
                </c:pt>
                <c:pt idx="288">
                  <c:v>33.9</c:v>
                </c:pt>
                <c:pt idx="289">
                  <c:v>36.299999999999997</c:v>
                </c:pt>
                <c:pt idx="290">
                  <c:v>39.5</c:v>
                </c:pt>
                <c:pt idx="291">
                  <c:v>53.1</c:v>
                </c:pt>
                <c:pt idx="292">
                  <c:v>64.7</c:v>
                </c:pt>
                <c:pt idx="293">
                  <c:v>69.599999999999994</c:v>
                </c:pt>
                <c:pt idx="294">
                  <c:v>70.3</c:v>
                </c:pt>
                <c:pt idx="295">
                  <c:v>66.8</c:v>
                </c:pt>
                <c:pt idx="296">
                  <c:v>61.9</c:v>
                </c:pt>
                <c:pt idx="297">
                  <c:v>59.8</c:v>
                </c:pt>
                <c:pt idx="298">
                  <c:v>59.8</c:v>
                </c:pt>
                <c:pt idx="299">
                  <c:v>61.9</c:v>
                </c:pt>
                <c:pt idx="300">
                  <c:v>66.099999999999994</c:v>
                </c:pt>
                <c:pt idx="301">
                  <c:v>73.8</c:v>
                </c:pt>
                <c:pt idx="302">
                  <c:v>83.6</c:v>
                </c:pt>
                <c:pt idx="303">
                  <c:v>88.4</c:v>
                </c:pt>
                <c:pt idx="304">
                  <c:v>89.2</c:v>
                </c:pt>
                <c:pt idx="305">
                  <c:v>80.400000000000006</c:v>
                </c:pt>
                <c:pt idx="306">
                  <c:v>71</c:v>
                </c:pt>
                <c:pt idx="307">
                  <c:v>63.3</c:v>
                </c:pt>
                <c:pt idx="308">
                  <c:v>55.1</c:v>
                </c:pt>
                <c:pt idx="309">
                  <c:v>51.2</c:v>
                </c:pt>
                <c:pt idx="310">
                  <c:v>49.2</c:v>
                </c:pt>
                <c:pt idx="311">
                  <c:v>47.9</c:v>
                </c:pt>
                <c:pt idx="312">
                  <c:v>47.9</c:v>
                </c:pt>
                <c:pt idx="313">
                  <c:v>48.6</c:v>
                </c:pt>
                <c:pt idx="314">
                  <c:v>42.7</c:v>
                </c:pt>
                <c:pt idx="315">
                  <c:v>42.1</c:v>
                </c:pt>
                <c:pt idx="316">
                  <c:v>43.4</c:v>
                </c:pt>
                <c:pt idx="317">
                  <c:v>43.4</c:v>
                </c:pt>
                <c:pt idx="318">
                  <c:v>44.7</c:v>
                </c:pt>
                <c:pt idx="319">
                  <c:v>49.2</c:v>
                </c:pt>
                <c:pt idx="320">
                  <c:v>56.4</c:v>
                </c:pt>
                <c:pt idx="321">
                  <c:v>63.3</c:v>
                </c:pt>
                <c:pt idx="322">
                  <c:v>64.7</c:v>
                </c:pt>
                <c:pt idx="323">
                  <c:v>63.3</c:v>
                </c:pt>
                <c:pt idx="324">
                  <c:v>60.6</c:v>
                </c:pt>
                <c:pt idx="325">
                  <c:v>59.3</c:v>
                </c:pt>
                <c:pt idx="326">
                  <c:v>58.6</c:v>
                </c:pt>
                <c:pt idx="327">
                  <c:v>58.6</c:v>
                </c:pt>
                <c:pt idx="328">
                  <c:v>56.5</c:v>
                </c:pt>
                <c:pt idx="329">
                  <c:v>59.3</c:v>
                </c:pt>
                <c:pt idx="330">
                  <c:v>57.3</c:v>
                </c:pt>
                <c:pt idx="331">
                  <c:v>49.7</c:v>
                </c:pt>
                <c:pt idx="332">
                  <c:v>51</c:v>
                </c:pt>
                <c:pt idx="333">
                  <c:v>57.4</c:v>
                </c:pt>
                <c:pt idx="334">
                  <c:v>63.5</c:v>
                </c:pt>
                <c:pt idx="335">
                  <c:v>71.900000000000006</c:v>
                </c:pt>
                <c:pt idx="336">
                  <c:v>75.099999999999994</c:v>
                </c:pt>
                <c:pt idx="337">
                  <c:v>72.900000000000006</c:v>
                </c:pt>
                <c:pt idx="338">
                  <c:v>66.2</c:v>
                </c:pt>
                <c:pt idx="339">
                  <c:v>59.2</c:v>
                </c:pt>
                <c:pt idx="340">
                  <c:v>54.4</c:v>
                </c:pt>
                <c:pt idx="341">
                  <c:v>56.2</c:v>
                </c:pt>
                <c:pt idx="342">
                  <c:v>66.8</c:v>
                </c:pt>
                <c:pt idx="343">
                  <c:v>74.5</c:v>
                </c:pt>
                <c:pt idx="344">
                  <c:v>86</c:v>
                </c:pt>
                <c:pt idx="345">
                  <c:v>97.2</c:v>
                </c:pt>
                <c:pt idx="346">
                  <c:v>103</c:v>
                </c:pt>
                <c:pt idx="347">
                  <c:v>107</c:v>
                </c:pt>
                <c:pt idx="348">
                  <c:v>103</c:v>
                </c:pt>
                <c:pt idx="349">
                  <c:v>104</c:v>
                </c:pt>
                <c:pt idx="350">
                  <c:v>101</c:v>
                </c:pt>
                <c:pt idx="351">
                  <c:v>98.6</c:v>
                </c:pt>
                <c:pt idx="352">
                  <c:v>94.4</c:v>
                </c:pt>
                <c:pt idx="353">
                  <c:v>91.2</c:v>
                </c:pt>
                <c:pt idx="354">
                  <c:v>79.599999999999994</c:v>
                </c:pt>
                <c:pt idx="355">
                  <c:v>66</c:v>
                </c:pt>
                <c:pt idx="356">
                  <c:v>57</c:v>
                </c:pt>
                <c:pt idx="357">
                  <c:v>49.6</c:v>
                </c:pt>
                <c:pt idx="358">
                  <c:v>41.6</c:v>
                </c:pt>
                <c:pt idx="359">
                  <c:v>37.799999999999997</c:v>
                </c:pt>
                <c:pt idx="360">
                  <c:v>32.4</c:v>
                </c:pt>
                <c:pt idx="361">
                  <c:v>27.7</c:v>
                </c:pt>
                <c:pt idx="362">
                  <c:v>26</c:v>
                </c:pt>
                <c:pt idx="363">
                  <c:v>24.4</c:v>
                </c:pt>
                <c:pt idx="364">
                  <c:v>25.5</c:v>
                </c:pt>
              </c:numCache>
            </c:numRef>
          </c:val>
          <c:smooth val="0"/>
        </c:ser>
        <c:ser>
          <c:idx val="1"/>
          <c:order val="1"/>
          <c:tx>
            <c:v>2009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Лист1!$J$4:$J$368</c:f>
              <c:numCache>
                <c:formatCode>0.0</c:formatCode>
                <c:ptCount val="365"/>
                <c:pt idx="0">
                  <c:v>29.9</c:v>
                </c:pt>
                <c:pt idx="1">
                  <c:v>30.5</c:v>
                </c:pt>
                <c:pt idx="2">
                  <c:v>32.4</c:v>
                </c:pt>
                <c:pt idx="3">
                  <c:v>33.9</c:v>
                </c:pt>
                <c:pt idx="4">
                  <c:v>33.9</c:v>
                </c:pt>
                <c:pt idx="5">
                  <c:v>32.6</c:v>
                </c:pt>
                <c:pt idx="6">
                  <c:v>31.4</c:v>
                </c:pt>
                <c:pt idx="7">
                  <c:v>30.4</c:v>
                </c:pt>
                <c:pt idx="8">
                  <c:v>28.8</c:v>
                </c:pt>
                <c:pt idx="9">
                  <c:v>28</c:v>
                </c:pt>
                <c:pt idx="10">
                  <c:v>26.3</c:v>
                </c:pt>
                <c:pt idx="11">
                  <c:v>25.2</c:v>
                </c:pt>
                <c:pt idx="12">
                  <c:v>23.8</c:v>
                </c:pt>
                <c:pt idx="13">
                  <c:v>23.3</c:v>
                </c:pt>
                <c:pt idx="14">
                  <c:v>22.3</c:v>
                </c:pt>
                <c:pt idx="15">
                  <c:v>20.2</c:v>
                </c:pt>
                <c:pt idx="16">
                  <c:v>19.5</c:v>
                </c:pt>
                <c:pt idx="17">
                  <c:v>18.5</c:v>
                </c:pt>
                <c:pt idx="18">
                  <c:v>18.100000000000001</c:v>
                </c:pt>
                <c:pt idx="19">
                  <c:v>17.100000000000001</c:v>
                </c:pt>
                <c:pt idx="20">
                  <c:v>17.100000000000001</c:v>
                </c:pt>
                <c:pt idx="21">
                  <c:v>16.7</c:v>
                </c:pt>
                <c:pt idx="22">
                  <c:v>15.7</c:v>
                </c:pt>
                <c:pt idx="23">
                  <c:v>15.3</c:v>
                </c:pt>
                <c:pt idx="24">
                  <c:v>15.1</c:v>
                </c:pt>
                <c:pt idx="25">
                  <c:v>14.4</c:v>
                </c:pt>
                <c:pt idx="26">
                  <c:v>14</c:v>
                </c:pt>
                <c:pt idx="27">
                  <c:v>14</c:v>
                </c:pt>
                <c:pt idx="28">
                  <c:v>13.6</c:v>
                </c:pt>
                <c:pt idx="29">
                  <c:v>13.6</c:v>
                </c:pt>
                <c:pt idx="30">
                  <c:v>13.6</c:v>
                </c:pt>
                <c:pt idx="31">
                  <c:v>13.6</c:v>
                </c:pt>
                <c:pt idx="32">
                  <c:v>13.6</c:v>
                </c:pt>
                <c:pt idx="33">
                  <c:v>13.8</c:v>
                </c:pt>
                <c:pt idx="34">
                  <c:v>13.8</c:v>
                </c:pt>
                <c:pt idx="35">
                  <c:v>13.3</c:v>
                </c:pt>
                <c:pt idx="36">
                  <c:v>13.3</c:v>
                </c:pt>
                <c:pt idx="37">
                  <c:v>13.5</c:v>
                </c:pt>
                <c:pt idx="38">
                  <c:v>13.5</c:v>
                </c:pt>
                <c:pt idx="39">
                  <c:v>13.5</c:v>
                </c:pt>
                <c:pt idx="40">
                  <c:v>13.5</c:v>
                </c:pt>
                <c:pt idx="41">
                  <c:v>13.5</c:v>
                </c:pt>
                <c:pt idx="42">
                  <c:v>13.3</c:v>
                </c:pt>
                <c:pt idx="43">
                  <c:v>12.9</c:v>
                </c:pt>
                <c:pt idx="44">
                  <c:v>12.9</c:v>
                </c:pt>
                <c:pt idx="45">
                  <c:v>13</c:v>
                </c:pt>
                <c:pt idx="46">
                  <c:v>12.6</c:v>
                </c:pt>
                <c:pt idx="47">
                  <c:v>12.8</c:v>
                </c:pt>
                <c:pt idx="48">
                  <c:v>12.8</c:v>
                </c:pt>
                <c:pt idx="49">
                  <c:v>12.9</c:v>
                </c:pt>
                <c:pt idx="50">
                  <c:v>12.6</c:v>
                </c:pt>
                <c:pt idx="51">
                  <c:v>12.8</c:v>
                </c:pt>
                <c:pt idx="52">
                  <c:v>12.8</c:v>
                </c:pt>
                <c:pt idx="53">
                  <c:v>13</c:v>
                </c:pt>
                <c:pt idx="54">
                  <c:v>12.5</c:v>
                </c:pt>
                <c:pt idx="55">
                  <c:v>12.6</c:v>
                </c:pt>
                <c:pt idx="56">
                  <c:v>12.6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12.6</c:v>
                </c:pt>
                <c:pt idx="62">
                  <c:v>12.6</c:v>
                </c:pt>
                <c:pt idx="63">
                  <c:v>12.6</c:v>
                </c:pt>
                <c:pt idx="64">
                  <c:v>12.6</c:v>
                </c:pt>
                <c:pt idx="65">
                  <c:v>12.1</c:v>
                </c:pt>
                <c:pt idx="66">
                  <c:v>12.1</c:v>
                </c:pt>
                <c:pt idx="67">
                  <c:v>12.1</c:v>
                </c:pt>
                <c:pt idx="68">
                  <c:v>12.1</c:v>
                </c:pt>
                <c:pt idx="69">
                  <c:v>12.3</c:v>
                </c:pt>
                <c:pt idx="70">
                  <c:v>11.8</c:v>
                </c:pt>
                <c:pt idx="71">
                  <c:v>11.9</c:v>
                </c:pt>
                <c:pt idx="72">
                  <c:v>11.9</c:v>
                </c:pt>
                <c:pt idx="73">
                  <c:v>11.9</c:v>
                </c:pt>
                <c:pt idx="74">
                  <c:v>11.4</c:v>
                </c:pt>
                <c:pt idx="75">
                  <c:v>11.6</c:v>
                </c:pt>
                <c:pt idx="76">
                  <c:v>11.6</c:v>
                </c:pt>
                <c:pt idx="77">
                  <c:v>11.6</c:v>
                </c:pt>
                <c:pt idx="78">
                  <c:v>11.6</c:v>
                </c:pt>
                <c:pt idx="79">
                  <c:v>11.6</c:v>
                </c:pt>
                <c:pt idx="80">
                  <c:v>11.6</c:v>
                </c:pt>
                <c:pt idx="81">
                  <c:v>11.6</c:v>
                </c:pt>
                <c:pt idx="82">
                  <c:v>11.7</c:v>
                </c:pt>
                <c:pt idx="83">
                  <c:v>11.7</c:v>
                </c:pt>
                <c:pt idx="84">
                  <c:v>11.7</c:v>
                </c:pt>
                <c:pt idx="85">
                  <c:v>12.4</c:v>
                </c:pt>
                <c:pt idx="86">
                  <c:v>12.4</c:v>
                </c:pt>
                <c:pt idx="87">
                  <c:v>12.9</c:v>
                </c:pt>
                <c:pt idx="88">
                  <c:v>13.6</c:v>
                </c:pt>
                <c:pt idx="89">
                  <c:v>13.6</c:v>
                </c:pt>
                <c:pt idx="90">
                  <c:v>14.3</c:v>
                </c:pt>
                <c:pt idx="91">
                  <c:v>15.2</c:v>
                </c:pt>
                <c:pt idx="92">
                  <c:v>16.2</c:v>
                </c:pt>
                <c:pt idx="93">
                  <c:v>16.399999999999999</c:v>
                </c:pt>
                <c:pt idx="94">
                  <c:v>17.100000000000001</c:v>
                </c:pt>
                <c:pt idx="95">
                  <c:v>17.5</c:v>
                </c:pt>
                <c:pt idx="96">
                  <c:v>18.399999999999999</c:v>
                </c:pt>
                <c:pt idx="97">
                  <c:v>19</c:v>
                </c:pt>
                <c:pt idx="98">
                  <c:v>19.600000000000001</c:v>
                </c:pt>
                <c:pt idx="99">
                  <c:v>19.600000000000001</c:v>
                </c:pt>
                <c:pt idx="100">
                  <c:v>20.399999999999999</c:v>
                </c:pt>
                <c:pt idx="101">
                  <c:v>21.3</c:v>
                </c:pt>
                <c:pt idx="102">
                  <c:v>21.3</c:v>
                </c:pt>
                <c:pt idx="103">
                  <c:v>21.7</c:v>
                </c:pt>
                <c:pt idx="104">
                  <c:v>22.3</c:v>
                </c:pt>
                <c:pt idx="105">
                  <c:v>23.4</c:v>
                </c:pt>
                <c:pt idx="106">
                  <c:v>23.7</c:v>
                </c:pt>
                <c:pt idx="107">
                  <c:v>25.1</c:v>
                </c:pt>
                <c:pt idx="108">
                  <c:v>26.9</c:v>
                </c:pt>
                <c:pt idx="109">
                  <c:v>28.7</c:v>
                </c:pt>
                <c:pt idx="110">
                  <c:v>30</c:v>
                </c:pt>
                <c:pt idx="111">
                  <c:v>32.200000000000003</c:v>
                </c:pt>
                <c:pt idx="112">
                  <c:v>34.200000000000003</c:v>
                </c:pt>
                <c:pt idx="113">
                  <c:v>35.700000000000003</c:v>
                </c:pt>
                <c:pt idx="114">
                  <c:v>36.5</c:v>
                </c:pt>
                <c:pt idx="115">
                  <c:v>37.4</c:v>
                </c:pt>
                <c:pt idx="116">
                  <c:v>39</c:v>
                </c:pt>
                <c:pt idx="117">
                  <c:v>40.200000000000003</c:v>
                </c:pt>
                <c:pt idx="118">
                  <c:v>43</c:v>
                </c:pt>
                <c:pt idx="119">
                  <c:v>47.7</c:v>
                </c:pt>
                <c:pt idx="120">
                  <c:v>58.3</c:v>
                </c:pt>
                <c:pt idx="121">
                  <c:v>73.7</c:v>
                </c:pt>
                <c:pt idx="122">
                  <c:v>93.6</c:v>
                </c:pt>
                <c:pt idx="123">
                  <c:v>125</c:v>
                </c:pt>
                <c:pt idx="124">
                  <c:v>158</c:v>
                </c:pt>
                <c:pt idx="125">
                  <c:v>206</c:v>
                </c:pt>
                <c:pt idx="126">
                  <c:v>260</c:v>
                </c:pt>
                <c:pt idx="127">
                  <c:v>324</c:v>
                </c:pt>
                <c:pt idx="128">
                  <c:v>321</c:v>
                </c:pt>
                <c:pt idx="129">
                  <c:v>351</c:v>
                </c:pt>
                <c:pt idx="130">
                  <c:v>405</c:v>
                </c:pt>
                <c:pt idx="131">
                  <c:v>476</c:v>
                </c:pt>
                <c:pt idx="132">
                  <c:v>542</c:v>
                </c:pt>
                <c:pt idx="133">
                  <c:v>578</c:v>
                </c:pt>
                <c:pt idx="134">
                  <c:v>584</c:v>
                </c:pt>
                <c:pt idx="135">
                  <c:v>572</c:v>
                </c:pt>
                <c:pt idx="136">
                  <c:v>545</c:v>
                </c:pt>
                <c:pt idx="137">
                  <c:v>503</c:v>
                </c:pt>
                <c:pt idx="138">
                  <c:v>458</c:v>
                </c:pt>
                <c:pt idx="139">
                  <c:v>419</c:v>
                </c:pt>
                <c:pt idx="140">
                  <c:v>381</c:v>
                </c:pt>
                <c:pt idx="141">
                  <c:v>341</c:v>
                </c:pt>
                <c:pt idx="142">
                  <c:v>292</c:v>
                </c:pt>
                <c:pt idx="143">
                  <c:v>239</c:v>
                </c:pt>
                <c:pt idx="144">
                  <c:v>184</c:v>
                </c:pt>
                <c:pt idx="145">
                  <c:v>138</c:v>
                </c:pt>
                <c:pt idx="146">
                  <c:v>111</c:v>
                </c:pt>
                <c:pt idx="147">
                  <c:v>95.6</c:v>
                </c:pt>
                <c:pt idx="148">
                  <c:v>87.6</c:v>
                </c:pt>
                <c:pt idx="149">
                  <c:v>81.2</c:v>
                </c:pt>
                <c:pt idx="150">
                  <c:v>75.2</c:v>
                </c:pt>
                <c:pt idx="151">
                  <c:v>68.900000000000006</c:v>
                </c:pt>
                <c:pt idx="152">
                  <c:v>62.6</c:v>
                </c:pt>
                <c:pt idx="153">
                  <c:v>57</c:v>
                </c:pt>
                <c:pt idx="154">
                  <c:v>51.8</c:v>
                </c:pt>
                <c:pt idx="155">
                  <c:v>49.2</c:v>
                </c:pt>
                <c:pt idx="156">
                  <c:v>47.3</c:v>
                </c:pt>
                <c:pt idx="157">
                  <c:v>46</c:v>
                </c:pt>
                <c:pt idx="158">
                  <c:v>47.9</c:v>
                </c:pt>
                <c:pt idx="159">
                  <c:v>49.9</c:v>
                </c:pt>
                <c:pt idx="160">
                  <c:v>50.5</c:v>
                </c:pt>
                <c:pt idx="161">
                  <c:v>51.8</c:v>
                </c:pt>
                <c:pt idx="162">
                  <c:v>53.8</c:v>
                </c:pt>
                <c:pt idx="163">
                  <c:v>53.8</c:v>
                </c:pt>
                <c:pt idx="164">
                  <c:v>52.5</c:v>
                </c:pt>
                <c:pt idx="165">
                  <c:v>49.2</c:v>
                </c:pt>
                <c:pt idx="166">
                  <c:v>45.3</c:v>
                </c:pt>
                <c:pt idx="167">
                  <c:v>46</c:v>
                </c:pt>
                <c:pt idx="168">
                  <c:v>47.9</c:v>
                </c:pt>
                <c:pt idx="169">
                  <c:v>47.9</c:v>
                </c:pt>
                <c:pt idx="170">
                  <c:v>44</c:v>
                </c:pt>
                <c:pt idx="171">
                  <c:v>38.200000000000003</c:v>
                </c:pt>
                <c:pt idx="172">
                  <c:v>35.6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33</c:v>
                </c:pt>
                <c:pt idx="176">
                  <c:v>29.8</c:v>
                </c:pt>
                <c:pt idx="177">
                  <c:v>26.8</c:v>
                </c:pt>
                <c:pt idx="178">
                  <c:v>24.4</c:v>
                </c:pt>
                <c:pt idx="179">
                  <c:v>23.3</c:v>
                </c:pt>
                <c:pt idx="180">
                  <c:v>23.3</c:v>
                </c:pt>
                <c:pt idx="181">
                  <c:v>23.3</c:v>
                </c:pt>
                <c:pt idx="182">
                  <c:v>24.4</c:v>
                </c:pt>
                <c:pt idx="183">
                  <c:v>26.2</c:v>
                </c:pt>
                <c:pt idx="184">
                  <c:v>31</c:v>
                </c:pt>
                <c:pt idx="185">
                  <c:v>34.9</c:v>
                </c:pt>
                <c:pt idx="186">
                  <c:v>40.799999999999997</c:v>
                </c:pt>
                <c:pt idx="187">
                  <c:v>48.6</c:v>
                </c:pt>
                <c:pt idx="188">
                  <c:v>59.8</c:v>
                </c:pt>
                <c:pt idx="189">
                  <c:v>84.4</c:v>
                </c:pt>
                <c:pt idx="190">
                  <c:v>120</c:v>
                </c:pt>
                <c:pt idx="191">
                  <c:v>131</c:v>
                </c:pt>
                <c:pt idx="192">
                  <c:v>141</c:v>
                </c:pt>
                <c:pt idx="193">
                  <c:v>155</c:v>
                </c:pt>
                <c:pt idx="194">
                  <c:v>164</c:v>
                </c:pt>
                <c:pt idx="195">
                  <c:v>165</c:v>
                </c:pt>
                <c:pt idx="196">
                  <c:v>153</c:v>
                </c:pt>
                <c:pt idx="197">
                  <c:v>130</c:v>
                </c:pt>
                <c:pt idx="198">
                  <c:v>99.6</c:v>
                </c:pt>
                <c:pt idx="199">
                  <c:v>71.7</c:v>
                </c:pt>
                <c:pt idx="200">
                  <c:v>55.7</c:v>
                </c:pt>
                <c:pt idx="201">
                  <c:v>46</c:v>
                </c:pt>
                <c:pt idx="202">
                  <c:v>42.7</c:v>
                </c:pt>
                <c:pt idx="203">
                  <c:v>41.4</c:v>
                </c:pt>
                <c:pt idx="204">
                  <c:v>40.799999999999997</c:v>
                </c:pt>
                <c:pt idx="205">
                  <c:v>40.1</c:v>
                </c:pt>
                <c:pt idx="206">
                  <c:v>38.200000000000003</c:v>
                </c:pt>
                <c:pt idx="207">
                  <c:v>36.9</c:v>
                </c:pt>
                <c:pt idx="208">
                  <c:v>35.6</c:v>
                </c:pt>
                <c:pt idx="209">
                  <c:v>35.6</c:v>
                </c:pt>
                <c:pt idx="210">
                  <c:v>33.6</c:v>
                </c:pt>
                <c:pt idx="211">
                  <c:v>31</c:v>
                </c:pt>
                <c:pt idx="212">
                  <c:v>28</c:v>
                </c:pt>
                <c:pt idx="213">
                  <c:v>25</c:v>
                </c:pt>
                <c:pt idx="214">
                  <c:v>22.7</c:v>
                </c:pt>
                <c:pt idx="215">
                  <c:v>20.399999999999999</c:v>
                </c:pt>
                <c:pt idx="216">
                  <c:v>19.3</c:v>
                </c:pt>
                <c:pt idx="217">
                  <c:v>18.399999999999999</c:v>
                </c:pt>
                <c:pt idx="218">
                  <c:v>17.5</c:v>
                </c:pt>
                <c:pt idx="219">
                  <c:v>17.5</c:v>
                </c:pt>
                <c:pt idx="220">
                  <c:v>16.600000000000001</c:v>
                </c:pt>
                <c:pt idx="221">
                  <c:v>16.2</c:v>
                </c:pt>
                <c:pt idx="222">
                  <c:v>15.7</c:v>
                </c:pt>
                <c:pt idx="223">
                  <c:v>15.7</c:v>
                </c:pt>
                <c:pt idx="224">
                  <c:v>15.3</c:v>
                </c:pt>
                <c:pt idx="225">
                  <c:v>15.3</c:v>
                </c:pt>
                <c:pt idx="226">
                  <c:v>15.3</c:v>
                </c:pt>
                <c:pt idx="227">
                  <c:v>15.3</c:v>
                </c:pt>
                <c:pt idx="228">
                  <c:v>14.8</c:v>
                </c:pt>
                <c:pt idx="229">
                  <c:v>14.8</c:v>
                </c:pt>
                <c:pt idx="230">
                  <c:v>14.5</c:v>
                </c:pt>
                <c:pt idx="231">
                  <c:v>14.5</c:v>
                </c:pt>
                <c:pt idx="232">
                  <c:v>14.5</c:v>
                </c:pt>
                <c:pt idx="233">
                  <c:v>14.5</c:v>
                </c:pt>
                <c:pt idx="234">
                  <c:v>14.1</c:v>
                </c:pt>
                <c:pt idx="235">
                  <c:v>14.1</c:v>
                </c:pt>
                <c:pt idx="236">
                  <c:v>14.1</c:v>
                </c:pt>
                <c:pt idx="237">
                  <c:v>13.8</c:v>
                </c:pt>
                <c:pt idx="238">
                  <c:v>13.8</c:v>
                </c:pt>
                <c:pt idx="239">
                  <c:v>13.8</c:v>
                </c:pt>
                <c:pt idx="240">
                  <c:v>14.1</c:v>
                </c:pt>
                <c:pt idx="241">
                  <c:v>14.8</c:v>
                </c:pt>
                <c:pt idx="242">
                  <c:v>15.7</c:v>
                </c:pt>
                <c:pt idx="243">
                  <c:v>17.100000000000001</c:v>
                </c:pt>
                <c:pt idx="244">
                  <c:v>17.5</c:v>
                </c:pt>
                <c:pt idx="245">
                  <c:v>17.5</c:v>
                </c:pt>
                <c:pt idx="246">
                  <c:v>16.600000000000001</c:v>
                </c:pt>
                <c:pt idx="247">
                  <c:v>15.7</c:v>
                </c:pt>
                <c:pt idx="248">
                  <c:v>14.8</c:v>
                </c:pt>
                <c:pt idx="249">
                  <c:v>14.5</c:v>
                </c:pt>
                <c:pt idx="250">
                  <c:v>14.1</c:v>
                </c:pt>
                <c:pt idx="251">
                  <c:v>13.8</c:v>
                </c:pt>
                <c:pt idx="252">
                  <c:v>13.4</c:v>
                </c:pt>
                <c:pt idx="253">
                  <c:v>13.1</c:v>
                </c:pt>
                <c:pt idx="254">
                  <c:v>13.1</c:v>
                </c:pt>
                <c:pt idx="255">
                  <c:v>12.7</c:v>
                </c:pt>
                <c:pt idx="256">
                  <c:v>12.7</c:v>
                </c:pt>
                <c:pt idx="257">
                  <c:v>12.4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11.7</c:v>
                </c:pt>
                <c:pt idx="262">
                  <c:v>11.7</c:v>
                </c:pt>
                <c:pt idx="263">
                  <c:v>11.3</c:v>
                </c:pt>
                <c:pt idx="264">
                  <c:v>11.3</c:v>
                </c:pt>
                <c:pt idx="265">
                  <c:v>11.7</c:v>
                </c:pt>
                <c:pt idx="266">
                  <c:v>12</c:v>
                </c:pt>
                <c:pt idx="267">
                  <c:v>12.4</c:v>
                </c:pt>
                <c:pt idx="268">
                  <c:v>12.7</c:v>
                </c:pt>
                <c:pt idx="269">
                  <c:v>13.4</c:v>
                </c:pt>
                <c:pt idx="270">
                  <c:v>13.8</c:v>
                </c:pt>
                <c:pt idx="271">
                  <c:v>14.1</c:v>
                </c:pt>
                <c:pt idx="272">
                  <c:v>14.5</c:v>
                </c:pt>
                <c:pt idx="273">
                  <c:v>14.5</c:v>
                </c:pt>
                <c:pt idx="274">
                  <c:v>14.5</c:v>
                </c:pt>
                <c:pt idx="275">
                  <c:v>14.5</c:v>
                </c:pt>
                <c:pt idx="276">
                  <c:v>14.5</c:v>
                </c:pt>
                <c:pt idx="277">
                  <c:v>14.5</c:v>
                </c:pt>
                <c:pt idx="278">
                  <c:v>14.8</c:v>
                </c:pt>
                <c:pt idx="279">
                  <c:v>15.7</c:v>
                </c:pt>
                <c:pt idx="280">
                  <c:v>16.2</c:v>
                </c:pt>
                <c:pt idx="281">
                  <c:v>17.5</c:v>
                </c:pt>
                <c:pt idx="282">
                  <c:v>18.399999999999999</c:v>
                </c:pt>
                <c:pt idx="283">
                  <c:v>19.899999999999999</c:v>
                </c:pt>
                <c:pt idx="284">
                  <c:v>22.7</c:v>
                </c:pt>
                <c:pt idx="285">
                  <c:v>29.8</c:v>
                </c:pt>
                <c:pt idx="286">
                  <c:v>39.5</c:v>
                </c:pt>
                <c:pt idx="287">
                  <c:v>46</c:v>
                </c:pt>
                <c:pt idx="288">
                  <c:v>46.6</c:v>
                </c:pt>
                <c:pt idx="289">
                  <c:v>44.7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41.4</c:v>
                </c:pt>
                <c:pt idx="294">
                  <c:v>40.1</c:v>
                </c:pt>
                <c:pt idx="295">
                  <c:v>39.5</c:v>
                </c:pt>
                <c:pt idx="296">
                  <c:v>38.799999999999997</c:v>
                </c:pt>
                <c:pt idx="297">
                  <c:v>37.5</c:v>
                </c:pt>
                <c:pt idx="298">
                  <c:v>34.299999999999997</c:v>
                </c:pt>
                <c:pt idx="299">
                  <c:v>31.7</c:v>
                </c:pt>
                <c:pt idx="300">
                  <c:v>29.2</c:v>
                </c:pt>
                <c:pt idx="301">
                  <c:v>27.4</c:v>
                </c:pt>
                <c:pt idx="302">
                  <c:v>26.2</c:v>
                </c:pt>
                <c:pt idx="303">
                  <c:v>25.6</c:v>
                </c:pt>
                <c:pt idx="304">
                  <c:v>24.8</c:v>
                </c:pt>
                <c:pt idx="305">
                  <c:v>23.5</c:v>
                </c:pt>
                <c:pt idx="306">
                  <c:v>22.2</c:v>
                </c:pt>
                <c:pt idx="307">
                  <c:v>20.7</c:v>
                </c:pt>
                <c:pt idx="308">
                  <c:v>22.3</c:v>
                </c:pt>
                <c:pt idx="309">
                  <c:v>24.1</c:v>
                </c:pt>
                <c:pt idx="310">
                  <c:v>24.7</c:v>
                </c:pt>
                <c:pt idx="311">
                  <c:v>24.9</c:v>
                </c:pt>
                <c:pt idx="312">
                  <c:v>24.3</c:v>
                </c:pt>
                <c:pt idx="313">
                  <c:v>24.2</c:v>
                </c:pt>
                <c:pt idx="314">
                  <c:v>23.6</c:v>
                </c:pt>
                <c:pt idx="315">
                  <c:v>23.3</c:v>
                </c:pt>
                <c:pt idx="316">
                  <c:v>23.5</c:v>
                </c:pt>
                <c:pt idx="317">
                  <c:v>22.8</c:v>
                </c:pt>
                <c:pt idx="318">
                  <c:v>22.5</c:v>
                </c:pt>
                <c:pt idx="319">
                  <c:v>22.6</c:v>
                </c:pt>
                <c:pt idx="320">
                  <c:v>22.3</c:v>
                </c:pt>
                <c:pt idx="321">
                  <c:v>21.6</c:v>
                </c:pt>
                <c:pt idx="322">
                  <c:v>21.8</c:v>
                </c:pt>
                <c:pt idx="323">
                  <c:v>21.4</c:v>
                </c:pt>
                <c:pt idx="324">
                  <c:v>21.1</c:v>
                </c:pt>
                <c:pt idx="325">
                  <c:v>21.2</c:v>
                </c:pt>
                <c:pt idx="326">
                  <c:v>20.8</c:v>
                </c:pt>
                <c:pt idx="327">
                  <c:v>20.5</c:v>
                </c:pt>
                <c:pt idx="328">
                  <c:v>20.100000000000001</c:v>
                </c:pt>
                <c:pt idx="329">
                  <c:v>19.8</c:v>
                </c:pt>
                <c:pt idx="330">
                  <c:v>19.8</c:v>
                </c:pt>
                <c:pt idx="331">
                  <c:v>20.2</c:v>
                </c:pt>
                <c:pt idx="332">
                  <c:v>19.5</c:v>
                </c:pt>
                <c:pt idx="333">
                  <c:v>19.5</c:v>
                </c:pt>
                <c:pt idx="334">
                  <c:v>20.2</c:v>
                </c:pt>
                <c:pt idx="335">
                  <c:v>20.6</c:v>
                </c:pt>
                <c:pt idx="336">
                  <c:v>22.1</c:v>
                </c:pt>
                <c:pt idx="337">
                  <c:v>24.5</c:v>
                </c:pt>
                <c:pt idx="338">
                  <c:v>26.5</c:v>
                </c:pt>
                <c:pt idx="339">
                  <c:v>27.7</c:v>
                </c:pt>
                <c:pt idx="340">
                  <c:v>28.5</c:v>
                </c:pt>
                <c:pt idx="341">
                  <c:v>28.5</c:v>
                </c:pt>
                <c:pt idx="342">
                  <c:v>28.2</c:v>
                </c:pt>
                <c:pt idx="343">
                  <c:v>27.7</c:v>
                </c:pt>
                <c:pt idx="344">
                  <c:v>26.9</c:v>
                </c:pt>
                <c:pt idx="345">
                  <c:v>22.9</c:v>
                </c:pt>
                <c:pt idx="346">
                  <c:v>21</c:v>
                </c:pt>
                <c:pt idx="347">
                  <c:v>19.5</c:v>
                </c:pt>
                <c:pt idx="348">
                  <c:v>17.8</c:v>
                </c:pt>
                <c:pt idx="349">
                  <c:v>16.8</c:v>
                </c:pt>
                <c:pt idx="350">
                  <c:v>15.5</c:v>
                </c:pt>
                <c:pt idx="351">
                  <c:v>14</c:v>
                </c:pt>
                <c:pt idx="352">
                  <c:v>12.9</c:v>
                </c:pt>
                <c:pt idx="353">
                  <c:v>11.5</c:v>
                </c:pt>
                <c:pt idx="354">
                  <c:v>10.5</c:v>
                </c:pt>
                <c:pt idx="355">
                  <c:v>10</c:v>
                </c:pt>
                <c:pt idx="356">
                  <c:v>9.5500000000000007</c:v>
                </c:pt>
                <c:pt idx="357">
                  <c:v>9.32</c:v>
                </c:pt>
                <c:pt idx="358">
                  <c:v>9.32</c:v>
                </c:pt>
                <c:pt idx="359" formatCode="0.00">
                  <c:v>9.31</c:v>
                </c:pt>
                <c:pt idx="360" formatCode="0.00">
                  <c:v>9.31</c:v>
                </c:pt>
                <c:pt idx="361">
                  <c:v>9.5299999999999994</c:v>
                </c:pt>
                <c:pt idx="362">
                  <c:v>10</c:v>
                </c:pt>
                <c:pt idx="363">
                  <c:v>10.3</c:v>
                </c:pt>
                <c:pt idx="364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v>2010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Лист1!$K$4:$K$368</c:f>
              <c:numCache>
                <c:formatCode>0.0</c:formatCode>
                <c:ptCount val="365"/>
                <c:pt idx="0">
                  <c:v>9.7799999999999994</c:v>
                </c:pt>
                <c:pt idx="1">
                  <c:v>9.77</c:v>
                </c:pt>
                <c:pt idx="2">
                  <c:v>9.98</c:v>
                </c:pt>
                <c:pt idx="3">
                  <c:v>10.199999999999999</c:v>
                </c:pt>
                <c:pt idx="4">
                  <c:v>10.1</c:v>
                </c:pt>
                <c:pt idx="5">
                  <c:v>9.86</c:v>
                </c:pt>
                <c:pt idx="6">
                  <c:v>9.8000000000000007</c:v>
                </c:pt>
                <c:pt idx="7">
                  <c:v>9.93</c:v>
                </c:pt>
                <c:pt idx="8">
                  <c:v>10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10.6</c:v>
                </c:pt>
                <c:pt idx="12">
                  <c:v>11</c:v>
                </c:pt>
                <c:pt idx="13">
                  <c:v>10.9</c:v>
                </c:pt>
                <c:pt idx="14">
                  <c:v>10.9</c:v>
                </c:pt>
                <c:pt idx="15">
                  <c:v>10.9</c:v>
                </c:pt>
                <c:pt idx="16">
                  <c:v>11.1</c:v>
                </c:pt>
                <c:pt idx="17">
                  <c:v>11.1</c:v>
                </c:pt>
                <c:pt idx="18">
                  <c:v>11.1</c:v>
                </c:pt>
                <c:pt idx="19">
                  <c:v>11.3</c:v>
                </c:pt>
                <c:pt idx="20">
                  <c:v>10.9</c:v>
                </c:pt>
                <c:pt idx="21">
                  <c:v>10.9</c:v>
                </c:pt>
                <c:pt idx="22">
                  <c:v>10.9</c:v>
                </c:pt>
                <c:pt idx="23">
                  <c:v>10.9</c:v>
                </c:pt>
                <c:pt idx="24">
                  <c:v>10.9</c:v>
                </c:pt>
                <c:pt idx="25">
                  <c:v>10.7</c:v>
                </c:pt>
                <c:pt idx="26">
                  <c:v>10.7</c:v>
                </c:pt>
                <c:pt idx="27">
                  <c:v>10.7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9.07</c:v>
                </c:pt>
                <c:pt idx="36">
                  <c:v>9.07</c:v>
                </c:pt>
                <c:pt idx="37">
                  <c:v>9.07</c:v>
                </c:pt>
                <c:pt idx="38">
                  <c:v>8.56</c:v>
                </c:pt>
                <c:pt idx="39">
                  <c:v>8.56</c:v>
                </c:pt>
                <c:pt idx="40">
                  <c:v>8.2200000000000006</c:v>
                </c:pt>
                <c:pt idx="41">
                  <c:v>8.2200000000000006</c:v>
                </c:pt>
                <c:pt idx="42">
                  <c:v>8.2200000000000006</c:v>
                </c:pt>
                <c:pt idx="43">
                  <c:v>7.91</c:v>
                </c:pt>
                <c:pt idx="44">
                  <c:v>7.28</c:v>
                </c:pt>
                <c:pt idx="45">
                  <c:v>7.13</c:v>
                </c:pt>
                <c:pt idx="46">
                  <c:v>7.28</c:v>
                </c:pt>
                <c:pt idx="47">
                  <c:v>7.58</c:v>
                </c:pt>
                <c:pt idx="48">
                  <c:v>7.43</c:v>
                </c:pt>
                <c:pt idx="49">
                  <c:v>7.13</c:v>
                </c:pt>
                <c:pt idx="50">
                  <c:v>6.99</c:v>
                </c:pt>
                <c:pt idx="51">
                  <c:v>7.01</c:v>
                </c:pt>
                <c:pt idx="52" formatCode="0.00">
                  <c:v>6.43</c:v>
                </c:pt>
                <c:pt idx="53">
                  <c:v>6.72</c:v>
                </c:pt>
                <c:pt idx="54">
                  <c:v>7.3</c:v>
                </c:pt>
                <c:pt idx="55">
                  <c:v>7.6</c:v>
                </c:pt>
                <c:pt idx="56">
                  <c:v>8.06</c:v>
                </c:pt>
                <c:pt idx="57">
                  <c:v>8.06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 formatCode="0.00">
                  <c:v>8.06</c:v>
                </c:pt>
                <c:pt idx="62">
                  <c:v>8.06</c:v>
                </c:pt>
                <c:pt idx="63">
                  <c:v>8.06</c:v>
                </c:pt>
                <c:pt idx="64">
                  <c:v>8.06</c:v>
                </c:pt>
                <c:pt idx="65">
                  <c:v>8.23</c:v>
                </c:pt>
                <c:pt idx="66">
                  <c:v>8.23</c:v>
                </c:pt>
                <c:pt idx="67">
                  <c:v>8.23</c:v>
                </c:pt>
                <c:pt idx="68">
                  <c:v>8.23</c:v>
                </c:pt>
                <c:pt idx="69">
                  <c:v>8.23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8.57</c:v>
                </c:pt>
                <c:pt idx="74">
                  <c:v>8.57</c:v>
                </c:pt>
                <c:pt idx="75">
                  <c:v>8.57</c:v>
                </c:pt>
                <c:pt idx="76">
                  <c:v>8.57</c:v>
                </c:pt>
                <c:pt idx="77">
                  <c:v>8.57</c:v>
                </c:pt>
                <c:pt idx="78">
                  <c:v>8.57</c:v>
                </c:pt>
                <c:pt idx="79">
                  <c:v>8.24</c:v>
                </c:pt>
                <c:pt idx="80">
                  <c:v>8.24</c:v>
                </c:pt>
                <c:pt idx="81">
                  <c:v>8.4</c:v>
                </c:pt>
                <c:pt idx="82">
                  <c:v>8.4</c:v>
                </c:pt>
                <c:pt idx="83">
                  <c:v>8.2200000000000006</c:v>
                </c:pt>
                <c:pt idx="84">
                  <c:v>8.2200000000000006</c:v>
                </c:pt>
                <c:pt idx="85">
                  <c:v>8.3800000000000008</c:v>
                </c:pt>
                <c:pt idx="86">
                  <c:v>8.3800000000000008</c:v>
                </c:pt>
                <c:pt idx="87">
                  <c:v>8.5299999999999994</c:v>
                </c:pt>
                <c:pt idx="88">
                  <c:v>8.69</c:v>
                </c:pt>
                <c:pt idx="89" formatCode="0.00">
                  <c:v>9.2100000000000009</c:v>
                </c:pt>
                <c:pt idx="90" formatCode="0.00">
                  <c:v>9.75</c:v>
                </c:pt>
                <c:pt idx="91">
                  <c:v>10.1</c:v>
                </c:pt>
                <c:pt idx="92">
                  <c:v>11.2</c:v>
                </c:pt>
                <c:pt idx="93">
                  <c:v>12</c:v>
                </c:pt>
                <c:pt idx="94">
                  <c:v>12.6</c:v>
                </c:pt>
                <c:pt idx="95">
                  <c:v>13.5</c:v>
                </c:pt>
                <c:pt idx="96">
                  <c:v>14.3</c:v>
                </c:pt>
                <c:pt idx="97">
                  <c:v>15.4</c:v>
                </c:pt>
                <c:pt idx="98">
                  <c:v>15.4</c:v>
                </c:pt>
                <c:pt idx="99">
                  <c:v>17.600000000000001</c:v>
                </c:pt>
                <c:pt idx="100">
                  <c:v>21.7</c:v>
                </c:pt>
                <c:pt idx="101">
                  <c:v>26.4</c:v>
                </c:pt>
                <c:pt idx="102">
                  <c:v>33.200000000000003</c:v>
                </c:pt>
                <c:pt idx="103">
                  <c:v>41.4</c:v>
                </c:pt>
                <c:pt idx="104">
                  <c:v>49.1</c:v>
                </c:pt>
                <c:pt idx="105">
                  <c:v>59.3</c:v>
                </c:pt>
                <c:pt idx="106">
                  <c:v>70.400000000000006</c:v>
                </c:pt>
                <c:pt idx="107">
                  <c:v>89.7</c:v>
                </c:pt>
                <c:pt idx="108">
                  <c:v>110</c:v>
                </c:pt>
                <c:pt idx="109">
                  <c:v>126</c:v>
                </c:pt>
                <c:pt idx="110">
                  <c:v>141</c:v>
                </c:pt>
                <c:pt idx="111">
                  <c:v>166</c:v>
                </c:pt>
                <c:pt idx="112">
                  <c:v>209</c:v>
                </c:pt>
                <c:pt idx="113">
                  <c:v>248</c:v>
                </c:pt>
                <c:pt idx="114">
                  <c:v>304</c:v>
                </c:pt>
                <c:pt idx="115">
                  <c:v>361</c:v>
                </c:pt>
                <c:pt idx="116">
                  <c:v>419</c:v>
                </c:pt>
                <c:pt idx="117">
                  <c:v>458</c:v>
                </c:pt>
                <c:pt idx="118">
                  <c:v>470</c:v>
                </c:pt>
                <c:pt idx="119">
                  <c:v>465</c:v>
                </c:pt>
                <c:pt idx="120">
                  <c:v>437</c:v>
                </c:pt>
                <c:pt idx="121">
                  <c:v>403</c:v>
                </c:pt>
                <c:pt idx="122">
                  <c:v>367</c:v>
                </c:pt>
                <c:pt idx="123">
                  <c:v>324</c:v>
                </c:pt>
                <c:pt idx="124">
                  <c:v>280</c:v>
                </c:pt>
                <c:pt idx="125">
                  <c:v>231</c:v>
                </c:pt>
                <c:pt idx="126">
                  <c:v>182</c:v>
                </c:pt>
                <c:pt idx="127">
                  <c:v>154</c:v>
                </c:pt>
                <c:pt idx="128">
                  <c:v>138</c:v>
                </c:pt>
                <c:pt idx="129">
                  <c:v>130</c:v>
                </c:pt>
                <c:pt idx="130">
                  <c:v>119</c:v>
                </c:pt>
                <c:pt idx="131">
                  <c:v>104</c:v>
                </c:pt>
                <c:pt idx="132">
                  <c:v>90</c:v>
                </c:pt>
                <c:pt idx="133">
                  <c:v>76.400000000000006</c:v>
                </c:pt>
                <c:pt idx="134">
                  <c:v>66.3</c:v>
                </c:pt>
                <c:pt idx="135">
                  <c:v>59.3</c:v>
                </c:pt>
                <c:pt idx="136">
                  <c:v>56.5</c:v>
                </c:pt>
                <c:pt idx="137">
                  <c:v>55.1</c:v>
                </c:pt>
                <c:pt idx="138">
                  <c:v>57.2</c:v>
                </c:pt>
                <c:pt idx="139">
                  <c:v>62.1</c:v>
                </c:pt>
                <c:pt idx="140">
                  <c:v>69.099999999999994</c:v>
                </c:pt>
                <c:pt idx="141">
                  <c:v>74</c:v>
                </c:pt>
                <c:pt idx="142">
                  <c:v>69.8</c:v>
                </c:pt>
                <c:pt idx="143">
                  <c:v>57.9</c:v>
                </c:pt>
                <c:pt idx="144">
                  <c:v>48.8</c:v>
                </c:pt>
                <c:pt idx="145">
                  <c:v>43</c:v>
                </c:pt>
                <c:pt idx="146">
                  <c:v>40</c:v>
                </c:pt>
                <c:pt idx="147">
                  <c:v>37.5</c:v>
                </c:pt>
                <c:pt idx="148">
                  <c:v>37.5</c:v>
                </c:pt>
                <c:pt idx="149">
                  <c:v>40.5</c:v>
                </c:pt>
                <c:pt idx="150">
                  <c:v>45.5</c:v>
                </c:pt>
                <c:pt idx="151">
                  <c:v>55.1</c:v>
                </c:pt>
                <c:pt idx="152">
                  <c:v>61.4</c:v>
                </c:pt>
                <c:pt idx="153">
                  <c:v>62.1</c:v>
                </c:pt>
                <c:pt idx="154">
                  <c:v>54.4</c:v>
                </c:pt>
                <c:pt idx="155">
                  <c:v>47.4</c:v>
                </c:pt>
                <c:pt idx="156">
                  <c:v>43.5</c:v>
                </c:pt>
                <c:pt idx="157">
                  <c:v>41.5</c:v>
                </c:pt>
                <c:pt idx="158">
                  <c:v>40.5</c:v>
                </c:pt>
                <c:pt idx="159">
                  <c:v>39.5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41</c:v>
                </c:pt>
                <c:pt idx="165">
                  <c:v>43.5</c:v>
                </c:pt>
                <c:pt idx="166">
                  <c:v>47.4</c:v>
                </c:pt>
                <c:pt idx="167">
                  <c:v>55.1</c:v>
                </c:pt>
                <c:pt idx="168">
                  <c:v>61.4</c:v>
                </c:pt>
                <c:pt idx="169">
                  <c:v>64.2</c:v>
                </c:pt>
                <c:pt idx="170">
                  <c:v>62.1</c:v>
                </c:pt>
                <c:pt idx="171">
                  <c:v>57.2</c:v>
                </c:pt>
                <c:pt idx="172">
                  <c:v>53</c:v>
                </c:pt>
                <c:pt idx="173">
                  <c:v>46.7</c:v>
                </c:pt>
                <c:pt idx="174">
                  <c:v>41</c:v>
                </c:pt>
                <c:pt idx="175">
                  <c:v>36.5</c:v>
                </c:pt>
                <c:pt idx="176">
                  <c:v>28</c:v>
                </c:pt>
                <c:pt idx="177">
                  <c:v>27.5</c:v>
                </c:pt>
                <c:pt idx="178">
                  <c:v>25</c:v>
                </c:pt>
                <c:pt idx="179">
                  <c:v>22.5</c:v>
                </c:pt>
                <c:pt idx="180">
                  <c:v>20.5</c:v>
                </c:pt>
                <c:pt idx="181">
                  <c:v>19.5</c:v>
                </c:pt>
                <c:pt idx="182">
                  <c:v>18.5</c:v>
                </c:pt>
                <c:pt idx="183">
                  <c:v>16.5</c:v>
                </c:pt>
                <c:pt idx="184">
                  <c:v>15.5</c:v>
                </c:pt>
                <c:pt idx="185">
                  <c:v>15</c:v>
                </c:pt>
                <c:pt idx="186">
                  <c:v>14.1</c:v>
                </c:pt>
                <c:pt idx="187">
                  <c:v>13.6</c:v>
                </c:pt>
                <c:pt idx="188">
                  <c:v>12.6</c:v>
                </c:pt>
                <c:pt idx="189">
                  <c:v>12.2</c:v>
                </c:pt>
                <c:pt idx="190">
                  <c:v>12.2</c:v>
                </c:pt>
                <c:pt idx="191">
                  <c:v>11.7</c:v>
                </c:pt>
                <c:pt idx="192">
                  <c:v>11.2</c:v>
                </c:pt>
                <c:pt idx="193">
                  <c:v>11.2</c:v>
                </c:pt>
                <c:pt idx="194">
                  <c:v>10.8</c:v>
                </c:pt>
                <c:pt idx="195">
                  <c:v>10.8</c:v>
                </c:pt>
                <c:pt idx="196">
                  <c:v>10.5</c:v>
                </c:pt>
                <c:pt idx="197">
                  <c:v>10.5</c:v>
                </c:pt>
                <c:pt idx="198">
                  <c:v>10.1</c:v>
                </c:pt>
                <c:pt idx="199">
                  <c:v>9.76</c:v>
                </c:pt>
                <c:pt idx="200">
                  <c:v>9.76</c:v>
                </c:pt>
                <c:pt idx="201">
                  <c:v>9.4</c:v>
                </c:pt>
                <c:pt idx="202">
                  <c:v>9.0399999999999991</c:v>
                </c:pt>
                <c:pt idx="203">
                  <c:v>9.0399999999999991</c:v>
                </c:pt>
                <c:pt idx="204" formatCode="0.00">
                  <c:v>8.68</c:v>
                </c:pt>
                <c:pt idx="205" formatCode="0.00">
                  <c:v>8.32</c:v>
                </c:pt>
                <c:pt idx="206" formatCode="0.00">
                  <c:v>8.32</c:v>
                </c:pt>
                <c:pt idx="207" formatCode="0.00">
                  <c:v>8.32</c:v>
                </c:pt>
                <c:pt idx="208" formatCode="0.00">
                  <c:v>8.32</c:v>
                </c:pt>
                <c:pt idx="209" formatCode="0.00">
                  <c:v>8.32</c:v>
                </c:pt>
                <c:pt idx="210" formatCode="0.00">
                  <c:v>8.32</c:v>
                </c:pt>
                <c:pt idx="211" formatCode="0.00">
                  <c:v>8.32</c:v>
                </c:pt>
                <c:pt idx="212">
                  <c:v>8.32</c:v>
                </c:pt>
                <c:pt idx="213">
                  <c:v>7.96</c:v>
                </c:pt>
                <c:pt idx="214">
                  <c:v>7.96</c:v>
                </c:pt>
                <c:pt idx="215">
                  <c:v>7.96</c:v>
                </c:pt>
                <c:pt idx="216">
                  <c:v>7.6</c:v>
                </c:pt>
                <c:pt idx="217">
                  <c:v>7.6</c:v>
                </c:pt>
                <c:pt idx="218">
                  <c:v>7.4</c:v>
                </c:pt>
                <c:pt idx="219">
                  <c:v>7.4</c:v>
                </c:pt>
                <c:pt idx="220">
                  <c:v>7.4</c:v>
                </c:pt>
                <c:pt idx="221">
                  <c:v>7.4</c:v>
                </c:pt>
                <c:pt idx="222">
                  <c:v>7.4</c:v>
                </c:pt>
                <c:pt idx="223">
                  <c:v>7.2</c:v>
                </c:pt>
                <c:pt idx="224">
                  <c:v>7.2</c:v>
                </c:pt>
                <c:pt idx="225">
                  <c:v>7</c:v>
                </c:pt>
                <c:pt idx="226">
                  <c:v>6.8</c:v>
                </c:pt>
                <c:pt idx="227">
                  <c:v>6.8</c:v>
                </c:pt>
                <c:pt idx="228">
                  <c:v>6.8</c:v>
                </c:pt>
                <c:pt idx="229">
                  <c:v>6.8</c:v>
                </c:pt>
                <c:pt idx="230">
                  <c:v>6.8</c:v>
                </c:pt>
                <c:pt idx="231">
                  <c:v>6.8</c:v>
                </c:pt>
                <c:pt idx="232">
                  <c:v>6.8</c:v>
                </c:pt>
                <c:pt idx="233">
                  <c:v>6.6</c:v>
                </c:pt>
                <c:pt idx="234">
                  <c:v>6.6</c:v>
                </c:pt>
                <c:pt idx="235">
                  <c:v>6.8</c:v>
                </c:pt>
                <c:pt idx="236">
                  <c:v>7</c:v>
                </c:pt>
                <c:pt idx="237">
                  <c:v>7.2</c:v>
                </c:pt>
                <c:pt idx="238">
                  <c:v>7.2</c:v>
                </c:pt>
                <c:pt idx="239">
                  <c:v>7.4</c:v>
                </c:pt>
                <c:pt idx="240">
                  <c:v>7.6</c:v>
                </c:pt>
                <c:pt idx="241">
                  <c:v>8.32</c:v>
                </c:pt>
                <c:pt idx="242">
                  <c:v>9.4</c:v>
                </c:pt>
                <c:pt idx="243">
                  <c:v>9.4</c:v>
                </c:pt>
                <c:pt idx="244">
                  <c:v>9.4</c:v>
                </c:pt>
                <c:pt idx="245">
                  <c:v>9.4</c:v>
                </c:pt>
                <c:pt idx="246">
                  <c:v>9.4</c:v>
                </c:pt>
                <c:pt idx="247">
                  <c:v>9.4</c:v>
                </c:pt>
                <c:pt idx="248">
                  <c:v>9.4</c:v>
                </c:pt>
                <c:pt idx="249">
                  <c:v>9.4</c:v>
                </c:pt>
                <c:pt idx="250">
                  <c:v>8.68</c:v>
                </c:pt>
                <c:pt idx="251">
                  <c:v>8.32</c:v>
                </c:pt>
                <c:pt idx="252">
                  <c:v>8.32</c:v>
                </c:pt>
                <c:pt idx="253">
                  <c:v>8.32</c:v>
                </c:pt>
                <c:pt idx="254" formatCode="0.00">
                  <c:v>7.96</c:v>
                </c:pt>
                <c:pt idx="255">
                  <c:v>7.6</c:v>
                </c:pt>
                <c:pt idx="256">
                  <c:v>7.6</c:v>
                </c:pt>
                <c:pt idx="257">
                  <c:v>7.6</c:v>
                </c:pt>
                <c:pt idx="258">
                  <c:v>7.6</c:v>
                </c:pt>
                <c:pt idx="259">
                  <c:v>7.6</c:v>
                </c:pt>
                <c:pt idx="260" formatCode="0.00">
                  <c:v>7.96</c:v>
                </c:pt>
                <c:pt idx="261">
                  <c:v>7.96</c:v>
                </c:pt>
                <c:pt idx="262">
                  <c:v>7.96</c:v>
                </c:pt>
                <c:pt idx="263">
                  <c:v>8.32</c:v>
                </c:pt>
                <c:pt idx="264">
                  <c:v>8.32</c:v>
                </c:pt>
                <c:pt idx="265">
                  <c:v>8.32</c:v>
                </c:pt>
                <c:pt idx="266">
                  <c:v>8.68</c:v>
                </c:pt>
                <c:pt idx="267">
                  <c:v>9.0399999999999991</c:v>
                </c:pt>
                <c:pt idx="268">
                  <c:v>9.76</c:v>
                </c:pt>
                <c:pt idx="269">
                  <c:v>10.1</c:v>
                </c:pt>
                <c:pt idx="270">
                  <c:v>11.2</c:v>
                </c:pt>
                <c:pt idx="271">
                  <c:v>11.7</c:v>
                </c:pt>
                <c:pt idx="272">
                  <c:v>11.7</c:v>
                </c:pt>
                <c:pt idx="273">
                  <c:v>11.7</c:v>
                </c:pt>
                <c:pt idx="274">
                  <c:v>11.2</c:v>
                </c:pt>
                <c:pt idx="275">
                  <c:v>10.8</c:v>
                </c:pt>
                <c:pt idx="276">
                  <c:v>10.5</c:v>
                </c:pt>
                <c:pt idx="277">
                  <c:v>10.5</c:v>
                </c:pt>
                <c:pt idx="278">
                  <c:v>10.1</c:v>
                </c:pt>
                <c:pt idx="279">
                  <c:v>10.1</c:v>
                </c:pt>
                <c:pt idx="280">
                  <c:v>9.76</c:v>
                </c:pt>
                <c:pt idx="281">
                  <c:v>9.76</c:v>
                </c:pt>
                <c:pt idx="282">
                  <c:v>9.76</c:v>
                </c:pt>
                <c:pt idx="283">
                  <c:v>9.4</c:v>
                </c:pt>
                <c:pt idx="284">
                  <c:v>9.4</c:v>
                </c:pt>
                <c:pt idx="285">
                  <c:v>9.4</c:v>
                </c:pt>
                <c:pt idx="286">
                  <c:v>9.4</c:v>
                </c:pt>
                <c:pt idx="287" formatCode="0.00">
                  <c:v>9.0399999999999991</c:v>
                </c:pt>
                <c:pt idx="288">
                  <c:v>9.4</c:v>
                </c:pt>
                <c:pt idx="289">
                  <c:v>9.76</c:v>
                </c:pt>
                <c:pt idx="290">
                  <c:v>10.1</c:v>
                </c:pt>
                <c:pt idx="291">
                  <c:v>10.1</c:v>
                </c:pt>
                <c:pt idx="292">
                  <c:v>10.5</c:v>
                </c:pt>
                <c:pt idx="293">
                  <c:v>11.2</c:v>
                </c:pt>
                <c:pt idx="294">
                  <c:v>11.2</c:v>
                </c:pt>
                <c:pt idx="295">
                  <c:v>11.7</c:v>
                </c:pt>
                <c:pt idx="296">
                  <c:v>11.7</c:v>
                </c:pt>
                <c:pt idx="297">
                  <c:v>11.2</c:v>
                </c:pt>
                <c:pt idx="298">
                  <c:v>11.2</c:v>
                </c:pt>
                <c:pt idx="299">
                  <c:v>11.7</c:v>
                </c:pt>
                <c:pt idx="300">
                  <c:v>12.2</c:v>
                </c:pt>
                <c:pt idx="301">
                  <c:v>12.6</c:v>
                </c:pt>
                <c:pt idx="302">
                  <c:v>13.1</c:v>
                </c:pt>
                <c:pt idx="303">
                  <c:v>13.6</c:v>
                </c:pt>
                <c:pt idx="304">
                  <c:v>15.5</c:v>
                </c:pt>
                <c:pt idx="305">
                  <c:v>17</c:v>
                </c:pt>
                <c:pt idx="306">
                  <c:v>18</c:v>
                </c:pt>
                <c:pt idx="307">
                  <c:v>18.5</c:v>
                </c:pt>
                <c:pt idx="308">
                  <c:v>17.5</c:v>
                </c:pt>
                <c:pt idx="309">
                  <c:v>15.5</c:v>
                </c:pt>
                <c:pt idx="310">
                  <c:v>15.5</c:v>
                </c:pt>
                <c:pt idx="311">
                  <c:v>16</c:v>
                </c:pt>
                <c:pt idx="312">
                  <c:v>16</c:v>
                </c:pt>
                <c:pt idx="313">
                  <c:v>17</c:v>
                </c:pt>
                <c:pt idx="314">
                  <c:v>18</c:v>
                </c:pt>
                <c:pt idx="315">
                  <c:v>21.5</c:v>
                </c:pt>
                <c:pt idx="316">
                  <c:v>25.5</c:v>
                </c:pt>
                <c:pt idx="317">
                  <c:v>26</c:v>
                </c:pt>
                <c:pt idx="318">
                  <c:v>28.5</c:v>
                </c:pt>
                <c:pt idx="319">
                  <c:v>34</c:v>
                </c:pt>
                <c:pt idx="320">
                  <c:v>39</c:v>
                </c:pt>
                <c:pt idx="321">
                  <c:v>41.5</c:v>
                </c:pt>
                <c:pt idx="322">
                  <c:v>43</c:v>
                </c:pt>
                <c:pt idx="323">
                  <c:v>35.6</c:v>
                </c:pt>
                <c:pt idx="324">
                  <c:v>25.9</c:v>
                </c:pt>
                <c:pt idx="325">
                  <c:v>25.2</c:v>
                </c:pt>
                <c:pt idx="326">
                  <c:v>27.8</c:v>
                </c:pt>
                <c:pt idx="327">
                  <c:v>33.200000000000003</c:v>
                </c:pt>
                <c:pt idx="328">
                  <c:v>33.6</c:v>
                </c:pt>
                <c:pt idx="329">
                  <c:v>32.6</c:v>
                </c:pt>
                <c:pt idx="330">
                  <c:v>30.1</c:v>
                </c:pt>
                <c:pt idx="331">
                  <c:v>27.7</c:v>
                </c:pt>
                <c:pt idx="332">
                  <c:v>25.1</c:v>
                </c:pt>
                <c:pt idx="333">
                  <c:v>23.1</c:v>
                </c:pt>
                <c:pt idx="334">
                  <c:v>20.100000000000001</c:v>
                </c:pt>
                <c:pt idx="335">
                  <c:v>19.2</c:v>
                </c:pt>
                <c:pt idx="336">
                  <c:v>18.100000000000001</c:v>
                </c:pt>
                <c:pt idx="337">
                  <c:v>16.399999999999999</c:v>
                </c:pt>
                <c:pt idx="338">
                  <c:v>15.6</c:v>
                </c:pt>
                <c:pt idx="339">
                  <c:v>15.4</c:v>
                </c:pt>
                <c:pt idx="340">
                  <c:v>14.8</c:v>
                </c:pt>
                <c:pt idx="341">
                  <c:v>14.1</c:v>
                </c:pt>
                <c:pt idx="342">
                  <c:v>13.9</c:v>
                </c:pt>
                <c:pt idx="343">
                  <c:v>13.1</c:v>
                </c:pt>
                <c:pt idx="344">
                  <c:v>12.9</c:v>
                </c:pt>
                <c:pt idx="345">
                  <c:v>12.5</c:v>
                </c:pt>
                <c:pt idx="346">
                  <c:v>12.3</c:v>
                </c:pt>
                <c:pt idx="347">
                  <c:v>12.1</c:v>
                </c:pt>
                <c:pt idx="348">
                  <c:v>11.9</c:v>
                </c:pt>
                <c:pt idx="349">
                  <c:v>11.7</c:v>
                </c:pt>
                <c:pt idx="350">
                  <c:v>11.5</c:v>
                </c:pt>
                <c:pt idx="351">
                  <c:v>11.3</c:v>
                </c:pt>
                <c:pt idx="352">
                  <c:v>10.8</c:v>
                </c:pt>
                <c:pt idx="353">
                  <c:v>10.8</c:v>
                </c:pt>
                <c:pt idx="354">
                  <c:v>10.8</c:v>
                </c:pt>
                <c:pt idx="355">
                  <c:v>11</c:v>
                </c:pt>
                <c:pt idx="356">
                  <c:v>11</c:v>
                </c:pt>
                <c:pt idx="357">
                  <c:v>11.2</c:v>
                </c:pt>
                <c:pt idx="358">
                  <c:v>11.2</c:v>
                </c:pt>
                <c:pt idx="359">
                  <c:v>11.2</c:v>
                </c:pt>
                <c:pt idx="360">
                  <c:v>11</c:v>
                </c:pt>
                <c:pt idx="361">
                  <c:v>11</c:v>
                </c:pt>
                <c:pt idx="362">
                  <c:v>10.8</c:v>
                </c:pt>
                <c:pt idx="363">
                  <c:v>10.6</c:v>
                </c:pt>
                <c:pt idx="364">
                  <c:v>10.4</c:v>
                </c:pt>
              </c:numCache>
            </c:numRef>
          </c:val>
          <c:smooth val="0"/>
        </c:ser>
        <c:ser>
          <c:idx val="3"/>
          <c:order val="3"/>
          <c:tx>
            <c:v>2011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Лист1!$L$4:$L$368</c:f>
              <c:numCache>
                <c:formatCode>0.0</c:formatCode>
                <c:ptCount val="365"/>
                <c:pt idx="0">
                  <c:v>10.1</c:v>
                </c:pt>
                <c:pt idx="1">
                  <c:v>9.9499999999999993</c:v>
                </c:pt>
                <c:pt idx="2">
                  <c:v>9.5</c:v>
                </c:pt>
                <c:pt idx="3">
                  <c:v>9.5</c:v>
                </c:pt>
                <c:pt idx="4">
                  <c:v>9.07</c:v>
                </c:pt>
                <c:pt idx="5">
                  <c:v>9.07</c:v>
                </c:pt>
                <c:pt idx="6">
                  <c:v>8.82</c:v>
                </c:pt>
                <c:pt idx="7">
                  <c:v>8.82</c:v>
                </c:pt>
                <c:pt idx="8">
                  <c:v>8.58</c:v>
                </c:pt>
                <c:pt idx="9">
                  <c:v>8.23</c:v>
                </c:pt>
                <c:pt idx="10">
                  <c:v>8.33</c:v>
                </c:pt>
                <c:pt idx="11">
                  <c:v>8.09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7.75</c:v>
                </c:pt>
                <c:pt idx="16">
                  <c:v>7.75</c:v>
                </c:pt>
                <c:pt idx="17">
                  <c:v>7.5</c:v>
                </c:pt>
                <c:pt idx="18">
                  <c:v>7.35</c:v>
                </c:pt>
                <c:pt idx="19">
                  <c:v>7.11</c:v>
                </c:pt>
                <c:pt idx="20">
                  <c:v>7.11</c:v>
                </c:pt>
                <c:pt idx="21">
                  <c:v>7.11</c:v>
                </c:pt>
                <c:pt idx="22">
                  <c:v>6.72</c:v>
                </c:pt>
                <c:pt idx="23">
                  <c:v>6.72</c:v>
                </c:pt>
                <c:pt idx="24" formatCode="0.00">
                  <c:v>6.62</c:v>
                </c:pt>
                <c:pt idx="25">
                  <c:v>6.89</c:v>
                </c:pt>
                <c:pt idx="26">
                  <c:v>7.02</c:v>
                </c:pt>
                <c:pt idx="27">
                  <c:v>7.16</c:v>
                </c:pt>
                <c:pt idx="28">
                  <c:v>7.16</c:v>
                </c:pt>
                <c:pt idx="29">
                  <c:v>7.02</c:v>
                </c:pt>
                <c:pt idx="30">
                  <c:v>7.02</c:v>
                </c:pt>
                <c:pt idx="31">
                  <c:v>7.02</c:v>
                </c:pt>
                <c:pt idx="32">
                  <c:v>7.02</c:v>
                </c:pt>
                <c:pt idx="33">
                  <c:v>6.88</c:v>
                </c:pt>
                <c:pt idx="34">
                  <c:v>6.88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 formatCode="0.00">
                  <c:v>7.63</c:v>
                </c:pt>
                <c:pt idx="39">
                  <c:v>7.44</c:v>
                </c:pt>
                <c:pt idx="40">
                  <c:v>7.56</c:v>
                </c:pt>
                <c:pt idx="41">
                  <c:v>7.36</c:v>
                </c:pt>
                <c:pt idx="42">
                  <c:v>7.48</c:v>
                </c:pt>
                <c:pt idx="43">
                  <c:v>7.48</c:v>
                </c:pt>
                <c:pt idx="44">
                  <c:v>7.59</c:v>
                </c:pt>
                <c:pt idx="45">
                  <c:v>7.26</c:v>
                </c:pt>
                <c:pt idx="46">
                  <c:v>7.26</c:v>
                </c:pt>
                <c:pt idx="47">
                  <c:v>7.04</c:v>
                </c:pt>
                <c:pt idx="48">
                  <c:v>7.04</c:v>
                </c:pt>
                <c:pt idx="49">
                  <c:v>7.14</c:v>
                </c:pt>
                <c:pt idx="50">
                  <c:v>6.8</c:v>
                </c:pt>
                <c:pt idx="51">
                  <c:v>6.8</c:v>
                </c:pt>
                <c:pt idx="52">
                  <c:v>6.7</c:v>
                </c:pt>
                <c:pt idx="53">
                  <c:v>6.53</c:v>
                </c:pt>
                <c:pt idx="54">
                  <c:v>6.44</c:v>
                </c:pt>
                <c:pt idx="55">
                  <c:v>6.44</c:v>
                </c:pt>
                <c:pt idx="56">
                  <c:v>6.27</c:v>
                </c:pt>
                <c:pt idx="57" formatCode="0.00">
                  <c:v>6.17</c:v>
                </c:pt>
                <c:pt idx="58" formatCode="0.00">
                  <c:v>6.17</c:v>
                </c:pt>
                <c:pt idx="59" formatCode="0.00">
                  <c:v>6.17</c:v>
                </c:pt>
                <c:pt idx="60" formatCode="0.00">
                  <c:v>6.08</c:v>
                </c:pt>
                <c:pt idx="61" formatCode="0.00">
                  <c:v>6.08</c:v>
                </c:pt>
                <c:pt idx="62">
                  <c:v>6.14</c:v>
                </c:pt>
                <c:pt idx="63">
                  <c:v>6.14</c:v>
                </c:pt>
                <c:pt idx="64">
                  <c:v>6.14</c:v>
                </c:pt>
                <c:pt idx="65">
                  <c:v>6.14</c:v>
                </c:pt>
                <c:pt idx="66">
                  <c:v>6.14</c:v>
                </c:pt>
                <c:pt idx="67">
                  <c:v>6.3</c:v>
                </c:pt>
                <c:pt idx="68">
                  <c:v>6.3</c:v>
                </c:pt>
                <c:pt idx="69">
                  <c:v>6.3</c:v>
                </c:pt>
                <c:pt idx="70">
                  <c:v>6.3</c:v>
                </c:pt>
                <c:pt idx="71">
                  <c:v>6.3</c:v>
                </c:pt>
                <c:pt idx="72">
                  <c:v>6.3</c:v>
                </c:pt>
                <c:pt idx="73">
                  <c:v>6.14</c:v>
                </c:pt>
                <c:pt idx="74">
                  <c:v>6.14</c:v>
                </c:pt>
                <c:pt idx="75">
                  <c:v>6.14</c:v>
                </c:pt>
                <c:pt idx="76">
                  <c:v>6.14</c:v>
                </c:pt>
                <c:pt idx="77">
                  <c:v>6.14</c:v>
                </c:pt>
                <c:pt idx="78">
                  <c:v>6.14</c:v>
                </c:pt>
                <c:pt idx="79">
                  <c:v>6.14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6.62</c:v>
                </c:pt>
                <c:pt idx="86">
                  <c:v>6.62</c:v>
                </c:pt>
                <c:pt idx="87">
                  <c:v>6.62</c:v>
                </c:pt>
                <c:pt idx="88" formatCode="0.00">
                  <c:v>6.93</c:v>
                </c:pt>
                <c:pt idx="89" formatCode="0.00">
                  <c:v>6.93</c:v>
                </c:pt>
                <c:pt idx="90" formatCode="0.00">
                  <c:v>6.93</c:v>
                </c:pt>
                <c:pt idx="91">
                  <c:v>7.25</c:v>
                </c:pt>
                <c:pt idx="92">
                  <c:v>7.25</c:v>
                </c:pt>
                <c:pt idx="93">
                  <c:v>7.68</c:v>
                </c:pt>
                <c:pt idx="94">
                  <c:v>7.8</c:v>
                </c:pt>
                <c:pt idx="95">
                  <c:v>8.25</c:v>
                </c:pt>
                <c:pt idx="96">
                  <c:v>8.7100000000000009</c:v>
                </c:pt>
                <c:pt idx="97">
                  <c:v>9.0500000000000007</c:v>
                </c:pt>
                <c:pt idx="98">
                  <c:v>9.86</c:v>
                </c:pt>
                <c:pt idx="99">
                  <c:v>10.9</c:v>
                </c:pt>
                <c:pt idx="100">
                  <c:v>11.9</c:v>
                </c:pt>
                <c:pt idx="101">
                  <c:v>13.1</c:v>
                </c:pt>
                <c:pt idx="102">
                  <c:v>15</c:v>
                </c:pt>
                <c:pt idx="103">
                  <c:v>18.2</c:v>
                </c:pt>
                <c:pt idx="104">
                  <c:v>23.3</c:v>
                </c:pt>
                <c:pt idx="105">
                  <c:v>30.8</c:v>
                </c:pt>
                <c:pt idx="106">
                  <c:v>41.7</c:v>
                </c:pt>
                <c:pt idx="107">
                  <c:v>54.8</c:v>
                </c:pt>
                <c:pt idx="108">
                  <c:v>76</c:v>
                </c:pt>
                <c:pt idx="109">
                  <c:v>101</c:v>
                </c:pt>
                <c:pt idx="110">
                  <c:v>142</c:v>
                </c:pt>
                <c:pt idx="111">
                  <c:v>183</c:v>
                </c:pt>
                <c:pt idx="112">
                  <c:v>244</c:v>
                </c:pt>
                <c:pt idx="113">
                  <c:v>294</c:v>
                </c:pt>
                <c:pt idx="114">
                  <c:v>304</c:v>
                </c:pt>
                <c:pt idx="115">
                  <c:v>312</c:v>
                </c:pt>
                <c:pt idx="116">
                  <c:v>315</c:v>
                </c:pt>
                <c:pt idx="117">
                  <c:v>315</c:v>
                </c:pt>
                <c:pt idx="118">
                  <c:v>310</c:v>
                </c:pt>
                <c:pt idx="119">
                  <c:v>304</c:v>
                </c:pt>
                <c:pt idx="120">
                  <c:v>300</c:v>
                </c:pt>
                <c:pt idx="121">
                  <c:v>303</c:v>
                </c:pt>
                <c:pt idx="122">
                  <c:v>313</c:v>
                </c:pt>
                <c:pt idx="123">
                  <c:v>322</c:v>
                </c:pt>
                <c:pt idx="124">
                  <c:v>333</c:v>
                </c:pt>
                <c:pt idx="125">
                  <c:v>339</c:v>
                </c:pt>
                <c:pt idx="126">
                  <c:v>341</c:v>
                </c:pt>
                <c:pt idx="127">
                  <c:v>335</c:v>
                </c:pt>
                <c:pt idx="128">
                  <c:v>324</c:v>
                </c:pt>
                <c:pt idx="129">
                  <c:v>313</c:v>
                </c:pt>
                <c:pt idx="130">
                  <c:v>295</c:v>
                </c:pt>
                <c:pt idx="131">
                  <c:v>270</c:v>
                </c:pt>
                <c:pt idx="132">
                  <c:v>234</c:v>
                </c:pt>
                <c:pt idx="133">
                  <c:v>204</c:v>
                </c:pt>
                <c:pt idx="134">
                  <c:v>156</c:v>
                </c:pt>
                <c:pt idx="135">
                  <c:v>103</c:v>
                </c:pt>
                <c:pt idx="136">
                  <c:v>81.2</c:v>
                </c:pt>
                <c:pt idx="137">
                  <c:v>69.099999999999994</c:v>
                </c:pt>
                <c:pt idx="138">
                  <c:v>60</c:v>
                </c:pt>
                <c:pt idx="139">
                  <c:v>53.7</c:v>
                </c:pt>
                <c:pt idx="140">
                  <c:v>50.9</c:v>
                </c:pt>
                <c:pt idx="141">
                  <c:v>46.7</c:v>
                </c:pt>
                <c:pt idx="142">
                  <c:v>44</c:v>
                </c:pt>
                <c:pt idx="143">
                  <c:v>43.5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43</c:v>
                </c:pt>
                <c:pt idx="149">
                  <c:v>41</c:v>
                </c:pt>
                <c:pt idx="150">
                  <c:v>39</c:v>
                </c:pt>
                <c:pt idx="151">
                  <c:v>41</c:v>
                </c:pt>
                <c:pt idx="152">
                  <c:v>44</c:v>
                </c:pt>
                <c:pt idx="153">
                  <c:v>43.5</c:v>
                </c:pt>
                <c:pt idx="154">
                  <c:v>40.5</c:v>
                </c:pt>
                <c:pt idx="155">
                  <c:v>37</c:v>
                </c:pt>
                <c:pt idx="156">
                  <c:v>34</c:v>
                </c:pt>
                <c:pt idx="157">
                  <c:v>33.5</c:v>
                </c:pt>
                <c:pt idx="158">
                  <c:v>38</c:v>
                </c:pt>
                <c:pt idx="159">
                  <c:v>43.5</c:v>
                </c:pt>
                <c:pt idx="160">
                  <c:v>55.8</c:v>
                </c:pt>
                <c:pt idx="161">
                  <c:v>75.599999999999994</c:v>
                </c:pt>
                <c:pt idx="162">
                  <c:v>85.2</c:v>
                </c:pt>
                <c:pt idx="163">
                  <c:v>87.6</c:v>
                </c:pt>
                <c:pt idx="164">
                  <c:v>86.8</c:v>
                </c:pt>
                <c:pt idx="165">
                  <c:v>81.2</c:v>
                </c:pt>
                <c:pt idx="166">
                  <c:v>74</c:v>
                </c:pt>
                <c:pt idx="167">
                  <c:v>64.900000000000006</c:v>
                </c:pt>
                <c:pt idx="168">
                  <c:v>55.1</c:v>
                </c:pt>
                <c:pt idx="169">
                  <c:v>50.2</c:v>
                </c:pt>
                <c:pt idx="170">
                  <c:v>50.9</c:v>
                </c:pt>
                <c:pt idx="171">
                  <c:v>55.1</c:v>
                </c:pt>
                <c:pt idx="172">
                  <c:v>66.3</c:v>
                </c:pt>
                <c:pt idx="173">
                  <c:v>86.8</c:v>
                </c:pt>
                <c:pt idx="174">
                  <c:v>98</c:v>
                </c:pt>
                <c:pt idx="175">
                  <c:v>104</c:v>
                </c:pt>
                <c:pt idx="176">
                  <c:v>97.2</c:v>
                </c:pt>
                <c:pt idx="177">
                  <c:v>74</c:v>
                </c:pt>
                <c:pt idx="178">
                  <c:v>50.9</c:v>
                </c:pt>
                <c:pt idx="179">
                  <c:v>38.5</c:v>
                </c:pt>
                <c:pt idx="180">
                  <c:v>33</c:v>
                </c:pt>
                <c:pt idx="181">
                  <c:v>27.5</c:v>
                </c:pt>
                <c:pt idx="182">
                  <c:v>25</c:v>
                </c:pt>
                <c:pt idx="183">
                  <c:v>23</c:v>
                </c:pt>
                <c:pt idx="184">
                  <c:v>21.5</c:v>
                </c:pt>
                <c:pt idx="185">
                  <c:v>20.5</c:v>
                </c:pt>
                <c:pt idx="186">
                  <c:v>19.5</c:v>
                </c:pt>
                <c:pt idx="187">
                  <c:v>20.5</c:v>
                </c:pt>
                <c:pt idx="188">
                  <c:v>21</c:v>
                </c:pt>
                <c:pt idx="189">
                  <c:v>21.5</c:v>
                </c:pt>
                <c:pt idx="190">
                  <c:v>22.5</c:v>
                </c:pt>
                <c:pt idx="191">
                  <c:v>23</c:v>
                </c:pt>
                <c:pt idx="192">
                  <c:v>25</c:v>
                </c:pt>
                <c:pt idx="193">
                  <c:v>26</c:v>
                </c:pt>
                <c:pt idx="194">
                  <c:v>26.5</c:v>
                </c:pt>
                <c:pt idx="195">
                  <c:v>26.5</c:v>
                </c:pt>
                <c:pt idx="196">
                  <c:v>26</c:v>
                </c:pt>
                <c:pt idx="197">
                  <c:v>24.5</c:v>
                </c:pt>
                <c:pt idx="198">
                  <c:v>24</c:v>
                </c:pt>
                <c:pt idx="199">
                  <c:v>23.5</c:v>
                </c:pt>
                <c:pt idx="200">
                  <c:v>23</c:v>
                </c:pt>
                <c:pt idx="201">
                  <c:v>22.5</c:v>
                </c:pt>
                <c:pt idx="202">
                  <c:v>22</c:v>
                </c:pt>
                <c:pt idx="203">
                  <c:v>22</c:v>
                </c:pt>
                <c:pt idx="204">
                  <c:v>21.5</c:v>
                </c:pt>
                <c:pt idx="205">
                  <c:v>19</c:v>
                </c:pt>
                <c:pt idx="206">
                  <c:v>17.5</c:v>
                </c:pt>
                <c:pt idx="207">
                  <c:v>15.5</c:v>
                </c:pt>
                <c:pt idx="208">
                  <c:v>14.6</c:v>
                </c:pt>
                <c:pt idx="209">
                  <c:v>13.6</c:v>
                </c:pt>
                <c:pt idx="210">
                  <c:v>12.6</c:v>
                </c:pt>
                <c:pt idx="211">
                  <c:v>12.2</c:v>
                </c:pt>
                <c:pt idx="212">
                  <c:v>11.7</c:v>
                </c:pt>
                <c:pt idx="213">
                  <c:v>11.2</c:v>
                </c:pt>
                <c:pt idx="214">
                  <c:v>11.2</c:v>
                </c:pt>
                <c:pt idx="215">
                  <c:v>10.8</c:v>
                </c:pt>
                <c:pt idx="216">
                  <c:v>10.8</c:v>
                </c:pt>
                <c:pt idx="217">
                  <c:v>10.5</c:v>
                </c:pt>
                <c:pt idx="218">
                  <c:v>10.5</c:v>
                </c:pt>
                <c:pt idx="219">
                  <c:v>10.1</c:v>
                </c:pt>
                <c:pt idx="220">
                  <c:v>10.1</c:v>
                </c:pt>
                <c:pt idx="221">
                  <c:v>9.76</c:v>
                </c:pt>
                <c:pt idx="222">
                  <c:v>9.4</c:v>
                </c:pt>
                <c:pt idx="223">
                  <c:v>9.0399999999999991</c:v>
                </c:pt>
                <c:pt idx="224">
                  <c:v>9.0399999999999991</c:v>
                </c:pt>
                <c:pt idx="225">
                  <c:v>8.68</c:v>
                </c:pt>
                <c:pt idx="226">
                  <c:v>8.32</c:v>
                </c:pt>
                <c:pt idx="227">
                  <c:v>8.32</c:v>
                </c:pt>
                <c:pt idx="228">
                  <c:v>8.68</c:v>
                </c:pt>
                <c:pt idx="229">
                  <c:v>8.68</c:v>
                </c:pt>
                <c:pt idx="230">
                  <c:v>8.68</c:v>
                </c:pt>
                <c:pt idx="231">
                  <c:v>8.32</c:v>
                </c:pt>
                <c:pt idx="232">
                  <c:v>8.32</c:v>
                </c:pt>
                <c:pt idx="233">
                  <c:v>8.32</c:v>
                </c:pt>
                <c:pt idx="234">
                  <c:v>8.32</c:v>
                </c:pt>
                <c:pt idx="235">
                  <c:v>8.32</c:v>
                </c:pt>
                <c:pt idx="236">
                  <c:v>8.32</c:v>
                </c:pt>
                <c:pt idx="237">
                  <c:v>8.32</c:v>
                </c:pt>
                <c:pt idx="238">
                  <c:v>8.32</c:v>
                </c:pt>
                <c:pt idx="239">
                  <c:v>8.32</c:v>
                </c:pt>
                <c:pt idx="240">
                  <c:v>8.32</c:v>
                </c:pt>
                <c:pt idx="241" formatCode="0.00">
                  <c:v>8.32</c:v>
                </c:pt>
                <c:pt idx="242" formatCode="0.00">
                  <c:v>7.96</c:v>
                </c:pt>
                <c:pt idx="243" formatCode="0.00">
                  <c:v>8.32</c:v>
                </c:pt>
                <c:pt idx="244">
                  <c:v>8.32</c:v>
                </c:pt>
                <c:pt idx="245">
                  <c:v>8.32</c:v>
                </c:pt>
                <c:pt idx="246">
                  <c:v>8.68</c:v>
                </c:pt>
                <c:pt idx="247">
                  <c:v>8.68</c:v>
                </c:pt>
                <c:pt idx="248">
                  <c:v>8.68</c:v>
                </c:pt>
                <c:pt idx="249">
                  <c:v>9.0399999999999991</c:v>
                </c:pt>
                <c:pt idx="250">
                  <c:v>9.0399999999999991</c:v>
                </c:pt>
                <c:pt idx="251">
                  <c:v>9.0399999999999991</c:v>
                </c:pt>
                <c:pt idx="252">
                  <c:v>9.0399999999999991</c:v>
                </c:pt>
                <c:pt idx="253">
                  <c:v>9.0399999999999991</c:v>
                </c:pt>
                <c:pt idx="254">
                  <c:v>9.4</c:v>
                </c:pt>
                <c:pt idx="255">
                  <c:v>9.4</c:v>
                </c:pt>
                <c:pt idx="256">
                  <c:v>9.4</c:v>
                </c:pt>
                <c:pt idx="257">
                  <c:v>9.4</c:v>
                </c:pt>
                <c:pt idx="258">
                  <c:v>9.76</c:v>
                </c:pt>
                <c:pt idx="259">
                  <c:v>10.5</c:v>
                </c:pt>
                <c:pt idx="260">
                  <c:v>11.7</c:v>
                </c:pt>
                <c:pt idx="261">
                  <c:v>12.6</c:v>
                </c:pt>
                <c:pt idx="262">
                  <c:v>13.1</c:v>
                </c:pt>
                <c:pt idx="263">
                  <c:v>13.1</c:v>
                </c:pt>
                <c:pt idx="264">
                  <c:v>12.2</c:v>
                </c:pt>
                <c:pt idx="265">
                  <c:v>11.7</c:v>
                </c:pt>
                <c:pt idx="266">
                  <c:v>11.2</c:v>
                </c:pt>
                <c:pt idx="267">
                  <c:v>11.2</c:v>
                </c:pt>
                <c:pt idx="268">
                  <c:v>11.7</c:v>
                </c:pt>
                <c:pt idx="269">
                  <c:v>12.6</c:v>
                </c:pt>
                <c:pt idx="270">
                  <c:v>14.1</c:v>
                </c:pt>
                <c:pt idx="271">
                  <c:v>17</c:v>
                </c:pt>
                <c:pt idx="272">
                  <c:v>19.5</c:v>
                </c:pt>
                <c:pt idx="273">
                  <c:v>24</c:v>
                </c:pt>
                <c:pt idx="274">
                  <c:v>28</c:v>
                </c:pt>
                <c:pt idx="275">
                  <c:v>29</c:v>
                </c:pt>
                <c:pt idx="276">
                  <c:v>27.5</c:v>
                </c:pt>
                <c:pt idx="277">
                  <c:v>25.5</c:v>
                </c:pt>
                <c:pt idx="278">
                  <c:v>24.5</c:v>
                </c:pt>
                <c:pt idx="279">
                  <c:v>23.5</c:v>
                </c:pt>
                <c:pt idx="280">
                  <c:v>23</c:v>
                </c:pt>
                <c:pt idx="281">
                  <c:v>21.5</c:v>
                </c:pt>
                <c:pt idx="282">
                  <c:v>20.5</c:v>
                </c:pt>
                <c:pt idx="283">
                  <c:v>23</c:v>
                </c:pt>
                <c:pt idx="284">
                  <c:v>25</c:v>
                </c:pt>
                <c:pt idx="285">
                  <c:v>27</c:v>
                </c:pt>
                <c:pt idx="286">
                  <c:v>27.5</c:v>
                </c:pt>
                <c:pt idx="287">
                  <c:v>27</c:v>
                </c:pt>
                <c:pt idx="288">
                  <c:v>28</c:v>
                </c:pt>
                <c:pt idx="289">
                  <c:v>30</c:v>
                </c:pt>
                <c:pt idx="290">
                  <c:v>33</c:v>
                </c:pt>
                <c:pt idx="291">
                  <c:v>35</c:v>
                </c:pt>
                <c:pt idx="292">
                  <c:v>33.5</c:v>
                </c:pt>
                <c:pt idx="293">
                  <c:v>31</c:v>
                </c:pt>
                <c:pt idx="294">
                  <c:v>28.5</c:v>
                </c:pt>
                <c:pt idx="295">
                  <c:v>26.5</c:v>
                </c:pt>
                <c:pt idx="296">
                  <c:v>25.5</c:v>
                </c:pt>
                <c:pt idx="297">
                  <c:v>25</c:v>
                </c:pt>
                <c:pt idx="298">
                  <c:v>24</c:v>
                </c:pt>
                <c:pt idx="299">
                  <c:v>24.5</c:v>
                </c:pt>
                <c:pt idx="300">
                  <c:v>25.5</c:v>
                </c:pt>
                <c:pt idx="301">
                  <c:v>26</c:v>
                </c:pt>
                <c:pt idx="302">
                  <c:v>26.5</c:v>
                </c:pt>
                <c:pt idx="303">
                  <c:v>26.5</c:v>
                </c:pt>
                <c:pt idx="304">
                  <c:v>26</c:v>
                </c:pt>
                <c:pt idx="305">
                  <c:v>24.5</c:v>
                </c:pt>
                <c:pt idx="306">
                  <c:v>24.5</c:v>
                </c:pt>
                <c:pt idx="307">
                  <c:v>20.7</c:v>
                </c:pt>
                <c:pt idx="308">
                  <c:v>18.2</c:v>
                </c:pt>
                <c:pt idx="309">
                  <c:v>15.9</c:v>
                </c:pt>
                <c:pt idx="310">
                  <c:v>13.4</c:v>
                </c:pt>
                <c:pt idx="311">
                  <c:v>14.2</c:v>
                </c:pt>
                <c:pt idx="312">
                  <c:v>14.4</c:v>
                </c:pt>
                <c:pt idx="313">
                  <c:v>14.2</c:v>
                </c:pt>
                <c:pt idx="314">
                  <c:v>13.9</c:v>
                </c:pt>
                <c:pt idx="315">
                  <c:v>13</c:v>
                </c:pt>
                <c:pt idx="316">
                  <c:v>12.4</c:v>
                </c:pt>
                <c:pt idx="317">
                  <c:v>11.7</c:v>
                </c:pt>
                <c:pt idx="318">
                  <c:v>11.5</c:v>
                </c:pt>
                <c:pt idx="319">
                  <c:v>11.5</c:v>
                </c:pt>
                <c:pt idx="320">
                  <c:v>11.4</c:v>
                </c:pt>
                <c:pt idx="321">
                  <c:v>11.1</c:v>
                </c:pt>
                <c:pt idx="322">
                  <c:v>11.5</c:v>
                </c:pt>
                <c:pt idx="323">
                  <c:v>11.5</c:v>
                </c:pt>
                <c:pt idx="324">
                  <c:v>11.5</c:v>
                </c:pt>
                <c:pt idx="325">
                  <c:v>10.9</c:v>
                </c:pt>
                <c:pt idx="326">
                  <c:v>10.6</c:v>
                </c:pt>
                <c:pt idx="327">
                  <c:v>10.4</c:v>
                </c:pt>
                <c:pt idx="328">
                  <c:v>10.7</c:v>
                </c:pt>
                <c:pt idx="329">
                  <c:v>11.2</c:v>
                </c:pt>
                <c:pt idx="330">
                  <c:v>11.8</c:v>
                </c:pt>
                <c:pt idx="331">
                  <c:v>11.8</c:v>
                </c:pt>
                <c:pt idx="332">
                  <c:v>12.3</c:v>
                </c:pt>
                <c:pt idx="333">
                  <c:v>12.7</c:v>
                </c:pt>
                <c:pt idx="334">
                  <c:v>12.5</c:v>
                </c:pt>
                <c:pt idx="335">
                  <c:v>12.4</c:v>
                </c:pt>
                <c:pt idx="336">
                  <c:v>12.1</c:v>
                </c:pt>
                <c:pt idx="337">
                  <c:v>11.6</c:v>
                </c:pt>
                <c:pt idx="338">
                  <c:v>11.2</c:v>
                </c:pt>
                <c:pt idx="339">
                  <c:v>11.3</c:v>
                </c:pt>
                <c:pt idx="340">
                  <c:v>11.7</c:v>
                </c:pt>
                <c:pt idx="341">
                  <c:v>11.4</c:v>
                </c:pt>
                <c:pt idx="342">
                  <c:v>12</c:v>
                </c:pt>
                <c:pt idx="343">
                  <c:v>12.2</c:v>
                </c:pt>
                <c:pt idx="344">
                  <c:v>11.5</c:v>
                </c:pt>
                <c:pt idx="345">
                  <c:v>11.3</c:v>
                </c:pt>
                <c:pt idx="346">
                  <c:v>10.5</c:v>
                </c:pt>
                <c:pt idx="347">
                  <c:v>9.84</c:v>
                </c:pt>
                <c:pt idx="348">
                  <c:v>9.23</c:v>
                </c:pt>
                <c:pt idx="349">
                  <c:v>8.61</c:v>
                </c:pt>
                <c:pt idx="350">
                  <c:v>8.19</c:v>
                </c:pt>
                <c:pt idx="351">
                  <c:v>7.77</c:v>
                </c:pt>
                <c:pt idx="352">
                  <c:v>7.56</c:v>
                </c:pt>
                <c:pt idx="353">
                  <c:v>7.35</c:v>
                </c:pt>
                <c:pt idx="354">
                  <c:v>6.93</c:v>
                </c:pt>
                <c:pt idx="355">
                  <c:v>6.72</c:v>
                </c:pt>
                <c:pt idx="356">
                  <c:v>6.88</c:v>
                </c:pt>
                <c:pt idx="357">
                  <c:v>6.67</c:v>
                </c:pt>
                <c:pt idx="358">
                  <c:v>6.67</c:v>
                </c:pt>
                <c:pt idx="359">
                  <c:v>6.83</c:v>
                </c:pt>
                <c:pt idx="360" formatCode="0.00">
                  <c:v>6.62</c:v>
                </c:pt>
                <c:pt idx="361">
                  <c:v>6.77</c:v>
                </c:pt>
                <c:pt idx="362">
                  <c:v>6.77</c:v>
                </c:pt>
                <c:pt idx="363">
                  <c:v>6.92</c:v>
                </c:pt>
                <c:pt idx="364">
                  <c:v>6.92</c:v>
                </c:pt>
              </c:numCache>
            </c:numRef>
          </c:val>
          <c:smooth val="0"/>
        </c:ser>
        <c:ser>
          <c:idx val="4"/>
          <c:order val="4"/>
          <c:tx>
            <c:v>2012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Лист1!$M$4:$M$368</c:f>
              <c:numCache>
                <c:formatCode>0.0</c:formatCode>
                <c:ptCount val="365"/>
                <c:pt idx="0">
                  <c:v>6.92</c:v>
                </c:pt>
                <c:pt idx="1">
                  <c:v>6.92</c:v>
                </c:pt>
                <c:pt idx="2">
                  <c:v>6.92</c:v>
                </c:pt>
                <c:pt idx="3">
                  <c:v>6.92</c:v>
                </c:pt>
                <c:pt idx="4">
                  <c:v>6.92</c:v>
                </c:pt>
                <c:pt idx="5">
                  <c:v>7.14</c:v>
                </c:pt>
                <c:pt idx="6">
                  <c:v>7.14</c:v>
                </c:pt>
                <c:pt idx="7">
                  <c:v>7.14</c:v>
                </c:pt>
                <c:pt idx="8">
                  <c:v>7.36</c:v>
                </c:pt>
                <c:pt idx="9">
                  <c:v>7.36</c:v>
                </c:pt>
                <c:pt idx="10">
                  <c:v>7.36</c:v>
                </c:pt>
                <c:pt idx="11">
                  <c:v>7.59</c:v>
                </c:pt>
                <c:pt idx="12">
                  <c:v>7.59</c:v>
                </c:pt>
                <c:pt idx="13">
                  <c:v>7.82</c:v>
                </c:pt>
                <c:pt idx="14">
                  <c:v>8.0500000000000007</c:v>
                </c:pt>
                <c:pt idx="15">
                  <c:v>8.1</c:v>
                </c:pt>
                <c:pt idx="16">
                  <c:v>8.33</c:v>
                </c:pt>
                <c:pt idx="17">
                  <c:v>8.5500000000000007</c:v>
                </c:pt>
                <c:pt idx="18" formatCode="0.00">
                  <c:v>8.7799999999999994</c:v>
                </c:pt>
                <c:pt idx="19" formatCode="0.00">
                  <c:v>8.7799999999999994</c:v>
                </c:pt>
                <c:pt idx="20">
                  <c:v>8.58</c:v>
                </c:pt>
                <c:pt idx="21">
                  <c:v>8.58</c:v>
                </c:pt>
                <c:pt idx="22">
                  <c:v>8.58</c:v>
                </c:pt>
                <c:pt idx="23">
                  <c:v>7.96</c:v>
                </c:pt>
                <c:pt idx="24">
                  <c:v>7.96</c:v>
                </c:pt>
                <c:pt idx="25">
                  <c:v>7.77</c:v>
                </c:pt>
                <c:pt idx="26">
                  <c:v>7.56</c:v>
                </c:pt>
                <c:pt idx="27">
                  <c:v>7.38</c:v>
                </c:pt>
                <c:pt idx="28">
                  <c:v>7.38</c:v>
                </c:pt>
                <c:pt idx="29">
                  <c:v>7</c:v>
                </c:pt>
                <c:pt idx="30" formatCode="0.00">
                  <c:v>6.83</c:v>
                </c:pt>
                <c:pt idx="31" formatCode="0.00">
                  <c:v>6.27</c:v>
                </c:pt>
                <c:pt idx="32">
                  <c:v>5.74</c:v>
                </c:pt>
                <c:pt idx="33">
                  <c:v>5.56</c:v>
                </c:pt>
                <c:pt idx="34">
                  <c:v>5.21</c:v>
                </c:pt>
                <c:pt idx="35">
                  <c:v>4.72</c:v>
                </c:pt>
                <c:pt idx="36">
                  <c:v>4.38</c:v>
                </c:pt>
                <c:pt idx="37">
                  <c:v>4.2</c:v>
                </c:pt>
                <c:pt idx="38">
                  <c:v>4.1399999999999997</c:v>
                </c:pt>
                <c:pt idx="39" formatCode="0.00">
                  <c:v>4.01</c:v>
                </c:pt>
                <c:pt idx="40" formatCode="0.00">
                  <c:v>3.88</c:v>
                </c:pt>
                <c:pt idx="41">
                  <c:v>3.98</c:v>
                </c:pt>
                <c:pt idx="42">
                  <c:v>3.98</c:v>
                </c:pt>
                <c:pt idx="43">
                  <c:v>3.95</c:v>
                </c:pt>
                <c:pt idx="44">
                  <c:v>3.95</c:v>
                </c:pt>
                <c:pt idx="45">
                  <c:v>4.05</c:v>
                </c:pt>
                <c:pt idx="46">
                  <c:v>4.1900000000000004</c:v>
                </c:pt>
                <c:pt idx="47">
                  <c:v>4.3</c:v>
                </c:pt>
                <c:pt idx="48">
                  <c:v>4.55</c:v>
                </c:pt>
                <c:pt idx="49">
                  <c:v>4.55</c:v>
                </c:pt>
                <c:pt idx="50">
                  <c:v>4.82</c:v>
                </c:pt>
                <c:pt idx="51">
                  <c:v>4.82</c:v>
                </c:pt>
                <c:pt idx="52">
                  <c:v>4.93</c:v>
                </c:pt>
                <c:pt idx="53">
                  <c:v>5.14</c:v>
                </c:pt>
                <c:pt idx="54">
                  <c:v>5.26</c:v>
                </c:pt>
                <c:pt idx="55">
                  <c:v>5.26</c:v>
                </c:pt>
                <c:pt idx="56">
                  <c:v>5.37</c:v>
                </c:pt>
                <c:pt idx="57">
                  <c:v>5.59</c:v>
                </c:pt>
                <c:pt idx="58">
                  <c:v>5.59</c:v>
                </c:pt>
                <c:pt idx="59">
                  <c:v>5.72</c:v>
                </c:pt>
                <c:pt idx="60" formatCode="0.00">
                  <c:v>5.72</c:v>
                </c:pt>
                <c:pt idx="61" formatCode="0.00">
                  <c:v>5.72</c:v>
                </c:pt>
                <c:pt idx="62">
                  <c:v>5.94</c:v>
                </c:pt>
                <c:pt idx="63">
                  <c:v>5.94</c:v>
                </c:pt>
                <c:pt idx="64">
                  <c:v>5.94</c:v>
                </c:pt>
                <c:pt idx="65">
                  <c:v>5.94</c:v>
                </c:pt>
                <c:pt idx="66">
                  <c:v>5.94</c:v>
                </c:pt>
                <c:pt idx="67">
                  <c:v>6.17</c:v>
                </c:pt>
                <c:pt idx="68">
                  <c:v>6.17</c:v>
                </c:pt>
                <c:pt idx="69">
                  <c:v>6.17</c:v>
                </c:pt>
                <c:pt idx="70">
                  <c:v>6.17</c:v>
                </c:pt>
                <c:pt idx="71">
                  <c:v>6.26</c:v>
                </c:pt>
                <c:pt idx="72">
                  <c:v>6.26</c:v>
                </c:pt>
                <c:pt idx="73">
                  <c:v>6.26</c:v>
                </c:pt>
                <c:pt idx="74">
                  <c:v>6.26</c:v>
                </c:pt>
                <c:pt idx="75">
                  <c:v>6.12</c:v>
                </c:pt>
                <c:pt idx="76">
                  <c:v>6.34</c:v>
                </c:pt>
                <c:pt idx="77">
                  <c:v>6.2</c:v>
                </c:pt>
                <c:pt idx="78">
                  <c:v>6.2</c:v>
                </c:pt>
                <c:pt idx="79" formatCode="0.00">
                  <c:v>6.41</c:v>
                </c:pt>
                <c:pt idx="80">
                  <c:v>6.26</c:v>
                </c:pt>
                <c:pt idx="81">
                  <c:v>6.26</c:v>
                </c:pt>
                <c:pt idx="82">
                  <c:v>6.12</c:v>
                </c:pt>
                <c:pt idx="83">
                  <c:v>6.32</c:v>
                </c:pt>
                <c:pt idx="84">
                  <c:v>6.17</c:v>
                </c:pt>
                <c:pt idx="85">
                  <c:v>6.17</c:v>
                </c:pt>
                <c:pt idx="86">
                  <c:v>6.02</c:v>
                </c:pt>
                <c:pt idx="87">
                  <c:v>6.02</c:v>
                </c:pt>
                <c:pt idx="88">
                  <c:v>6.02</c:v>
                </c:pt>
                <c:pt idx="89">
                  <c:v>5.87</c:v>
                </c:pt>
                <c:pt idx="90">
                  <c:v>5.87</c:v>
                </c:pt>
                <c:pt idx="91" formatCode="0.00">
                  <c:v>5.87</c:v>
                </c:pt>
                <c:pt idx="92">
                  <c:v>6.21</c:v>
                </c:pt>
                <c:pt idx="93">
                  <c:v>6.8</c:v>
                </c:pt>
                <c:pt idx="94">
                  <c:v>7.2</c:v>
                </c:pt>
                <c:pt idx="95">
                  <c:v>7.79</c:v>
                </c:pt>
                <c:pt idx="96">
                  <c:v>7.98</c:v>
                </c:pt>
                <c:pt idx="97">
                  <c:v>8.58</c:v>
                </c:pt>
                <c:pt idx="98">
                  <c:v>8.7799999999999994</c:v>
                </c:pt>
                <c:pt idx="99">
                  <c:v>9.64</c:v>
                </c:pt>
                <c:pt idx="100">
                  <c:v>10.8</c:v>
                </c:pt>
                <c:pt idx="101">
                  <c:v>11.8</c:v>
                </c:pt>
                <c:pt idx="102">
                  <c:v>13.3</c:v>
                </c:pt>
                <c:pt idx="103">
                  <c:v>16.2</c:v>
                </c:pt>
                <c:pt idx="104">
                  <c:v>21.3</c:v>
                </c:pt>
                <c:pt idx="105">
                  <c:v>28.4</c:v>
                </c:pt>
                <c:pt idx="106">
                  <c:v>34.6</c:v>
                </c:pt>
                <c:pt idx="107">
                  <c:v>49.1</c:v>
                </c:pt>
                <c:pt idx="108">
                  <c:v>66</c:v>
                </c:pt>
                <c:pt idx="109">
                  <c:v>84.6</c:v>
                </c:pt>
                <c:pt idx="110">
                  <c:v>114</c:v>
                </c:pt>
                <c:pt idx="111">
                  <c:v>178</c:v>
                </c:pt>
                <c:pt idx="112">
                  <c:v>204</c:v>
                </c:pt>
                <c:pt idx="113">
                  <c:v>234</c:v>
                </c:pt>
                <c:pt idx="114">
                  <c:v>260</c:v>
                </c:pt>
                <c:pt idx="115">
                  <c:v>283</c:v>
                </c:pt>
                <c:pt idx="116">
                  <c:v>300</c:v>
                </c:pt>
                <c:pt idx="117">
                  <c:v>310</c:v>
                </c:pt>
                <c:pt idx="118">
                  <c:v>318</c:v>
                </c:pt>
                <c:pt idx="119">
                  <c:v>324</c:v>
                </c:pt>
                <c:pt idx="120">
                  <c:v>324</c:v>
                </c:pt>
                <c:pt idx="121">
                  <c:v>319</c:v>
                </c:pt>
                <c:pt idx="122">
                  <c:v>309</c:v>
                </c:pt>
                <c:pt idx="123">
                  <c:v>298</c:v>
                </c:pt>
                <c:pt idx="124">
                  <c:v>285</c:v>
                </c:pt>
                <c:pt idx="125">
                  <c:v>270</c:v>
                </c:pt>
                <c:pt idx="126">
                  <c:v>258</c:v>
                </c:pt>
                <c:pt idx="127">
                  <c:v>244</c:v>
                </c:pt>
                <c:pt idx="128">
                  <c:v>221</c:v>
                </c:pt>
                <c:pt idx="129">
                  <c:v>188</c:v>
                </c:pt>
                <c:pt idx="130">
                  <c:v>158</c:v>
                </c:pt>
                <c:pt idx="131">
                  <c:v>141</c:v>
                </c:pt>
                <c:pt idx="132">
                  <c:v>138</c:v>
                </c:pt>
                <c:pt idx="133">
                  <c:v>144</c:v>
                </c:pt>
                <c:pt idx="134">
                  <c:v>152</c:v>
                </c:pt>
                <c:pt idx="135">
                  <c:v>163</c:v>
                </c:pt>
                <c:pt idx="136">
                  <c:v>168</c:v>
                </c:pt>
                <c:pt idx="137">
                  <c:v>169</c:v>
                </c:pt>
                <c:pt idx="138">
                  <c:v>163</c:v>
                </c:pt>
                <c:pt idx="139">
                  <c:v>139</c:v>
                </c:pt>
                <c:pt idx="140">
                  <c:v>108</c:v>
                </c:pt>
                <c:pt idx="141">
                  <c:v>84.4</c:v>
                </c:pt>
                <c:pt idx="142">
                  <c:v>67.7</c:v>
                </c:pt>
                <c:pt idx="143">
                  <c:v>59.3</c:v>
                </c:pt>
                <c:pt idx="144">
                  <c:v>56.5</c:v>
                </c:pt>
                <c:pt idx="145">
                  <c:v>55.8</c:v>
                </c:pt>
                <c:pt idx="146">
                  <c:v>55.8</c:v>
                </c:pt>
                <c:pt idx="147">
                  <c:v>53.7</c:v>
                </c:pt>
                <c:pt idx="148">
                  <c:v>49.4</c:v>
                </c:pt>
                <c:pt idx="149">
                  <c:v>44.6</c:v>
                </c:pt>
                <c:pt idx="150">
                  <c:v>41.6</c:v>
                </c:pt>
                <c:pt idx="151">
                  <c:v>39.799999999999997</c:v>
                </c:pt>
                <c:pt idx="152">
                  <c:v>38.6</c:v>
                </c:pt>
                <c:pt idx="153">
                  <c:v>40.4</c:v>
                </c:pt>
                <c:pt idx="154">
                  <c:v>40.4</c:v>
                </c:pt>
                <c:pt idx="155">
                  <c:v>39.200000000000003</c:v>
                </c:pt>
                <c:pt idx="156">
                  <c:v>38</c:v>
                </c:pt>
                <c:pt idx="157">
                  <c:v>36.799999999999997</c:v>
                </c:pt>
                <c:pt idx="158">
                  <c:v>34.4</c:v>
                </c:pt>
                <c:pt idx="159">
                  <c:v>32</c:v>
                </c:pt>
                <c:pt idx="160">
                  <c:v>30.2</c:v>
                </c:pt>
                <c:pt idx="161">
                  <c:v>28</c:v>
                </c:pt>
                <c:pt idx="162">
                  <c:v>26.5</c:v>
                </c:pt>
                <c:pt idx="163">
                  <c:v>27</c:v>
                </c:pt>
                <c:pt idx="164">
                  <c:v>29.6</c:v>
                </c:pt>
                <c:pt idx="165">
                  <c:v>29.6</c:v>
                </c:pt>
                <c:pt idx="166">
                  <c:v>28</c:v>
                </c:pt>
                <c:pt idx="167">
                  <c:v>26.5</c:v>
                </c:pt>
                <c:pt idx="168">
                  <c:v>25</c:v>
                </c:pt>
                <c:pt idx="169">
                  <c:v>24.5</c:v>
                </c:pt>
                <c:pt idx="170">
                  <c:v>24.5</c:v>
                </c:pt>
                <c:pt idx="171">
                  <c:v>25</c:v>
                </c:pt>
                <c:pt idx="172">
                  <c:v>25</c:v>
                </c:pt>
                <c:pt idx="173">
                  <c:v>26</c:v>
                </c:pt>
                <c:pt idx="174">
                  <c:v>29</c:v>
                </c:pt>
                <c:pt idx="175">
                  <c:v>33.200000000000003</c:v>
                </c:pt>
                <c:pt idx="176">
                  <c:v>36.200000000000003</c:v>
                </c:pt>
                <c:pt idx="177">
                  <c:v>34.4</c:v>
                </c:pt>
                <c:pt idx="178">
                  <c:v>29</c:v>
                </c:pt>
                <c:pt idx="179">
                  <c:v>25.5</c:v>
                </c:pt>
                <c:pt idx="180">
                  <c:v>22</c:v>
                </c:pt>
                <c:pt idx="181">
                  <c:v>19.5</c:v>
                </c:pt>
                <c:pt idx="182">
                  <c:v>18</c:v>
                </c:pt>
                <c:pt idx="183">
                  <c:v>17</c:v>
                </c:pt>
                <c:pt idx="184">
                  <c:v>17</c:v>
                </c:pt>
                <c:pt idx="185">
                  <c:v>17.5</c:v>
                </c:pt>
                <c:pt idx="186">
                  <c:v>19</c:v>
                </c:pt>
                <c:pt idx="187">
                  <c:v>20.5</c:v>
                </c:pt>
                <c:pt idx="188">
                  <c:v>22</c:v>
                </c:pt>
                <c:pt idx="189">
                  <c:v>23</c:v>
                </c:pt>
                <c:pt idx="190">
                  <c:v>24</c:v>
                </c:pt>
                <c:pt idx="191">
                  <c:v>25</c:v>
                </c:pt>
                <c:pt idx="192">
                  <c:v>24</c:v>
                </c:pt>
                <c:pt idx="193">
                  <c:v>21</c:v>
                </c:pt>
                <c:pt idx="194">
                  <c:v>19</c:v>
                </c:pt>
                <c:pt idx="195">
                  <c:v>15.5</c:v>
                </c:pt>
                <c:pt idx="196">
                  <c:v>14.5</c:v>
                </c:pt>
                <c:pt idx="197">
                  <c:v>14</c:v>
                </c:pt>
                <c:pt idx="198">
                  <c:v>13.2</c:v>
                </c:pt>
                <c:pt idx="199">
                  <c:v>12.4</c:v>
                </c:pt>
                <c:pt idx="200">
                  <c:v>12</c:v>
                </c:pt>
                <c:pt idx="201">
                  <c:v>11.2</c:v>
                </c:pt>
                <c:pt idx="202">
                  <c:v>10.8</c:v>
                </c:pt>
                <c:pt idx="203">
                  <c:v>12</c:v>
                </c:pt>
                <c:pt idx="204">
                  <c:v>12.4</c:v>
                </c:pt>
                <c:pt idx="205">
                  <c:v>12.4</c:v>
                </c:pt>
                <c:pt idx="206">
                  <c:v>12.4</c:v>
                </c:pt>
                <c:pt idx="207">
                  <c:v>12.4</c:v>
                </c:pt>
                <c:pt idx="208">
                  <c:v>12.8</c:v>
                </c:pt>
                <c:pt idx="209">
                  <c:v>13.6</c:v>
                </c:pt>
                <c:pt idx="210">
                  <c:v>13.6</c:v>
                </c:pt>
                <c:pt idx="211">
                  <c:v>13.6</c:v>
                </c:pt>
                <c:pt idx="212">
                  <c:v>13.2</c:v>
                </c:pt>
                <c:pt idx="213">
                  <c:v>12.4</c:v>
                </c:pt>
                <c:pt idx="214">
                  <c:v>12</c:v>
                </c:pt>
                <c:pt idx="215">
                  <c:v>12</c:v>
                </c:pt>
                <c:pt idx="216">
                  <c:v>11.6</c:v>
                </c:pt>
                <c:pt idx="217">
                  <c:v>11.2</c:v>
                </c:pt>
                <c:pt idx="218">
                  <c:v>10.8</c:v>
                </c:pt>
                <c:pt idx="219">
                  <c:v>10.8</c:v>
                </c:pt>
                <c:pt idx="220">
                  <c:v>10.8</c:v>
                </c:pt>
                <c:pt idx="221">
                  <c:v>10.8</c:v>
                </c:pt>
                <c:pt idx="222">
                  <c:v>10</c:v>
                </c:pt>
                <c:pt idx="223">
                  <c:v>9.6999999999999993</c:v>
                </c:pt>
                <c:pt idx="224">
                  <c:v>9.6999999999999993</c:v>
                </c:pt>
                <c:pt idx="225">
                  <c:v>9.6999999999999993</c:v>
                </c:pt>
                <c:pt idx="226">
                  <c:v>9.6999999999999993</c:v>
                </c:pt>
                <c:pt idx="227">
                  <c:v>9.4</c:v>
                </c:pt>
                <c:pt idx="228">
                  <c:v>9.1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9.1</c:v>
                </c:pt>
                <c:pt idx="232">
                  <c:v>9.6999999999999993</c:v>
                </c:pt>
                <c:pt idx="233">
                  <c:v>9.6999999999999993</c:v>
                </c:pt>
                <c:pt idx="234">
                  <c:v>9.4</c:v>
                </c:pt>
                <c:pt idx="235">
                  <c:v>9.1</c:v>
                </c:pt>
                <c:pt idx="236">
                  <c:v>9.4</c:v>
                </c:pt>
                <c:pt idx="237">
                  <c:v>10</c:v>
                </c:pt>
                <c:pt idx="238">
                  <c:v>10.8</c:v>
                </c:pt>
                <c:pt idx="239">
                  <c:v>10</c:v>
                </c:pt>
                <c:pt idx="240">
                  <c:v>9.6999999999999993</c:v>
                </c:pt>
                <c:pt idx="241">
                  <c:v>10</c:v>
                </c:pt>
                <c:pt idx="242">
                  <c:v>11.2</c:v>
                </c:pt>
                <c:pt idx="243">
                  <c:v>12.4</c:v>
                </c:pt>
                <c:pt idx="244">
                  <c:v>13.6</c:v>
                </c:pt>
                <c:pt idx="245">
                  <c:v>15</c:v>
                </c:pt>
                <c:pt idx="246">
                  <c:v>17.5</c:v>
                </c:pt>
                <c:pt idx="247">
                  <c:v>24.5</c:v>
                </c:pt>
                <c:pt idx="248">
                  <c:v>36.200000000000003</c:v>
                </c:pt>
                <c:pt idx="249">
                  <c:v>48.2</c:v>
                </c:pt>
                <c:pt idx="250">
                  <c:v>53</c:v>
                </c:pt>
                <c:pt idx="251">
                  <c:v>48.8</c:v>
                </c:pt>
                <c:pt idx="252">
                  <c:v>41.6</c:v>
                </c:pt>
                <c:pt idx="253">
                  <c:v>35</c:v>
                </c:pt>
                <c:pt idx="254">
                  <c:v>30.8</c:v>
                </c:pt>
                <c:pt idx="255">
                  <c:v>28.5</c:v>
                </c:pt>
                <c:pt idx="256">
                  <c:v>28.5</c:v>
                </c:pt>
                <c:pt idx="257">
                  <c:v>30.8</c:v>
                </c:pt>
                <c:pt idx="258">
                  <c:v>35</c:v>
                </c:pt>
                <c:pt idx="259">
                  <c:v>41.6</c:v>
                </c:pt>
                <c:pt idx="260">
                  <c:v>50</c:v>
                </c:pt>
                <c:pt idx="261">
                  <c:v>57.2</c:v>
                </c:pt>
                <c:pt idx="262">
                  <c:v>60</c:v>
                </c:pt>
                <c:pt idx="263">
                  <c:v>61.4</c:v>
                </c:pt>
                <c:pt idx="264">
                  <c:v>60</c:v>
                </c:pt>
                <c:pt idx="265">
                  <c:v>57.9</c:v>
                </c:pt>
                <c:pt idx="266">
                  <c:v>53.7</c:v>
                </c:pt>
                <c:pt idx="267">
                  <c:v>48.8</c:v>
                </c:pt>
                <c:pt idx="268">
                  <c:v>43.4</c:v>
                </c:pt>
                <c:pt idx="269">
                  <c:v>37.4</c:v>
                </c:pt>
                <c:pt idx="270">
                  <c:v>33.799999999999997</c:v>
                </c:pt>
                <c:pt idx="271">
                  <c:v>30.2</c:v>
                </c:pt>
                <c:pt idx="272">
                  <c:v>27.5</c:v>
                </c:pt>
                <c:pt idx="273">
                  <c:v>26.5</c:v>
                </c:pt>
                <c:pt idx="274">
                  <c:v>25.5</c:v>
                </c:pt>
                <c:pt idx="275">
                  <c:v>25</c:v>
                </c:pt>
                <c:pt idx="276">
                  <c:v>24</c:v>
                </c:pt>
                <c:pt idx="277">
                  <c:v>24</c:v>
                </c:pt>
                <c:pt idx="278">
                  <c:v>23.5</c:v>
                </c:pt>
                <c:pt idx="279">
                  <c:v>23.5</c:v>
                </c:pt>
                <c:pt idx="280">
                  <c:v>23.5</c:v>
                </c:pt>
                <c:pt idx="281">
                  <c:v>24</c:v>
                </c:pt>
                <c:pt idx="282">
                  <c:v>25.5</c:v>
                </c:pt>
                <c:pt idx="283">
                  <c:v>28</c:v>
                </c:pt>
                <c:pt idx="284">
                  <c:v>31.4</c:v>
                </c:pt>
                <c:pt idx="285">
                  <c:v>36.200000000000003</c:v>
                </c:pt>
                <c:pt idx="286">
                  <c:v>38.6</c:v>
                </c:pt>
                <c:pt idx="287">
                  <c:v>38.6</c:v>
                </c:pt>
                <c:pt idx="288">
                  <c:v>36.200000000000003</c:v>
                </c:pt>
                <c:pt idx="289">
                  <c:v>33.200000000000003</c:v>
                </c:pt>
                <c:pt idx="290">
                  <c:v>30.2</c:v>
                </c:pt>
                <c:pt idx="291">
                  <c:v>28.5</c:v>
                </c:pt>
                <c:pt idx="292">
                  <c:v>28</c:v>
                </c:pt>
                <c:pt idx="293">
                  <c:v>28.5</c:v>
                </c:pt>
                <c:pt idx="294">
                  <c:v>29</c:v>
                </c:pt>
                <c:pt idx="295">
                  <c:v>30.2</c:v>
                </c:pt>
                <c:pt idx="296">
                  <c:v>31.4</c:v>
                </c:pt>
                <c:pt idx="297">
                  <c:v>32</c:v>
                </c:pt>
                <c:pt idx="298">
                  <c:v>33.200000000000003</c:v>
                </c:pt>
                <c:pt idx="299">
                  <c:v>35.6</c:v>
                </c:pt>
                <c:pt idx="300">
                  <c:v>35.6</c:v>
                </c:pt>
                <c:pt idx="301">
                  <c:v>33.200000000000003</c:v>
                </c:pt>
                <c:pt idx="302">
                  <c:v>32</c:v>
                </c:pt>
                <c:pt idx="303">
                  <c:v>32.6</c:v>
                </c:pt>
                <c:pt idx="304">
                  <c:v>33.200000000000003</c:v>
                </c:pt>
                <c:pt idx="305">
                  <c:v>34.4</c:v>
                </c:pt>
                <c:pt idx="306">
                  <c:v>39.200000000000003</c:v>
                </c:pt>
                <c:pt idx="307">
                  <c:v>56.5</c:v>
                </c:pt>
                <c:pt idx="308">
                  <c:v>63.5</c:v>
                </c:pt>
                <c:pt idx="309">
                  <c:v>67</c:v>
                </c:pt>
                <c:pt idx="310">
                  <c:v>67</c:v>
                </c:pt>
                <c:pt idx="311">
                  <c:v>67.7</c:v>
                </c:pt>
                <c:pt idx="312">
                  <c:v>65.599999999999994</c:v>
                </c:pt>
                <c:pt idx="313">
                  <c:v>60.7</c:v>
                </c:pt>
                <c:pt idx="314">
                  <c:v>62.1</c:v>
                </c:pt>
                <c:pt idx="315">
                  <c:v>66.400000000000006</c:v>
                </c:pt>
                <c:pt idx="316">
                  <c:v>63.9</c:v>
                </c:pt>
                <c:pt idx="317">
                  <c:v>61.4</c:v>
                </c:pt>
                <c:pt idx="318">
                  <c:v>59</c:v>
                </c:pt>
                <c:pt idx="319">
                  <c:v>56.5</c:v>
                </c:pt>
                <c:pt idx="320">
                  <c:v>54</c:v>
                </c:pt>
                <c:pt idx="321">
                  <c:v>51.6</c:v>
                </c:pt>
                <c:pt idx="322">
                  <c:v>49.1</c:v>
                </c:pt>
                <c:pt idx="323">
                  <c:v>46.6</c:v>
                </c:pt>
                <c:pt idx="324">
                  <c:v>44.2</c:v>
                </c:pt>
                <c:pt idx="325">
                  <c:v>41.7</c:v>
                </c:pt>
                <c:pt idx="326">
                  <c:v>39.200000000000003</c:v>
                </c:pt>
                <c:pt idx="327">
                  <c:v>38.299999999999997</c:v>
                </c:pt>
                <c:pt idx="328">
                  <c:v>43.4</c:v>
                </c:pt>
                <c:pt idx="329">
                  <c:v>40.1</c:v>
                </c:pt>
                <c:pt idx="330">
                  <c:v>36.9</c:v>
                </c:pt>
                <c:pt idx="331">
                  <c:v>37.4</c:v>
                </c:pt>
                <c:pt idx="332">
                  <c:v>36.5</c:v>
                </c:pt>
                <c:pt idx="333">
                  <c:v>35.6</c:v>
                </c:pt>
                <c:pt idx="334">
                  <c:v>34.799999999999997</c:v>
                </c:pt>
                <c:pt idx="335">
                  <c:v>33.9</c:v>
                </c:pt>
                <c:pt idx="336">
                  <c:v>33.1</c:v>
                </c:pt>
                <c:pt idx="337">
                  <c:v>32.200000000000003</c:v>
                </c:pt>
                <c:pt idx="338">
                  <c:v>31.3</c:v>
                </c:pt>
                <c:pt idx="339">
                  <c:v>30.5</c:v>
                </c:pt>
                <c:pt idx="340">
                  <c:v>29.6</c:v>
                </c:pt>
                <c:pt idx="341">
                  <c:v>28.8</c:v>
                </c:pt>
                <c:pt idx="342">
                  <c:v>27.9</c:v>
                </c:pt>
                <c:pt idx="343">
                  <c:v>27</c:v>
                </c:pt>
                <c:pt idx="344">
                  <c:v>26.2</c:v>
                </c:pt>
                <c:pt idx="345">
                  <c:v>25.3</c:v>
                </c:pt>
                <c:pt idx="346">
                  <c:v>24.5</c:v>
                </c:pt>
                <c:pt idx="347">
                  <c:v>23.6</c:v>
                </c:pt>
                <c:pt idx="348">
                  <c:v>21.1</c:v>
                </c:pt>
                <c:pt idx="349">
                  <c:v>19</c:v>
                </c:pt>
                <c:pt idx="350">
                  <c:v>16.2</c:v>
                </c:pt>
                <c:pt idx="351">
                  <c:v>14.8</c:v>
                </c:pt>
                <c:pt idx="352">
                  <c:v>14.4</c:v>
                </c:pt>
                <c:pt idx="353">
                  <c:v>13.7</c:v>
                </c:pt>
                <c:pt idx="354">
                  <c:v>11.9</c:v>
                </c:pt>
                <c:pt idx="355">
                  <c:v>11.5</c:v>
                </c:pt>
                <c:pt idx="356">
                  <c:v>11.5</c:v>
                </c:pt>
                <c:pt idx="357">
                  <c:v>11.7</c:v>
                </c:pt>
                <c:pt idx="358">
                  <c:v>11.3</c:v>
                </c:pt>
                <c:pt idx="359">
                  <c:v>11</c:v>
                </c:pt>
                <c:pt idx="360">
                  <c:v>10.8</c:v>
                </c:pt>
                <c:pt idx="361">
                  <c:v>10.6</c:v>
                </c:pt>
                <c:pt idx="362">
                  <c:v>10.6</c:v>
                </c:pt>
                <c:pt idx="363">
                  <c:v>10.4</c:v>
                </c:pt>
                <c:pt idx="364">
                  <c:v>10.4</c:v>
                </c:pt>
              </c:numCache>
            </c:numRef>
          </c:val>
          <c:smooth val="0"/>
        </c:ser>
        <c:ser>
          <c:idx val="5"/>
          <c:order val="5"/>
          <c:tx>
            <c:v>2012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Лист1!$N$4:$N$368</c:f>
              <c:numCache>
                <c:formatCode>0.0</c:formatCode>
                <c:ptCount val="365"/>
                <c:pt idx="0">
                  <c:v>10.4</c:v>
                </c:pt>
                <c:pt idx="1">
                  <c:v>10.4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9.9499999999999993</c:v>
                </c:pt>
                <c:pt idx="5">
                  <c:v>9.9499999999999993</c:v>
                </c:pt>
                <c:pt idx="6">
                  <c:v>9.9499999999999993</c:v>
                </c:pt>
                <c:pt idx="7">
                  <c:v>9.9499999999999993</c:v>
                </c:pt>
                <c:pt idx="8">
                  <c:v>9.69</c:v>
                </c:pt>
                <c:pt idx="9">
                  <c:v>9.69</c:v>
                </c:pt>
                <c:pt idx="10">
                  <c:v>9.69</c:v>
                </c:pt>
                <c:pt idx="11">
                  <c:v>9.44</c:v>
                </c:pt>
                <c:pt idx="12">
                  <c:v>9.44</c:v>
                </c:pt>
                <c:pt idx="13">
                  <c:v>9.44</c:v>
                </c:pt>
                <c:pt idx="14">
                  <c:v>9</c:v>
                </c:pt>
                <c:pt idx="15">
                  <c:v>9</c:v>
                </c:pt>
                <c:pt idx="16">
                  <c:v>8.75</c:v>
                </c:pt>
                <c:pt idx="17">
                  <c:v>8.5</c:v>
                </c:pt>
                <c:pt idx="18">
                  <c:v>8.5</c:v>
                </c:pt>
                <c:pt idx="19">
                  <c:v>8.25</c:v>
                </c:pt>
                <c:pt idx="20">
                  <c:v>8.25</c:v>
                </c:pt>
                <c:pt idx="21">
                  <c:v>8</c:v>
                </c:pt>
                <c:pt idx="22">
                  <c:v>7.91</c:v>
                </c:pt>
                <c:pt idx="23">
                  <c:v>7.91</c:v>
                </c:pt>
                <c:pt idx="24">
                  <c:v>7.8</c:v>
                </c:pt>
                <c:pt idx="25">
                  <c:v>7.95</c:v>
                </c:pt>
                <c:pt idx="26">
                  <c:v>7.69</c:v>
                </c:pt>
                <c:pt idx="27">
                  <c:v>7.69</c:v>
                </c:pt>
                <c:pt idx="28" formatCode="0.00">
                  <c:v>7.56</c:v>
                </c:pt>
                <c:pt idx="29">
                  <c:v>7.84</c:v>
                </c:pt>
                <c:pt idx="30">
                  <c:v>7.98</c:v>
                </c:pt>
                <c:pt idx="31">
                  <c:v>7.98</c:v>
                </c:pt>
                <c:pt idx="32" formatCode="0.00">
                  <c:v>7.83</c:v>
                </c:pt>
                <c:pt idx="33" formatCode="0.00">
                  <c:v>7.99</c:v>
                </c:pt>
                <c:pt idx="34">
                  <c:v>7.99</c:v>
                </c:pt>
                <c:pt idx="35">
                  <c:v>8.15</c:v>
                </c:pt>
                <c:pt idx="36">
                  <c:v>7.85</c:v>
                </c:pt>
                <c:pt idx="37">
                  <c:v>8.01</c:v>
                </c:pt>
                <c:pt idx="38">
                  <c:v>8.01</c:v>
                </c:pt>
                <c:pt idx="39">
                  <c:v>8.16</c:v>
                </c:pt>
                <c:pt idx="40">
                  <c:v>8.32</c:v>
                </c:pt>
                <c:pt idx="41">
                  <c:v>8.32</c:v>
                </c:pt>
                <c:pt idx="42" formatCode="0.00">
                  <c:v>8.48</c:v>
                </c:pt>
                <c:pt idx="43" formatCode="0.00">
                  <c:v>8.48</c:v>
                </c:pt>
                <c:pt idx="44" formatCode="0.00">
                  <c:v>8.48</c:v>
                </c:pt>
                <c:pt idx="45" formatCode="0.00">
                  <c:v>8.48</c:v>
                </c:pt>
                <c:pt idx="46" formatCode="0.00">
                  <c:v>8.48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7.97</c:v>
                </c:pt>
                <c:pt idx="63">
                  <c:v>7.97</c:v>
                </c:pt>
                <c:pt idx="64">
                  <c:v>7.97</c:v>
                </c:pt>
                <c:pt idx="65">
                  <c:v>7.97</c:v>
                </c:pt>
                <c:pt idx="66">
                  <c:v>7.82</c:v>
                </c:pt>
                <c:pt idx="67">
                  <c:v>7.36</c:v>
                </c:pt>
                <c:pt idx="68">
                  <c:v>7.22</c:v>
                </c:pt>
                <c:pt idx="69">
                  <c:v>7.08</c:v>
                </c:pt>
                <c:pt idx="70">
                  <c:v>6.95</c:v>
                </c:pt>
                <c:pt idx="71">
                  <c:v>6.64</c:v>
                </c:pt>
                <c:pt idx="72">
                  <c:v>6.51</c:v>
                </c:pt>
                <c:pt idx="73">
                  <c:v>6.51</c:v>
                </c:pt>
                <c:pt idx="74">
                  <c:v>6.34</c:v>
                </c:pt>
                <c:pt idx="75">
                  <c:v>6.47</c:v>
                </c:pt>
                <c:pt idx="76">
                  <c:v>6.59</c:v>
                </c:pt>
                <c:pt idx="77" formatCode="0.00">
                  <c:v>6.28</c:v>
                </c:pt>
                <c:pt idx="78">
                  <c:v>6.4</c:v>
                </c:pt>
                <c:pt idx="79">
                  <c:v>6.47</c:v>
                </c:pt>
                <c:pt idx="80">
                  <c:v>6.71</c:v>
                </c:pt>
                <c:pt idx="81">
                  <c:v>6.65</c:v>
                </c:pt>
                <c:pt idx="82">
                  <c:v>6.7</c:v>
                </c:pt>
                <c:pt idx="83">
                  <c:v>6.92</c:v>
                </c:pt>
                <c:pt idx="84">
                  <c:v>6.84</c:v>
                </c:pt>
                <c:pt idx="85">
                  <c:v>7.06</c:v>
                </c:pt>
                <c:pt idx="86">
                  <c:v>6.96</c:v>
                </c:pt>
                <c:pt idx="87">
                  <c:v>7.28</c:v>
                </c:pt>
                <c:pt idx="88">
                  <c:v>7.28</c:v>
                </c:pt>
                <c:pt idx="89">
                  <c:v>7.38</c:v>
                </c:pt>
                <c:pt idx="90">
                  <c:v>7.7</c:v>
                </c:pt>
                <c:pt idx="91">
                  <c:v>8.25</c:v>
                </c:pt>
                <c:pt idx="92">
                  <c:v>8.93</c:v>
                </c:pt>
                <c:pt idx="93">
                  <c:v>10.5</c:v>
                </c:pt>
                <c:pt idx="94">
                  <c:v>11.9</c:v>
                </c:pt>
                <c:pt idx="95">
                  <c:v>13.7</c:v>
                </c:pt>
                <c:pt idx="96">
                  <c:v>16</c:v>
                </c:pt>
                <c:pt idx="97">
                  <c:v>18.8</c:v>
                </c:pt>
                <c:pt idx="98">
                  <c:v>20.8</c:v>
                </c:pt>
                <c:pt idx="99">
                  <c:v>21.9</c:v>
                </c:pt>
                <c:pt idx="100">
                  <c:v>22.6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22.4</c:v>
                </c:pt>
                <c:pt idx="105">
                  <c:v>22.5</c:v>
                </c:pt>
                <c:pt idx="106">
                  <c:v>23.1</c:v>
                </c:pt>
                <c:pt idx="107">
                  <c:v>23.9</c:v>
                </c:pt>
                <c:pt idx="108">
                  <c:v>26</c:v>
                </c:pt>
                <c:pt idx="109">
                  <c:v>33.299999999999997</c:v>
                </c:pt>
                <c:pt idx="110">
                  <c:v>47.8</c:v>
                </c:pt>
                <c:pt idx="111">
                  <c:v>64.900000000000006</c:v>
                </c:pt>
                <c:pt idx="112">
                  <c:v>93.4</c:v>
                </c:pt>
                <c:pt idx="113">
                  <c:v>132</c:v>
                </c:pt>
                <c:pt idx="114">
                  <c:v>178</c:v>
                </c:pt>
                <c:pt idx="115">
                  <c:v>221</c:v>
                </c:pt>
                <c:pt idx="116">
                  <c:v>276</c:v>
                </c:pt>
                <c:pt idx="117">
                  <c:v>322</c:v>
                </c:pt>
                <c:pt idx="118">
                  <c:v>395</c:v>
                </c:pt>
                <c:pt idx="119">
                  <c:v>477</c:v>
                </c:pt>
                <c:pt idx="120">
                  <c:v>549</c:v>
                </c:pt>
                <c:pt idx="121">
                  <c:v>601</c:v>
                </c:pt>
                <c:pt idx="122">
                  <c:v>629</c:v>
                </c:pt>
                <c:pt idx="123">
                  <c:v>640</c:v>
                </c:pt>
                <c:pt idx="124">
                  <c:v>629</c:v>
                </c:pt>
                <c:pt idx="125">
                  <c:v>601</c:v>
                </c:pt>
                <c:pt idx="126">
                  <c:v>570</c:v>
                </c:pt>
                <c:pt idx="127">
                  <c:v>536</c:v>
                </c:pt>
                <c:pt idx="128">
                  <c:v>505</c:v>
                </c:pt>
                <c:pt idx="129">
                  <c:v>471</c:v>
                </c:pt>
                <c:pt idx="130">
                  <c:v>441</c:v>
                </c:pt>
                <c:pt idx="131">
                  <c:v>408</c:v>
                </c:pt>
                <c:pt idx="132">
                  <c:v>380</c:v>
                </c:pt>
                <c:pt idx="133">
                  <c:v>350</c:v>
                </c:pt>
                <c:pt idx="134">
                  <c:v>325</c:v>
                </c:pt>
                <c:pt idx="135">
                  <c:v>301</c:v>
                </c:pt>
                <c:pt idx="136">
                  <c:v>267</c:v>
                </c:pt>
                <c:pt idx="137">
                  <c:v>235</c:v>
                </c:pt>
                <c:pt idx="138">
                  <c:v>204</c:v>
                </c:pt>
                <c:pt idx="139">
                  <c:v>170</c:v>
                </c:pt>
                <c:pt idx="140">
                  <c:v>154</c:v>
                </c:pt>
                <c:pt idx="141">
                  <c:v>143</c:v>
                </c:pt>
                <c:pt idx="142">
                  <c:v>129</c:v>
                </c:pt>
                <c:pt idx="143">
                  <c:v>116</c:v>
                </c:pt>
                <c:pt idx="144">
                  <c:v>106</c:v>
                </c:pt>
                <c:pt idx="145">
                  <c:v>96.4</c:v>
                </c:pt>
                <c:pt idx="146">
                  <c:v>86</c:v>
                </c:pt>
                <c:pt idx="147">
                  <c:v>84.4</c:v>
                </c:pt>
                <c:pt idx="148">
                  <c:v>89.2</c:v>
                </c:pt>
                <c:pt idx="149">
                  <c:v>97.2</c:v>
                </c:pt>
                <c:pt idx="150">
                  <c:v>105</c:v>
                </c:pt>
                <c:pt idx="151">
                  <c:v>112</c:v>
                </c:pt>
                <c:pt idx="152">
                  <c:v>112</c:v>
                </c:pt>
                <c:pt idx="153">
                  <c:v>100</c:v>
                </c:pt>
                <c:pt idx="154">
                  <c:v>90.8</c:v>
                </c:pt>
                <c:pt idx="155">
                  <c:v>81.2</c:v>
                </c:pt>
                <c:pt idx="156">
                  <c:v>60</c:v>
                </c:pt>
                <c:pt idx="157">
                  <c:v>51.8</c:v>
                </c:pt>
                <c:pt idx="158">
                  <c:v>43.7</c:v>
                </c:pt>
                <c:pt idx="159">
                  <c:v>40.5</c:v>
                </c:pt>
                <c:pt idx="160">
                  <c:v>38.5</c:v>
                </c:pt>
                <c:pt idx="161">
                  <c:v>37</c:v>
                </c:pt>
                <c:pt idx="162">
                  <c:v>35.5</c:v>
                </c:pt>
                <c:pt idx="163">
                  <c:v>32</c:v>
                </c:pt>
                <c:pt idx="164">
                  <c:v>30</c:v>
                </c:pt>
                <c:pt idx="165">
                  <c:v>28.5</c:v>
                </c:pt>
                <c:pt idx="166">
                  <c:v>27.5</c:v>
                </c:pt>
                <c:pt idx="167">
                  <c:v>26.5</c:v>
                </c:pt>
                <c:pt idx="168">
                  <c:v>26</c:v>
                </c:pt>
                <c:pt idx="169">
                  <c:v>26.5</c:v>
                </c:pt>
                <c:pt idx="170">
                  <c:v>29.5</c:v>
                </c:pt>
                <c:pt idx="171">
                  <c:v>31.5</c:v>
                </c:pt>
                <c:pt idx="172">
                  <c:v>35</c:v>
                </c:pt>
                <c:pt idx="173">
                  <c:v>48.2</c:v>
                </c:pt>
                <c:pt idx="174">
                  <c:v>55.1</c:v>
                </c:pt>
                <c:pt idx="175">
                  <c:v>57.9</c:v>
                </c:pt>
                <c:pt idx="176">
                  <c:v>60</c:v>
                </c:pt>
                <c:pt idx="177">
                  <c:v>49.4</c:v>
                </c:pt>
                <c:pt idx="178">
                  <c:v>41</c:v>
                </c:pt>
                <c:pt idx="179">
                  <c:v>37</c:v>
                </c:pt>
                <c:pt idx="180">
                  <c:v>29.5</c:v>
                </c:pt>
                <c:pt idx="181">
                  <c:v>21.5</c:v>
                </c:pt>
                <c:pt idx="182">
                  <c:v>20.6</c:v>
                </c:pt>
                <c:pt idx="183">
                  <c:v>18.8</c:v>
                </c:pt>
                <c:pt idx="184">
                  <c:v>17.899999999999999</c:v>
                </c:pt>
                <c:pt idx="185">
                  <c:v>16.100000000000001</c:v>
                </c:pt>
                <c:pt idx="186">
                  <c:v>15.2</c:v>
                </c:pt>
                <c:pt idx="187">
                  <c:v>14.8</c:v>
                </c:pt>
                <c:pt idx="188">
                  <c:v>13.4</c:v>
                </c:pt>
                <c:pt idx="189">
                  <c:v>12.5</c:v>
                </c:pt>
                <c:pt idx="190">
                  <c:v>12.1</c:v>
                </c:pt>
                <c:pt idx="191">
                  <c:v>12.1</c:v>
                </c:pt>
                <c:pt idx="192">
                  <c:v>12.1</c:v>
                </c:pt>
                <c:pt idx="193">
                  <c:v>12.1</c:v>
                </c:pt>
                <c:pt idx="194">
                  <c:v>12.1</c:v>
                </c:pt>
                <c:pt idx="195">
                  <c:v>12.1</c:v>
                </c:pt>
                <c:pt idx="196">
                  <c:v>11.8</c:v>
                </c:pt>
                <c:pt idx="197">
                  <c:v>11.8</c:v>
                </c:pt>
                <c:pt idx="198">
                  <c:v>11.4</c:v>
                </c:pt>
                <c:pt idx="199">
                  <c:v>13</c:v>
                </c:pt>
                <c:pt idx="200">
                  <c:v>13.9</c:v>
                </c:pt>
                <c:pt idx="201">
                  <c:v>12.5</c:v>
                </c:pt>
                <c:pt idx="202">
                  <c:v>10.7</c:v>
                </c:pt>
                <c:pt idx="203">
                  <c:v>9.91</c:v>
                </c:pt>
                <c:pt idx="204">
                  <c:v>9.91</c:v>
                </c:pt>
                <c:pt idx="205">
                  <c:v>9.91</c:v>
                </c:pt>
                <c:pt idx="206">
                  <c:v>9.91</c:v>
                </c:pt>
                <c:pt idx="207">
                  <c:v>9.91</c:v>
                </c:pt>
                <c:pt idx="208">
                  <c:v>9.91</c:v>
                </c:pt>
                <c:pt idx="209" formatCode="0.00">
                  <c:v>9.5399999999999991</c:v>
                </c:pt>
                <c:pt idx="210" formatCode="0.00">
                  <c:v>9.5399999999999991</c:v>
                </c:pt>
                <c:pt idx="211" formatCode="0.00">
                  <c:v>9.5399999999999991</c:v>
                </c:pt>
                <c:pt idx="212">
                  <c:v>9.5399999999999991</c:v>
                </c:pt>
                <c:pt idx="213">
                  <c:v>9.17</c:v>
                </c:pt>
                <c:pt idx="214">
                  <c:v>9.17</c:v>
                </c:pt>
                <c:pt idx="215">
                  <c:v>9.17</c:v>
                </c:pt>
                <c:pt idx="216">
                  <c:v>9.17</c:v>
                </c:pt>
                <c:pt idx="217">
                  <c:v>8.8000000000000007</c:v>
                </c:pt>
                <c:pt idx="218">
                  <c:v>8.8000000000000007</c:v>
                </c:pt>
                <c:pt idx="219">
                  <c:v>8.8000000000000007</c:v>
                </c:pt>
                <c:pt idx="220">
                  <c:v>8.8000000000000007</c:v>
                </c:pt>
                <c:pt idx="221">
                  <c:v>8.8000000000000007</c:v>
                </c:pt>
                <c:pt idx="222">
                  <c:v>8.8000000000000007</c:v>
                </c:pt>
                <c:pt idx="223">
                  <c:v>8.8000000000000007</c:v>
                </c:pt>
                <c:pt idx="224">
                  <c:v>9.17</c:v>
                </c:pt>
                <c:pt idx="225">
                  <c:v>9.5399999999999991</c:v>
                </c:pt>
                <c:pt idx="226">
                  <c:v>8.5299999999999994</c:v>
                </c:pt>
                <c:pt idx="227">
                  <c:v>8.5299999999999994</c:v>
                </c:pt>
                <c:pt idx="228">
                  <c:v>8.8000000000000007</c:v>
                </c:pt>
                <c:pt idx="229">
                  <c:v>8.5299999999999994</c:v>
                </c:pt>
                <c:pt idx="230">
                  <c:v>7.72</c:v>
                </c:pt>
                <c:pt idx="231">
                  <c:v>7.45</c:v>
                </c:pt>
                <c:pt idx="232">
                  <c:v>7.45</c:v>
                </c:pt>
                <c:pt idx="233">
                  <c:v>7.45</c:v>
                </c:pt>
                <c:pt idx="234">
                  <c:v>7.45</c:v>
                </c:pt>
                <c:pt idx="235">
                  <c:v>7.45</c:v>
                </c:pt>
                <c:pt idx="236">
                  <c:v>7.99</c:v>
                </c:pt>
                <c:pt idx="237">
                  <c:v>8.8000000000000007</c:v>
                </c:pt>
                <c:pt idx="238">
                  <c:v>10.7</c:v>
                </c:pt>
                <c:pt idx="239">
                  <c:v>8.26</c:v>
                </c:pt>
                <c:pt idx="240" formatCode="0.00">
                  <c:v>7.45</c:v>
                </c:pt>
                <c:pt idx="241" formatCode="0.00">
                  <c:v>7.18</c:v>
                </c:pt>
                <c:pt idx="242" formatCode="0.00">
                  <c:v>7.18</c:v>
                </c:pt>
                <c:pt idx="243" formatCode="0.00">
                  <c:v>7.18</c:v>
                </c:pt>
                <c:pt idx="244" formatCode="0.00">
                  <c:v>7.45</c:v>
                </c:pt>
                <c:pt idx="245">
                  <c:v>7.72</c:v>
                </c:pt>
                <c:pt idx="246">
                  <c:v>7.99</c:v>
                </c:pt>
                <c:pt idx="247">
                  <c:v>8.5299999999999994</c:v>
                </c:pt>
                <c:pt idx="248">
                  <c:v>9.5399999999999991</c:v>
                </c:pt>
                <c:pt idx="249">
                  <c:v>9.17</c:v>
                </c:pt>
                <c:pt idx="250">
                  <c:v>8.5299999999999994</c:v>
                </c:pt>
                <c:pt idx="251">
                  <c:v>8.26</c:v>
                </c:pt>
                <c:pt idx="252">
                  <c:v>8.5299999999999994</c:v>
                </c:pt>
                <c:pt idx="253">
                  <c:v>8.5299999999999994</c:v>
                </c:pt>
                <c:pt idx="254">
                  <c:v>8.5299999999999994</c:v>
                </c:pt>
                <c:pt idx="255">
                  <c:v>8.5299999999999994</c:v>
                </c:pt>
                <c:pt idx="256">
                  <c:v>8.26</c:v>
                </c:pt>
                <c:pt idx="257">
                  <c:v>8.26</c:v>
                </c:pt>
                <c:pt idx="258">
                  <c:v>8.26</c:v>
                </c:pt>
                <c:pt idx="259">
                  <c:v>8.26</c:v>
                </c:pt>
                <c:pt idx="260">
                  <c:v>7.99</c:v>
                </c:pt>
                <c:pt idx="261">
                  <c:v>7.72</c:v>
                </c:pt>
                <c:pt idx="262">
                  <c:v>7.72</c:v>
                </c:pt>
                <c:pt idx="263">
                  <c:v>7.72</c:v>
                </c:pt>
                <c:pt idx="264">
                  <c:v>7.72</c:v>
                </c:pt>
                <c:pt idx="265">
                  <c:v>7.72</c:v>
                </c:pt>
                <c:pt idx="266">
                  <c:v>8.26</c:v>
                </c:pt>
                <c:pt idx="267">
                  <c:v>8.5299999999999994</c:v>
                </c:pt>
                <c:pt idx="268">
                  <c:v>9.5399999999999991</c:v>
                </c:pt>
                <c:pt idx="269">
                  <c:v>10.3</c:v>
                </c:pt>
                <c:pt idx="270">
                  <c:v>11.4</c:v>
                </c:pt>
                <c:pt idx="271">
                  <c:v>13</c:v>
                </c:pt>
                <c:pt idx="272">
                  <c:v>13.9</c:v>
                </c:pt>
                <c:pt idx="273">
                  <c:v>15.7</c:v>
                </c:pt>
                <c:pt idx="274">
                  <c:v>17</c:v>
                </c:pt>
                <c:pt idx="275">
                  <c:v>17.5</c:v>
                </c:pt>
                <c:pt idx="276">
                  <c:v>18.399999999999999</c:v>
                </c:pt>
                <c:pt idx="277">
                  <c:v>18.8</c:v>
                </c:pt>
                <c:pt idx="278">
                  <c:v>19.3</c:v>
                </c:pt>
                <c:pt idx="279">
                  <c:v>18.8</c:v>
                </c:pt>
                <c:pt idx="280">
                  <c:v>17.899999999999999</c:v>
                </c:pt>
                <c:pt idx="281">
                  <c:v>17</c:v>
                </c:pt>
                <c:pt idx="282">
                  <c:v>16.100000000000001</c:v>
                </c:pt>
                <c:pt idx="283">
                  <c:v>15.7</c:v>
                </c:pt>
                <c:pt idx="284">
                  <c:v>14.8</c:v>
                </c:pt>
                <c:pt idx="285">
                  <c:v>14.8</c:v>
                </c:pt>
                <c:pt idx="286">
                  <c:v>15.7</c:v>
                </c:pt>
                <c:pt idx="287">
                  <c:v>17.5</c:v>
                </c:pt>
                <c:pt idx="288">
                  <c:v>19.3</c:v>
                </c:pt>
                <c:pt idx="289">
                  <c:v>23</c:v>
                </c:pt>
                <c:pt idx="290">
                  <c:v>28</c:v>
                </c:pt>
                <c:pt idx="291">
                  <c:v>31</c:v>
                </c:pt>
                <c:pt idx="292">
                  <c:v>31</c:v>
                </c:pt>
                <c:pt idx="293">
                  <c:v>30</c:v>
                </c:pt>
                <c:pt idx="294">
                  <c:v>29</c:v>
                </c:pt>
                <c:pt idx="295">
                  <c:v>28.5</c:v>
                </c:pt>
                <c:pt idx="296">
                  <c:v>27</c:v>
                </c:pt>
                <c:pt idx="297">
                  <c:v>26.5</c:v>
                </c:pt>
                <c:pt idx="298">
                  <c:v>31.5</c:v>
                </c:pt>
                <c:pt idx="299">
                  <c:v>32.5</c:v>
                </c:pt>
                <c:pt idx="300">
                  <c:v>34</c:v>
                </c:pt>
                <c:pt idx="301">
                  <c:v>39</c:v>
                </c:pt>
                <c:pt idx="302">
                  <c:v>45.4</c:v>
                </c:pt>
                <c:pt idx="303">
                  <c:v>55.1</c:v>
                </c:pt>
                <c:pt idx="304">
                  <c:v>62.1</c:v>
                </c:pt>
                <c:pt idx="305">
                  <c:v>66.3</c:v>
                </c:pt>
                <c:pt idx="306">
                  <c:v>69.099999999999994</c:v>
                </c:pt>
                <c:pt idx="307">
                  <c:v>72.599999999999994</c:v>
                </c:pt>
                <c:pt idx="308">
                  <c:v>74.8</c:v>
                </c:pt>
                <c:pt idx="309">
                  <c:v>74.8</c:v>
                </c:pt>
                <c:pt idx="310">
                  <c:v>73.3</c:v>
                </c:pt>
                <c:pt idx="311">
                  <c:v>71.900000000000006</c:v>
                </c:pt>
                <c:pt idx="312">
                  <c:v>71.900000000000006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71.900000000000006</c:v>
                </c:pt>
                <c:pt idx="317">
                  <c:v>72.599999999999994</c:v>
                </c:pt>
                <c:pt idx="318">
                  <c:v>74</c:v>
                </c:pt>
                <c:pt idx="319">
                  <c:v>78.8</c:v>
                </c:pt>
                <c:pt idx="320">
                  <c:v>78</c:v>
                </c:pt>
                <c:pt idx="321">
                  <c:v>73.3</c:v>
                </c:pt>
                <c:pt idx="322">
                  <c:v>67</c:v>
                </c:pt>
                <c:pt idx="323">
                  <c:v>49.2</c:v>
                </c:pt>
                <c:pt idx="324">
                  <c:v>37.9</c:v>
                </c:pt>
                <c:pt idx="325">
                  <c:v>31.1</c:v>
                </c:pt>
                <c:pt idx="326">
                  <c:v>28.1</c:v>
                </c:pt>
                <c:pt idx="327">
                  <c:v>24.4</c:v>
                </c:pt>
                <c:pt idx="328">
                  <c:v>22.1</c:v>
                </c:pt>
                <c:pt idx="329">
                  <c:v>20.399999999999999</c:v>
                </c:pt>
                <c:pt idx="330">
                  <c:v>19.399999999999999</c:v>
                </c:pt>
                <c:pt idx="331">
                  <c:v>18.399999999999999</c:v>
                </c:pt>
                <c:pt idx="332">
                  <c:v>18.600000000000001</c:v>
                </c:pt>
                <c:pt idx="333">
                  <c:v>18.7</c:v>
                </c:pt>
                <c:pt idx="334">
                  <c:v>18.899999999999999</c:v>
                </c:pt>
                <c:pt idx="335">
                  <c:v>19</c:v>
                </c:pt>
                <c:pt idx="336">
                  <c:v>19.2</c:v>
                </c:pt>
                <c:pt idx="337">
                  <c:v>19.3</c:v>
                </c:pt>
                <c:pt idx="338">
                  <c:v>19.5</c:v>
                </c:pt>
                <c:pt idx="339">
                  <c:v>19.600000000000001</c:v>
                </c:pt>
                <c:pt idx="340">
                  <c:v>19.8</c:v>
                </c:pt>
                <c:pt idx="341">
                  <c:v>19.899999999999999</c:v>
                </c:pt>
                <c:pt idx="342">
                  <c:v>20</c:v>
                </c:pt>
                <c:pt idx="343">
                  <c:v>20.2</c:v>
                </c:pt>
                <c:pt idx="344">
                  <c:v>20.3</c:v>
                </c:pt>
                <c:pt idx="345">
                  <c:v>20.5</c:v>
                </c:pt>
                <c:pt idx="346">
                  <c:v>20.399999999999999</c:v>
                </c:pt>
                <c:pt idx="347">
                  <c:v>20.100000000000001</c:v>
                </c:pt>
                <c:pt idx="348">
                  <c:v>19.399999999999999</c:v>
                </c:pt>
                <c:pt idx="349">
                  <c:v>19.2</c:v>
                </c:pt>
                <c:pt idx="350">
                  <c:v>18.3</c:v>
                </c:pt>
                <c:pt idx="351">
                  <c:v>17.899999999999999</c:v>
                </c:pt>
                <c:pt idx="352">
                  <c:v>17.5</c:v>
                </c:pt>
                <c:pt idx="353">
                  <c:v>17.5</c:v>
                </c:pt>
                <c:pt idx="354">
                  <c:v>16.600000000000001</c:v>
                </c:pt>
                <c:pt idx="355">
                  <c:v>16</c:v>
                </c:pt>
                <c:pt idx="356">
                  <c:v>15.8</c:v>
                </c:pt>
                <c:pt idx="357">
                  <c:v>15</c:v>
                </c:pt>
                <c:pt idx="358">
                  <c:v>14.9</c:v>
                </c:pt>
                <c:pt idx="359">
                  <c:v>14.5</c:v>
                </c:pt>
                <c:pt idx="360">
                  <c:v>14.1</c:v>
                </c:pt>
                <c:pt idx="361">
                  <c:v>14.4</c:v>
                </c:pt>
                <c:pt idx="362">
                  <c:v>14.4</c:v>
                </c:pt>
                <c:pt idx="363">
                  <c:v>14.7</c:v>
                </c:pt>
                <c:pt idx="364">
                  <c:v>14.7</c:v>
                </c:pt>
              </c:numCache>
            </c:numRef>
          </c:val>
          <c:smooth val="0"/>
        </c:ser>
        <c:ser>
          <c:idx val="6"/>
          <c:order val="6"/>
          <c:tx>
            <c:v>2013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Лист1!$O$4:$O$368</c:f>
              <c:numCache>
                <c:formatCode>0.0</c:formatCode>
                <c:ptCount val="365"/>
                <c:pt idx="0">
                  <c:v>15.1</c:v>
                </c:pt>
                <c:pt idx="1">
                  <c:v>14.8</c:v>
                </c:pt>
                <c:pt idx="2">
                  <c:v>15.2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14.8</c:v>
                </c:pt>
                <c:pt idx="7">
                  <c:v>14.8</c:v>
                </c:pt>
                <c:pt idx="8">
                  <c:v>14.5</c:v>
                </c:pt>
                <c:pt idx="9">
                  <c:v>14.3</c:v>
                </c:pt>
                <c:pt idx="10">
                  <c:v>14.5</c:v>
                </c:pt>
                <c:pt idx="11">
                  <c:v>14.2</c:v>
                </c:pt>
                <c:pt idx="12">
                  <c:v>13.9</c:v>
                </c:pt>
                <c:pt idx="13">
                  <c:v>14.1</c:v>
                </c:pt>
                <c:pt idx="14">
                  <c:v>14</c:v>
                </c:pt>
                <c:pt idx="15">
                  <c:v>13.7</c:v>
                </c:pt>
                <c:pt idx="16">
                  <c:v>13.5</c:v>
                </c:pt>
                <c:pt idx="17">
                  <c:v>13.7</c:v>
                </c:pt>
                <c:pt idx="18">
                  <c:v>13.6</c:v>
                </c:pt>
                <c:pt idx="19">
                  <c:v>13.6</c:v>
                </c:pt>
                <c:pt idx="20">
                  <c:v>13.3</c:v>
                </c:pt>
                <c:pt idx="21">
                  <c:v>13.3</c:v>
                </c:pt>
                <c:pt idx="22">
                  <c:v>12.9</c:v>
                </c:pt>
                <c:pt idx="23">
                  <c:v>12.6</c:v>
                </c:pt>
                <c:pt idx="24">
                  <c:v>12.6</c:v>
                </c:pt>
                <c:pt idx="25">
                  <c:v>12.2</c:v>
                </c:pt>
                <c:pt idx="26">
                  <c:v>11.9</c:v>
                </c:pt>
                <c:pt idx="27">
                  <c:v>11.9</c:v>
                </c:pt>
                <c:pt idx="28">
                  <c:v>11.6</c:v>
                </c:pt>
                <c:pt idx="29">
                  <c:v>11.4</c:v>
                </c:pt>
                <c:pt idx="30">
                  <c:v>10.9</c:v>
                </c:pt>
                <c:pt idx="31">
                  <c:v>10.6</c:v>
                </c:pt>
                <c:pt idx="32">
                  <c:v>10.4</c:v>
                </c:pt>
                <c:pt idx="33">
                  <c:v>10.199999999999999</c:v>
                </c:pt>
                <c:pt idx="34">
                  <c:v>9.61</c:v>
                </c:pt>
                <c:pt idx="35">
                  <c:v>9.4600000000000009</c:v>
                </c:pt>
                <c:pt idx="36">
                  <c:v>9.3000000000000007</c:v>
                </c:pt>
                <c:pt idx="37">
                  <c:v>8.99</c:v>
                </c:pt>
                <c:pt idx="38">
                  <c:v>8.4</c:v>
                </c:pt>
                <c:pt idx="39">
                  <c:v>8.1</c:v>
                </c:pt>
                <c:pt idx="40" formatCode="0.00">
                  <c:v>7.95</c:v>
                </c:pt>
                <c:pt idx="41" formatCode="0.00">
                  <c:v>7.95</c:v>
                </c:pt>
                <c:pt idx="42" formatCode="0.00">
                  <c:v>7.95</c:v>
                </c:pt>
                <c:pt idx="43" formatCode="0.00">
                  <c:v>7.95</c:v>
                </c:pt>
                <c:pt idx="44" formatCode="0.00">
                  <c:v>7.95</c:v>
                </c:pt>
                <c:pt idx="45" formatCode="0.00">
                  <c:v>7.95</c:v>
                </c:pt>
                <c:pt idx="46" formatCode="0.00">
                  <c:v>7.95</c:v>
                </c:pt>
                <c:pt idx="47" formatCode="0.00">
                  <c:v>7.95</c:v>
                </c:pt>
                <c:pt idx="48">
                  <c:v>8.2200000000000006</c:v>
                </c:pt>
                <c:pt idx="49">
                  <c:v>8.2200000000000006</c:v>
                </c:pt>
                <c:pt idx="50">
                  <c:v>8.3699999999999992</c:v>
                </c:pt>
                <c:pt idx="51">
                  <c:v>8.3699999999999992</c:v>
                </c:pt>
                <c:pt idx="52">
                  <c:v>8.3699999999999992</c:v>
                </c:pt>
                <c:pt idx="53">
                  <c:v>8.3699999999999992</c:v>
                </c:pt>
                <c:pt idx="54">
                  <c:v>8.3699999999999992</c:v>
                </c:pt>
                <c:pt idx="55">
                  <c:v>8.3699999999999992</c:v>
                </c:pt>
                <c:pt idx="56">
                  <c:v>8.3699999999999992</c:v>
                </c:pt>
                <c:pt idx="57">
                  <c:v>8.1</c:v>
                </c:pt>
                <c:pt idx="58">
                  <c:v>8.1</c:v>
                </c:pt>
                <c:pt idx="59" formatCode="0.00">
                  <c:v>8.25</c:v>
                </c:pt>
                <c:pt idx="60">
                  <c:v>8.26</c:v>
                </c:pt>
                <c:pt idx="61">
                  <c:v>8.41</c:v>
                </c:pt>
                <c:pt idx="62">
                  <c:v>8.5500000000000007</c:v>
                </c:pt>
                <c:pt idx="63">
                  <c:v>8.4</c:v>
                </c:pt>
                <c:pt idx="64">
                  <c:v>8.68</c:v>
                </c:pt>
                <c:pt idx="65">
                  <c:v>8.9600000000000009</c:v>
                </c:pt>
                <c:pt idx="66">
                  <c:v>9.1</c:v>
                </c:pt>
                <c:pt idx="67">
                  <c:v>9.24</c:v>
                </c:pt>
                <c:pt idx="68">
                  <c:v>9.24</c:v>
                </c:pt>
                <c:pt idx="69">
                  <c:v>9.3800000000000008</c:v>
                </c:pt>
                <c:pt idx="70">
                  <c:v>9.3800000000000008</c:v>
                </c:pt>
                <c:pt idx="71">
                  <c:v>9.52</c:v>
                </c:pt>
                <c:pt idx="72">
                  <c:v>9.52</c:v>
                </c:pt>
                <c:pt idx="73">
                  <c:v>9.52</c:v>
                </c:pt>
                <c:pt idx="74">
                  <c:v>9.3800000000000008</c:v>
                </c:pt>
                <c:pt idx="75">
                  <c:v>9.52</c:v>
                </c:pt>
                <c:pt idx="76">
                  <c:v>9.66</c:v>
                </c:pt>
                <c:pt idx="77">
                  <c:v>9.8000000000000007</c:v>
                </c:pt>
                <c:pt idx="78">
                  <c:v>9.94</c:v>
                </c:pt>
                <c:pt idx="79">
                  <c:v>10.3</c:v>
                </c:pt>
                <c:pt idx="80">
                  <c:v>10.3</c:v>
                </c:pt>
                <c:pt idx="81">
                  <c:v>10.3</c:v>
                </c:pt>
                <c:pt idx="82">
                  <c:v>10.3</c:v>
                </c:pt>
                <c:pt idx="83">
                  <c:v>10.7</c:v>
                </c:pt>
                <c:pt idx="84">
                  <c:v>10.8</c:v>
                </c:pt>
                <c:pt idx="85">
                  <c:v>11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12.3</c:v>
                </c:pt>
                <c:pt idx="90">
                  <c:v>12.3</c:v>
                </c:pt>
                <c:pt idx="91">
                  <c:v>12.9</c:v>
                </c:pt>
                <c:pt idx="92">
                  <c:v>13.2</c:v>
                </c:pt>
                <c:pt idx="93">
                  <c:v>13.5</c:v>
                </c:pt>
                <c:pt idx="94">
                  <c:v>13.9</c:v>
                </c:pt>
                <c:pt idx="95">
                  <c:v>14.1</c:v>
                </c:pt>
                <c:pt idx="96">
                  <c:v>14.7</c:v>
                </c:pt>
                <c:pt idx="97">
                  <c:v>15.3</c:v>
                </c:pt>
                <c:pt idx="98">
                  <c:v>15.8</c:v>
                </c:pt>
                <c:pt idx="99">
                  <c:v>16.2</c:v>
                </c:pt>
                <c:pt idx="100">
                  <c:v>16.399999999999999</c:v>
                </c:pt>
                <c:pt idx="101">
                  <c:v>16.600000000000001</c:v>
                </c:pt>
                <c:pt idx="102">
                  <c:v>17</c:v>
                </c:pt>
                <c:pt idx="103">
                  <c:v>18</c:v>
                </c:pt>
                <c:pt idx="104">
                  <c:v>19.5</c:v>
                </c:pt>
                <c:pt idx="105">
                  <c:v>21.3</c:v>
                </c:pt>
                <c:pt idx="106">
                  <c:v>24</c:v>
                </c:pt>
                <c:pt idx="107">
                  <c:v>28.3</c:v>
                </c:pt>
                <c:pt idx="108">
                  <c:v>36.4</c:v>
                </c:pt>
                <c:pt idx="109">
                  <c:v>52</c:v>
                </c:pt>
                <c:pt idx="110">
                  <c:v>74.599999999999994</c:v>
                </c:pt>
                <c:pt idx="111">
                  <c:v>108</c:v>
                </c:pt>
                <c:pt idx="112">
                  <c:v>184</c:v>
                </c:pt>
                <c:pt idx="113">
                  <c:v>239</c:v>
                </c:pt>
                <c:pt idx="114">
                  <c:v>280</c:v>
                </c:pt>
                <c:pt idx="115">
                  <c:v>318</c:v>
                </c:pt>
                <c:pt idx="116">
                  <c:v>357</c:v>
                </c:pt>
                <c:pt idx="117">
                  <c:v>392</c:v>
                </c:pt>
                <c:pt idx="118">
                  <c:v>418</c:v>
                </c:pt>
                <c:pt idx="119">
                  <c:v>430</c:v>
                </c:pt>
                <c:pt idx="120">
                  <c:v>430</c:v>
                </c:pt>
                <c:pt idx="121">
                  <c:v>428</c:v>
                </c:pt>
                <c:pt idx="122">
                  <c:v>433</c:v>
                </c:pt>
                <c:pt idx="123">
                  <c:v>452</c:v>
                </c:pt>
                <c:pt idx="124">
                  <c:v>477</c:v>
                </c:pt>
                <c:pt idx="125">
                  <c:v>505</c:v>
                </c:pt>
                <c:pt idx="126">
                  <c:v>524</c:v>
                </c:pt>
                <c:pt idx="127">
                  <c:v>530</c:v>
                </c:pt>
                <c:pt idx="128">
                  <c:v>536</c:v>
                </c:pt>
                <c:pt idx="129">
                  <c:v>527</c:v>
                </c:pt>
                <c:pt idx="130">
                  <c:v>511</c:v>
                </c:pt>
                <c:pt idx="131">
                  <c:v>482</c:v>
                </c:pt>
                <c:pt idx="132">
                  <c:v>449</c:v>
                </c:pt>
                <c:pt idx="133">
                  <c:v>410</c:v>
                </c:pt>
                <c:pt idx="134">
                  <c:v>380</c:v>
                </c:pt>
                <c:pt idx="135">
                  <c:v>348</c:v>
                </c:pt>
                <c:pt idx="136">
                  <c:v>321</c:v>
                </c:pt>
                <c:pt idx="137">
                  <c:v>294</c:v>
                </c:pt>
                <c:pt idx="138">
                  <c:v>258</c:v>
                </c:pt>
                <c:pt idx="139">
                  <c:v>213</c:v>
                </c:pt>
                <c:pt idx="140">
                  <c:v>158</c:v>
                </c:pt>
                <c:pt idx="141">
                  <c:v>113</c:v>
                </c:pt>
                <c:pt idx="142">
                  <c:v>82</c:v>
                </c:pt>
                <c:pt idx="143">
                  <c:v>67.2</c:v>
                </c:pt>
                <c:pt idx="144">
                  <c:v>58.8</c:v>
                </c:pt>
                <c:pt idx="145">
                  <c:v>53.4</c:v>
                </c:pt>
                <c:pt idx="146">
                  <c:v>49.2</c:v>
                </c:pt>
                <c:pt idx="147">
                  <c:v>45.6</c:v>
                </c:pt>
                <c:pt idx="148">
                  <c:v>42</c:v>
                </c:pt>
                <c:pt idx="149">
                  <c:v>39.6</c:v>
                </c:pt>
                <c:pt idx="150">
                  <c:v>34.799999999999997</c:v>
                </c:pt>
                <c:pt idx="151">
                  <c:v>32.4</c:v>
                </c:pt>
                <c:pt idx="152">
                  <c:v>30</c:v>
                </c:pt>
                <c:pt idx="153">
                  <c:v>27.6</c:v>
                </c:pt>
                <c:pt idx="154">
                  <c:v>25.5</c:v>
                </c:pt>
                <c:pt idx="155">
                  <c:v>24</c:v>
                </c:pt>
                <c:pt idx="156">
                  <c:v>22.5</c:v>
                </c:pt>
                <c:pt idx="157">
                  <c:v>21.5</c:v>
                </c:pt>
                <c:pt idx="158">
                  <c:v>20.5</c:v>
                </c:pt>
                <c:pt idx="159">
                  <c:v>19.5</c:v>
                </c:pt>
                <c:pt idx="160">
                  <c:v>19.5</c:v>
                </c:pt>
                <c:pt idx="161">
                  <c:v>19.5</c:v>
                </c:pt>
                <c:pt idx="162">
                  <c:v>19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19</c:v>
                </c:pt>
                <c:pt idx="167">
                  <c:v>20.5</c:v>
                </c:pt>
                <c:pt idx="168">
                  <c:v>23.5</c:v>
                </c:pt>
                <c:pt idx="169">
                  <c:v>29.4</c:v>
                </c:pt>
                <c:pt idx="170">
                  <c:v>35.4</c:v>
                </c:pt>
                <c:pt idx="171">
                  <c:v>42</c:v>
                </c:pt>
                <c:pt idx="172">
                  <c:v>45.6</c:v>
                </c:pt>
                <c:pt idx="173">
                  <c:v>47.4</c:v>
                </c:pt>
                <c:pt idx="174">
                  <c:v>47.4</c:v>
                </c:pt>
                <c:pt idx="175">
                  <c:v>44.4</c:v>
                </c:pt>
                <c:pt idx="176">
                  <c:v>39.6</c:v>
                </c:pt>
                <c:pt idx="177">
                  <c:v>35.4</c:v>
                </c:pt>
                <c:pt idx="178">
                  <c:v>30.6</c:v>
                </c:pt>
                <c:pt idx="179">
                  <c:v>27.6</c:v>
                </c:pt>
                <c:pt idx="180">
                  <c:v>26</c:v>
                </c:pt>
                <c:pt idx="181">
                  <c:v>25.5</c:v>
                </c:pt>
                <c:pt idx="182">
                  <c:v>25.5</c:v>
                </c:pt>
                <c:pt idx="183">
                  <c:v>24.5</c:v>
                </c:pt>
                <c:pt idx="184">
                  <c:v>23</c:v>
                </c:pt>
                <c:pt idx="185">
                  <c:v>22</c:v>
                </c:pt>
                <c:pt idx="186">
                  <c:v>22.5</c:v>
                </c:pt>
                <c:pt idx="187">
                  <c:v>23.5</c:v>
                </c:pt>
                <c:pt idx="188">
                  <c:v>27</c:v>
                </c:pt>
                <c:pt idx="189">
                  <c:v>32.4</c:v>
                </c:pt>
                <c:pt idx="190">
                  <c:v>36.6</c:v>
                </c:pt>
                <c:pt idx="191">
                  <c:v>37.799999999999997</c:v>
                </c:pt>
                <c:pt idx="192">
                  <c:v>35.4</c:v>
                </c:pt>
                <c:pt idx="193">
                  <c:v>32.4</c:v>
                </c:pt>
                <c:pt idx="194">
                  <c:v>27.6</c:v>
                </c:pt>
                <c:pt idx="195">
                  <c:v>24</c:v>
                </c:pt>
                <c:pt idx="196">
                  <c:v>21</c:v>
                </c:pt>
                <c:pt idx="197">
                  <c:v>19.5</c:v>
                </c:pt>
                <c:pt idx="198">
                  <c:v>17.5</c:v>
                </c:pt>
                <c:pt idx="199">
                  <c:v>16.600000000000001</c:v>
                </c:pt>
                <c:pt idx="200">
                  <c:v>15.7</c:v>
                </c:pt>
                <c:pt idx="201">
                  <c:v>15.2</c:v>
                </c:pt>
                <c:pt idx="202">
                  <c:v>15.2</c:v>
                </c:pt>
                <c:pt idx="203">
                  <c:v>15.2</c:v>
                </c:pt>
                <c:pt idx="204">
                  <c:v>15.2</c:v>
                </c:pt>
                <c:pt idx="205">
                  <c:v>14.8</c:v>
                </c:pt>
                <c:pt idx="206">
                  <c:v>14.3</c:v>
                </c:pt>
                <c:pt idx="207">
                  <c:v>13.9</c:v>
                </c:pt>
                <c:pt idx="208">
                  <c:v>13.4</c:v>
                </c:pt>
                <c:pt idx="209">
                  <c:v>12.5</c:v>
                </c:pt>
                <c:pt idx="210">
                  <c:v>12.1</c:v>
                </c:pt>
                <c:pt idx="211">
                  <c:v>11.8</c:v>
                </c:pt>
                <c:pt idx="212">
                  <c:v>11</c:v>
                </c:pt>
                <c:pt idx="213">
                  <c:v>11</c:v>
                </c:pt>
                <c:pt idx="214">
                  <c:v>10.7</c:v>
                </c:pt>
                <c:pt idx="215">
                  <c:v>10.7</c:v>
                </c:pt>
                <c:pt idx="216">
                  <c:v>10.7</c:v>
                </c:pt>
                <c:pt idx="217">
                  <c:v>10.3</c:v>
                </c:pt>
                <c:pt idx="218">
                  <c:v>9.91</c:v>
                </c:pt>
                <c:pt idx="219">
                  <c:v>9.91</c:v>
                </c:pt>
                <c:pt idx="220">
                  <c:v>9.5399999999999991</c:v>
                </c:pt>
                <c:pt idx="221">
                  <c:v>9.17</c:v>
                </c:pt>
                <c:pt idx="222">
                  <c:v>9.17</c:v>
                </c:pt>
                <c:pt idx="223" formatCode="0.00">
                  <c:v>9.17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9.17</c:v>
                </c:pt>
                <c:pt idx="228">
                  <c:v>9.5399999999999991</c:v>
                </c:pt>
                <c:pt idx="229">
                  <c:v>9.91</c:v>
                </c:pt>
                <c:pt idx="230">
                  <c:v>10.3</c:v>
                </c:pt>
                <c:pt idx="231">
                  <c:v>10.7</c:v>
                </c:pt>
                <c:pt idx="232">
                  <c:v>10.7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10.7</c:v>
                </c:pt>
                <c:pt idx="237">
                  <c:v>10.3</c:v>
                </c:pt>
                <c:pt idx="238">
                  <c:v>9.91</c:v>
                </c:pt>
                <c:pt idx="239">
                  <c:v>9.5399999999999991</c:v>
                </c:pt>
                <c:pt idx="240">
                  <c:v>9.5399999999999991</c:v>
                </c:pt>
                <c:pt idx="241">
                  <c:v>10.3</c:v>
                </c:pt>
                <c:pt idx="242">
                  <c:v>12.1</c:v>
                </c:pt>
                <c:pt idx="243">
                  <c:v>15.2</c:v>
                </c:pt>
                <c:pt idx="244">
                  <c:v>20</c:v>
                </c:pt>
                <c:pt idx="245">
                  <c:v>26.5</c:v>
                </c:pt>
                <c:pt idx="246">
                  <c:v>34.799999999999997</c:v>
                </c:pt>
                <c:pt idx="247">
                  <c:v>39.6</c:v>
                </c:pt>
                <c:pt idx="248">
                  <c:v>39</c:v>
                </c:pt>
                <c:pt idx="249">
                  <c:v>33.6</c:v>
                </c:pt>
                <c:pt idx="250">
                  <c:v>28.2</c:v>
                </c:pt>
                <c:pt idx="251">
                  <c:v>24.5</c:v>
                </c:pt>
                <c:pt idx="252">
                  <c:v>22.5</c:v>
                </c:pt>
                <c:pt idx="253">
                  <c:v>20.5</c:v>
                </c:pt>
                <c:pt idx="254">
                  <c:v>18.5</c:v>
                </c:pt>
                <c:pt idx="255">
                  <c:v>17.5</c:v>
                </c:pt>
                <c:pt idx="256">
                  <c:v>16.600000000000001</c:v>
                </c:pt>
                <c:pt idx="257">
                  <c:v>15.7</c:v>
                </c:pt>
                <c:pt idx="258">
                  <c:v>15.2</c:v>
                </c:pt>
                <c:pt idx="259">
                  <c:v>14.8</c:v>
                </c:pt>
                <c:pt idx="260">
                  <c:v>14.3</c:v>
                </c:pt>
                <c:pt idx="261">
                  <c:v>14.3</c:v>
                </c:pt>
                <c:pt idx="262">
                  <c:v>14.3</c:v>
                </c:pt>
                <c:pt idx="263">
                  <c:v>14.8</c:v>
                </c:pt>
                <c:pt idx="264">
                  <c:v>14.8</c:v>
                </c:pt>
                <c:pt idx="265">
                  <c:v>15.2</c:v>
                </c:pt>
                <c:pt idx="266">
                  <c:v>15.2</c:v>
                </c:pt>
                <c:pt idx="267">
                  <c:v>15.2</c:v>
                </c:pt>
                <c:pt idx="268">
                  <c:v>15.7</c:v>
                </c:pt>
                <c:pt idx="269">
                  <c:v>15.7</c:v>
                </c:pt>
                <c:pt idx="270">
                  <c:v>15.2</c:v>
                </c:pt>
                <c:pt idx="271">
                  <c:v>14.8</c:v>
                </c:pt>
                <c:pt idx="272">
                  <c:v>13.9</c:v>
                </c:pt>
                <c:pt idx="273">
                  <c:v>14.8</c:v>
                </c:pt>
                <c:pt idx="274">
                  <c:v>15.7</c:v>
                </c:pt>
                <c:pt idx="275">
                  <c:v>18</c:v>
                </c:pt>
                <c:pt idx="276">
                  <c:v>24</c:v>
                </c:pt>
                <c:pt idx="277">
                  <c:v>35.4</c:v>
                </c:pt>
                <c:pt idx="278">
                  <c:v>53.4</c:v>
                </c:pt>
                <c:pt idx="279">
                  <c:v>69</c:v>
                </c:pt>
                <c:pt idx="280">
                  <c:v>80.599999999999994</c:v>
                </c:pt>
                <c:pt idx="281">
                  <c:v>88.4</c:v>
                </c:pt>
                <c:pt idx="282">
                  <c:v>92.4</c:v>
                </c:pt>
                <c:pt idx="283">
                  <c:v>88.4</c:v>
                </c:pt>
                <c:pt idx="284">
                  <c:v>78.5</c:v>
                </c:pt>
                <c:pt idx="285">
                  <c:v>67.2</c:v>
                </c:pt>
                <c:pt idx="286">
                  <c:v>57</c:v>
                </c:pt>
                <c:pt idx="287">
                  <c:v>51.6</c:v>
                </c:pt>
                <c:pt idx="288">
                  <c:v>47.4</c:v>
                </c:pt>
                <c:pt idx="289">
                  <c:v>43.8</c:v>
                </c:pt>
                <c:pt idx="290">
                  <c:v>36.4</c:v>
                </c:pt>
                <c:pt idx="291">
                  <c:v>28.7</c:v>
                </c:pt>
                <c:pt idx="292">
                  <c:v>32.4</c:v>
                </c:pt>
                <c:pt idx="293">
                  <c:v>30.6</c:v>
                </c:pt>
                <c:pt idx="294">
                  <c:v>27.9</c:v>
                </c:pt>
                <c:pt idx="295">
                  <c:v>26.5</c:v>
                </c:pt>
                <c:pt idx="296">
                  <c:v>25.3</c:v>
                </c:pt>
                <c:pt idx="297">
                  <c:v>24.9</c:v>
                </c:pt>
                <c:pt idx="298">
                  <c:v>24.4</c:v>
                </c:pt>
                <c:pt idx="299">
                  <c:v>24.4</c:v>
                </c:pt>
                <c:pt idx="300">
                  <c:v>24.7</c:v>
                </c:pt>
                <c:pt idx="301">
                  <c:v>24.9</c:v>
                </c:pt>
                <c:pt idx="302">
                  <c:v>24.5</c:v>
                </c:pt>
                <c:pt idx="303">
                  <c:v>24</c:v>
                </c:pt>
                <c:pt idx="304">
                  <c:v>24.2</c:v>
                </c:pt>
                <c:pt idx="305">
                  <c:v>24.9</c:v>
                </c:pt>
                <c:pt idx="306">
                  <c:v>26.1</c:v>
                </c:pt>
                <c:pt idx="307">
                  <c:v>28.2</c:v>
                </c:pt>
                <c:pt idx="308">
                  <c:v>30.1</c:v>
                </c:pt>
                <c:pt idx="309">
                  <c:v>31</c:v>
                </c:pt>
                <c:pt idx="310">
                  <c:v>30.3</c:v>
                </c:pt>
                <c:pt idx="311">
                  <c:v>29</c:v>
                </c:pt>
                <c:pt idx="312">
                  <c:v>27.6</c:v>
                </c:pt>
                <c:pt idx="313">
                  <c:v>25.8</c:v>
                </c:pt>
                <c:pt idx="314">
                  <c:v>24.1</c:v>
                </c:pt>
                <c:pt idx="315">
                  <c:v>22.3</c:v>
                </c:pt>
                <c:pt idx="316">
                  <c:v>21.6</c:v>
                </c:pt>
                <c:pt idx="317">
                  <c:v>20.9</c:v>
                </c:pt>
                <c:pt idx="318">
                  <c:v>20.9</c:v>
                </c:pt>
                <c:pt idx="319">
                  <c:v>21.2</c:v>
                </c:pt>
                <c:pt idx="320">
                  <c:v>20.9</c:v>
                </c:pt>
                <c:pt idx="321">
                  <c:v>20.9</c:v>
                </c:pt>
                <c:pt idx="322">
                  <c:v>20.5</c:v>
                </c:pt>
                <c:pt idx="323">
                  <c:v>20.2</c:v>
                </c:pt>
                <c:pt idx="324">
                  <c:v>19.5</c:v>
                </c:pt>
                <c:pt idx="325">
                  <c:v>18.8</c:v>
                </c:pt>
                <c:pt idx="326">
                  <c:v>18.100000000000001</c:v>
                </c:pt>
                <c:pt idx="327">
                  <c:v>18.5</c:v>
                </c:pt>
                <c:pt idx="328">
                  <c:v>18.100000000000001</c:v>
                </c:pt>
                <c:pt idx="329">
                  <c:v>17.5</c:v>
                </c:pt>
                <c:pt idx="330">
                  <c:v>16.8</c:v>
                </c:pt>
                <c:pt idx="331">
                  <c:v>16.5</c:v>
                </c:pt>
                <c:pt idx="332">
                  <c:v>16.2</c:v>
                </c:pt>
                <c:pt idx="333">
                  <c:v>15.6</c:v>
                </c:pt>
                <c:pt idx="334">
                  <c:v>15.3</c:v>
                </c:pt>
                <c:pt idx="335">
                  <c:v>14.7</c:v>
                </c:pt>
                <c:pt idx="336">
                  <c:v>14.7</c:v>
                </c:pt>
                <c:pt idx="337">
                  <c:v>14.7</c:v>
                </c:pt>
                <c:pt idx="338">
                  <c:v>14.7</c:v>
                </c:pt>
                <c:pt idx="339">
                  <c:v>14.1</c:v>
                </c:pt>
                <c:pt idx="340">
                  <c:v>13.8</c:v>
                </c:pt>
                <c:pt idx="341">
                  <c:v>13.5</c:v>
                </c:pt>
                <c:pt idx="342">
                  <c:v>13</c:v>
                </c:pt>
                <c:pt idx="343">
                  <c:v>12.7</c:v>
                </c:pt>
                <c:pt idx="344">
                  <c:v>12.4</c:v>
                </c:pt>
                <c:pt idx="345">
                  <c:v>12.4</c:v>
                </c:pt>
                <c:pt idx="346">
                  <c:v>12.1</c:v>
                </c:pt>
                <c:pt idx="347">
                  <c:v>11.9</c:v>
                </c:pt>
                <c:pt idx="348">
                  <c:v>11.6</c:v>
                </c:pt>
                <c:pt idx="349">
                  <c:v>11.6</c:v>
                </c:pt>
                <c:pt idx="350">
                  <c:v>11.3</c:v>
                </c:pt>
                <c:pt idx="351">
                  <c:v>11.3</c:v>
                </c:pt>
                <c:pt idx="352">
                  <c:v>11.1</c:v>
                </c:pt>
                <c:pt idx="353">
                  <c:v>11.1</c:v>
                </c:pt>
                <c:pt idx="354">
                  <c:v>11</c:v>
                </c:pt>
                <c:pt idx="355">
                  <c:v>11.3</c:v>
                </c:pt>
                <c:pt idx="356">
                  <c:v>11.2</c:v>
                </c:pt>
                <c:pt idx="357">
                  <c:v>11.2</c:v>
                </c:pt>
                <c:pt idx="358">
                  <c:v>11.5</c:v>
                </c:pt>
                <c:pt idx="359">
                  <c:v>11.5</c:v>
                </c:pt>
                <c:pt idx="360">
                  <c:v>11.7</c:v>
                </c:pt>
                <c:pt idx="361">
                  <c:v>11.9</c:v>
                </c:pt>
                <c:pt idx="362">
                  <c:v>11.9</c:v>
                </c:pt>
                <c:pt idx="363">
                  <c:v>11.9</c:v>
                </c:pt>
                <c:pt idx="364">
                  <c:v>12.1</c:v>
                </c:pt>
              </c:numCache>
            </c:numRef>
          </c:val>
          <c:smooth val="0"/>
        </c:ser>
        <c:ser>
          <c:idx val="7"/>
          <c:order val="7"/>
          <c:tx>
            <c:v>2014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Лист1!$P$4:$P$368</c:f>
              <c:numCache>
                <c:formatCode>0.0</c:formatCode>
                <c:ptCount val="365"/>
                <c:pt idx="0">
                  <c:v>12.1</c:v>
                </c:pt>
                <c:pt idx="1">
                  <c:v>12.1</c:v>
                </c:pt>
                <c:pt idx="2">
                  <c:v>12.3</c:v>
                </c:pt>
                <c:pt idx="3">
                  <c:v>12.3</c:v>
                </c:pt>
                <c:pt idx="4">
                  <c:v>12</c:v>
                </c:pt>
                <c:pt idx="5">
                  <c:v>12</c:v>
                </c:pt>
                <c:pt idx="6">
                  <c:v>11.4</c:v>
                </c:pt>
                <c:pt idx="7">
                  <c:v>11.4</c:v>
                </c:pt>
                <c:pt idx="8">
                  <c:v>11.1</c:v>
                </c:pt>
                <c:pt idx="9">
                  <c:v>10.8</c:v>
                </c:pt>
                <c:pt idx="10">
                  <c:v>10.5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</c:v>
                </c:pt>
                <c:pt idx="14">
                  <c:v>9.7200000000000006</c:v>
                </c:pt>
                <c:pt idx="15">
                  <c:v>9.9</c:v>
                </c:pt>
                <c:pt idx="16">
                  <c:v>9.57</c:v>
                </c:pt>
                <c:pt idx="17">
                  <c:v>9.74</c:v>
                </c:pt>
                <c:pt idx="18">
                  <c:v>9.74</c:v>
                </c:pt>
                <c:pt idx="19" formatCode="0.00">
                  <c:v>9.58</c:v>
                </c:pt>
                <c:pt idx="20">
                  <c:v>9.91</c:v>
                </c:pt>
                <c:pt idx="21">
                  <c:v>10.1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10.199999999999999</c:v>
                </c:pt>
                <c:pt idx="30">
                  <c:v>10.199999999999999</c:v>
                </c:pt>
                <c:pt idx="31">
                  <c:v>10.199999999999999</c:v>
                </c:pt>
                <c:pt idx="32">
                  <c:v>10.4</c:v>
                </c:pt>
                <c:pt idx="33">
                  <c:v>10.4</c:v>
                </c:pt>
                <c:pt idx="34">
                  <c:v>10.4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10.3</c:v>
                </c:pt>
                <c:pt idx="39">
                  <c:v>10.3</c:v>
                </c:pt>
                <c:pt idx="40">
                  <c:v>10.3</c:v>
                </c:pt>
                <c:pt idx="41">
                  <c:v>10.5</c:v>
                </c:pt>
                <c:pt idx="42">
                  <c:v>10.6</c:v>
                </c:pt>
                <c:pt idx="43">
                  <c:v>10.4</c:v>
                </c:pt>
                <c:pt idx="44">
                  <c:v>10.5</c:v>
                </c:pt>
                <c:pt idx="45">
                  <c:v>10.7</c:v>
                </c:pt>
                <c:pt idx="46">
                  <c:v>10.8</c:v>
                </c:pt>
                <c:pt idx="47">
                  <c:v>10.5</c:v>
                </c:pt>
                <c:pt idx="48">
                  <c:v>10.5</c:v>
                </c:pt>
                <c:pt idx="49">
                  <c:v>10.7</c:v>
                </c:pt>
                <c:pt idx="50">
                  <c:v>10.199999999999999</c:v>
                </c:pt>
                <c:pt idx="51">
                  <c:v>10.199999999999999</c:v>
                </c:pt>
                <c:pt idx="52">
                  <c:v>10.199999999999999</c:v>
                </c:pt>
                <c:pt idx="53">
                  <c:v>10.199999999999999</c:v>
                </c:pt>
                <c:pt idx="54">
                  <c:v>10.199999999999999</c:v>
                </c:pt>
                <c:pt idx="55">
                  <c:v>10.4</c:v>
                </c:pt>
                <c:pt idx="56">
                  <c:v>10.4</c:v>
                </c:pt>
                <c:pt idx="57">
                  <c:v>10.4</c:v>
                </c:pt>
                <c:pt idx="58">
                  <c:v>10.4</c:v>
                </c:pt>
                <c:pt idx="59">
                  <c:v>10.8</c:v>
                </c:pt>
                <c:pt idx="60">
                  <c:v>10.8</c:v>
                </c:pt>
                <c:pt idx="61">
                  <c:v>10.8</c:v>
                </c:pt>
                <c:pt idx="62">
                  <c:v>11.3</c:v>
                </c:pt>
                <c:pt idx="63">
                  <c:v>11.3</c:v>
                </c:pt>
                <c:pt idx="64">
                  <c:v>11.1</c:v>
                </c:pt>
                <c:pt idx="65">
                  <c:v>11.1</c:v>
                </c:pt>
                <c:pt idx="66">
                  <c:v>11.1</c:v>
                </c:pt>
                <c:pt idx="67">
                  <c:v>11.1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11.5</c:v>
                </c:pt>
                <c:pt idx="75">
                  <c:v>11.5</c:v>
                </c:pt>
                <c:pt idx="76">
                  <c:v>11.5</c:v>
                </c:pt>
                <c:pt idx="77">
                  <c:v>11.5</c:v>
                </c:pt>
                <c:pt idx="78">
                  <c:v>11.5</c:v>
                </c:pt>
                <c:pt idx="79">
                  <c:v>11.7</c:v>
                </c:pt>
                <c:pt idx="80">
                  <c:v>11.9</c:v>
                </c:pt>
                <c:pt idx="81">
                  <c:v>11.4</c:v>
                </c:pt>
                <c:pt idx="82">
                  <c:v>11.6</c:v>
                </c:pt>
                <c:pt idx="83">
                  <c:v>11.6</c:v>
                </c:pt>
                <c:pt idx="84">
                  <c:v>11.6</c:v>
                </c:pt>
                <c:pt idx="85">
                  <c:v>11.6</c:v>
                </c:pt>
                <c:pt idx="86">
                  <c:v>11.1</c:v>
                </c:pt>
                <c:pt idx="87">
                  <c:v>11.1</c:v>
                </c:pt>
                <c:pt idx="88">
                  <c:v>11.1</c:v>
                </c:pt>
                <c:pt idx="89">
                  <c:v>11.1</c:v>
                </c:pt>
                <c:pt idx="90">
                  <c:v>11.1</c:v>
                </c:pt>
                <c:pt idx="91">
                  <c:v>10.6</c:v>
                </c:pt>
                <c:pt idx="92">
                  <c:v>10.6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10.6</c:v>
                </c:pt>
                <c:pt idx="97">
                  <c:v>10.6</c:v>
                </c:pt>
                <c:pt idx="98">
                  <c:v>10.6</c:v>
                </c:pt>
                <c:pt idx="99">
                  <c:v>10.6</c:v>
                </c:pt>
                <c:pt idx="100">
                  <c:v>10.8</c:v>
                </c:pt>
                <c:pt idx="101">
                  <c:v>11.4</c:v>
                </c:pt>
                <c:pt idx="102">
                  <c:v>11.5</c:v>
                </c:pt>
                <c:pt idx="103">
                  <c:v>12.3</c:v>
                </c:pt>
                <c:pt idx="104">
                  <c:v>13.3</c:v>
                </c:pt>
                <c:pt idx="105">
                  <c:v>14.7</c:v>
                </c:pt>
                <c:pt idx="106">
                  <c:v>16.899999999999999</c:v>
                </c:pt>
                <c:pt idx="107">
                  <c:v>19.7</c:v>
                </c:pt>
                <c:pt idx="108">
                  <c:v>23</c:v>
                </c:pt>
                <c:pt idx="109">
                  <c:v>28</c:v>
                </c:pt>
                <c:pt idx="110">
                  <c:v>36.6</c:v>
                </c:pt>
                <c:pt idx="111">
                  <c:v>47.8</c:v>
                </c:pt>
                <c:pt idx="112">
                  <c:v>61.2</c:v>
                </c:pt>
                <c:pt idx="113">
                  <c:v>78</c:v>
                </c:pt>
                <c:pt idx="114">
                  <c:v>104</c:v>
                </c:pt>
                <c:pt idx="115">
                  <c:v>139</c:v>
                </c:pt>
                <c:pt idx="116">
                  <c:v>178</c:v>
                </c:pt>
                <c:pt idx="117">
                  <c:v>224</c:v>
                </c:pt>
                <c:pt idx="118">
                  <c:v>232</c:v>
                </c:pt>
                <c:pt idx="119">
                  <c:v>278</c:v>
                </c:pt>
                <c:pt idx="120">
                  <c:v>294</c:v>
                </c:pt>
                <c:pt idx="121">
                  <c:v>319</c:v>
                </c:pt>
                <c:pt idx="122">
                  <c:v>352</c:v>
                </c:pt>
                <c:pt idx="123">
                  <c:v>392</c:v>
                </c:pt>
                <c:pt idx="124">
                  <c:v>436</c:v>
                </c:pt>
                <c:pt idx="125">
                  <c:v>475</c:v>
                </c:pt>
                <c:pt idx="126">
                  <c:v>497</c:v>
                </c:pt>
                <c:pt idx="127">
                  <c:v>506</c:v>
                </c:pt>
                <c:pt idx="128">
                  <c:v>495</c:v>
                </c:pt>
                <c:pt idx="129">
                  <c:v>471</c:v>
                </c:pt>
                <c:pt idx="130">
                  <c:v>438</c:v>
                </c:pt>
                <c:pt idx="131">
                  <c:v>400</c:v>
                </c:pt>
                <c:pt idx="132">
                  <c:v>368</c:v>
                </c:pt>
                <c:pt idx="133">
                  <c:v>329</c:v>
                </c:pt>
                <c:pt idx="134">
                  <c:v>303</c:v>
                </c:pt>
                <c:pt idx="135">
                  <c:v>276</c:v>
                </c:pt>
                <c:pt idx="136">
                  <c:v>228</c:v>
                </c:pt>
                <c:pt idx="137">
                  <c:v>160</c:v>
                </c:pt>
                <c:pt idx="138">
                  <c:v>116</c:v>
                </c:pt>
                <c:pt idx="139">
                  <c:v>96.6</c:v>
                </c:pt>
                <c:pt idx="140">
                  <c:v>82.6</c:v>
                </c:pt>
                <c:pt idx="141">
                  <c:v>73.5</c:v>
                </c:pt>
                <c:pt idx="142">
                  <c:v>66.5</c:v>
                </c:pt>
                <c:pt idx="143">
                  <c:v>60.2</c:v>
                </c:pt>
                <c:pt idx="144">
                  <c:v>53.9</c:v>
                </c:pt>
                <c:pt idx="145">
                  <c:v>48.4</c:v>
                </c:pt>
                <c:pt idx="146">
                  <c:v>44.8</c:v>
                </c:pt>
                <c:pt idx="147">
                  <c:v>41.2</c:v>
                </c:pt>
                <c:pt idx="148">
                  <c:v>38.799999999999997</c:v>
                </c:pt>
                <c:pt idx="149">
                  <c:v>35.799999999999997</c:v>
                </c:pt>
                <c:pt idx="150">
                  <c:v>32.799999999999997</c:v>
                </c:pt>
                <c:pt idx="151">
                  <c:v>29.9</c:v>
                </c:pt>
                <c:pt idx="152">
                  <c:v>28.8</c:v>
                </c:pt>
                <c:pt idx="153">
                  <c:v>27.2</c:v>
                </c:pt>
                <c:pt idx="154">
                  <c:v>26.6</c:v>
                </c:pt>
                <c:pt idx="155">
                  <c:v>27.2</c:v>
                </c:pt>
                <c:pt idx="156">
                  <c:v>30.5</c:v>
                </c:pt>
                <c:pt idx="157">
                  <c:v>30.5</c:v>
                </c:pt>
                <c:pt idx="158">
                  <c:v>28.3</c:v>
                </c:pt>
                <c:pt idx="159">
                  <c:v>25.5</c:v>
                </c:pt>
                <c:pt idx="160">
                  <c:v>23.9</c:v>
                </c:pt>
                <c:pt idx="161">
                  <c:v>21.7</c:v>
                </c:pt>
                <c:pt idx="162">
                  <c:v>20.6</c:v>
                </c:pt>
                <c:pt idx="163">
                  <c:v>19.600000000000001</c:v>
                </c:pt>
                <c:pt idx="164">
                  <c:v>18.899999999999999</c:v>
                </c:pt>
                <c:pt idx="165">
                  <c:v>18.100000000000001</c:v>
                </c:pt>
                <c:pt idx="166">
                  <c:v>18.100000000000001</c:v>
                </c:pt>
                <c:pt idx="167">
                  <c:v>18.100000000000001</c:v>
                </c:pt>
                <c:pt idx="168">
                  <c:v>18.899999999999999</c:v>
                </c:pt>
                <c:pt idx="169">
                  <c:v>19.2</c:v>
                </c:pt>
                <c:pt idx="170">
                  <c:v>19.600000000000001</c:v>
                </c:pt>
                <c:pt idx="171">
                  <c:v>19.600000000000001</c:v>
                </c:pt>
                <c:pt idx="172">
                  <c:v>21.7</c:v>
                </c:pt>
                <c:pt idx="173">
                  <c:v>23.3</c:v>
                </c:pt>
                <c:pt idx="174">
                  <c:v>21.1</c:v>
                </c:pt>
                <c:pt idx="175">
                  <c:v>19.600000000000001</c:v>
                </c:pt>
                <c:pt idx="176">
                  <c:v>18.5</c:v>
                </c:pt>
                <c:pt idx="177">
                  <c:v>18.5</c:v>
                </c:pt>
                <c:pt idx="178">
                  <c:v>21.1</c:v>
                </c:pt>
                <c:pt idx="179">
                  <c:v>25.5</c:v>
                </c:pt>
                <c:pt idx="180">
                  <c:v>28.3</c:v>
                </c:pt>
                <c:pt idx="181">
                  <c:v>29.9</c:v>
                </c:pt>
                <c:pt idx="182">
                  <c:v>31.6</c:v>
                </c:pt>
                <c:pt idx="183">
                  <c:v>32.799999999999997</c:v>
                </c:pt>
                <c:pt idx="184">
                  <c:v>35.799999999999997</c:v>
                </c:pt>
                <c:pt idx="185">
                  <c:v>37</c:v>
                </c:pt>
                <c:pt idx="186">
                  <c:v>37.6</c:v>
                </c:pt>
                <c:pt idx="187">
                  <c:v>38.200000000000003</c:v>
                </c:pt>
                <c:pt idx="188">
                  <c:v>37.6</c:v>
                </c:pt>
                <c:pt idx="189">
                  <c:v>35.200000000000003</c:v>
                </c:pt>
                <c:pt idx="190">
                  <c:v>32.799999999999997</c:v>
                </c:pt>
                <c:pt idx="191">
                  <c:v>29.9</c:v>
                </c:pt>
                <c:pt idx="192">
                  <c:v>26.6</c:v>
                </c:pt>
                <c:pt idx="193">
                  <c:v>26.1</c:v>
                </c:pt>
                <c:pt idx="194">
                  <c:v>27.2</c:v>
                </c:pt>
                <c:pt idx="195">
                  <c:v>33.4</c:v>
                </c:pt>
                <c:pt idx="196">
                  <c:v>47.2</c:v>
                </c:pt>
                <c:pt idx="197">
                  <c:v>63.7</c:v>
                </c:pt>
                <c:pt idx="198">
                  <c:v>78.400000000000006</c:v>
                </c:pt>
                <c:pt idx="199">
                  <c:v>85.4</c:v>
                </c:pt>
                <c:pt idx="200">
                  <c:v>85.4</c:v>
                </c:pt>
                <c:pt idx="201">
                  <c:v>78.400000000000006</c:v>
                </c:pt>
                <c:pt idx="202">
                  <c:v>66.5</c:v>
                </c:pt>
                <c:pt idx="203">
                  <c:v>55.3</c:v>
                </c:pt>
                <c:pt idx="204">
                  <c:v>46.6</c:v>
                </c:pt>
                <c:pt idx="205">
                  <c:v>40.6</c:v>
                </c:pt>
                <c:pt idx="206">
                  <c:v>34.6</c:v>
                </c:pt>
                <c:pt idx="207">
                  <c:v>38.200000000000003</c:v>
                </c:pt>
                <c:pt idx="208">
                  <c:v>46</c:v>
                </c:pt>
                <c:pt idx="209">
                  <c:v>55.3</c:v>
                </c:pt>
                <c:pt idx="210">
                  <c:v>60.2</c:v>
                </c:pt>
                <c:pt idx="211">
                  <c:v>60.9</c:v>
                </c:pt>
                <c:pt idx="212">
                  <c:v>59.5</c:v>
                </c:pt>
                <c:pt idx="213">
                  <c:v>51.8</c:v>
                </c:pt>
                <c:pt idx="214">
                  <c:v>47.8</c:v>
                </c:pt>
                <c:pt idx="215">
                  <c:v>45.4</c:v>
                </c:pt>
                <c:pt idx="216">
                  <c:v>47.8</c:v>
                </c:pt>
                <c:pt idx="217">
                  <c:v>56</c:v>
                </c:pt>
                <c:pt idx="218">
                  <c:v>65.8</c:v>
                </c:pt>
                <c:pt idx="219">
                  <c:v>74.900000000000006</c:v>
                </c:pt>
                <c:pt idx="220">
                  <c:v>79.099999999999994</c:v>
                </c:pt>
                <c:pt idx="221">
                  <c:v>81.900000000000006</c:v>
                </c:pt>
                <c:pt idx="222">
                  <c:v>78.400000000000006</c:v>
                </c:pt>
                <c:pt idx="223">
                  <c:v>72.8</c:v>
                </c:pt>
                <c:pt idx="224">
                  <c:v>64.400000000000006</c:v>
                </c:pt>
                <c:pt idx="225">
                  <c:v>61.6</c:v>
                </c:pt>
                <c:pt idx="226">
                  <c:v>62.3</c:v>
                </c:pt>
                <c:pt idx="227">
                  <c:v>63.7</c:v>
                </c:pt>
                <c:pt idx="228">
                  <c:v>67.900000000000006</c:v>
                </c:pt>
                <c:pt idx="229">
                  <c:v>71.400000000000006</c:v>
                </c:pt>
                <c:pt idx="230">
                  <c:v>75.599999999999994</c:v>
                </c:pt>
                <c:pt idx="231">
                  <c:v>77</c:v>
                </c:pt>
                <c:pt idx="232">
                  <c:v>77.7</c:v>
                </c:pt>
                <c:pt idx="233">
                  <c:v>81.900000000000006</c:v>
                </c:pt>
                <c:pt idx="234">
                  <c:v>97.3</c:v>
                </c:pt>
                <c:pt idx="235">
                  <c:v>109</c:v>
                </c:pt>
                <c:pt idx="236">
                  <c:v>116</c:v>
                </c:pt>
                <c:pt idx="237">
                  <c:v>114</c:v>
                </c:pt>
                <c:pt idx="238">
                  <c:v>104</c:v>
                </c:pt>
                <c:pt idx="239">
                  <c:v>90.3</c:v>
                </c:pt>
                <c:pt idx="240">
                  <c:v>76.3</c:v>
                </c:pt>
                <c:pt idx="241">
                  <c:v>66.5</c:v>
                </c:pt>
                <c:pt idx="242">
                  <c:v>59.5</c:v>
                </c:pt>
                <c:pt idx="243">
                  <c:v>54.6</c:v>
                </c:pt>
                <c:pt idx="244">
                  <c:v>51.1</c:v>
                </c:pt>
                <c:pt idx="245">
                  <c:v>47.8</c:v>
                </c:pt>
                <c:pt idx="246">
                  <c:v>46</c:v>
                </c:pt>
                <c:pt idx="247">
                  <c:v>45.4</c:v>
                </c:pt>
                <c:pt idx="248">
                  <c:v>44.8</c:v>
                </c:pt>
                <c:pt idx="249">
                  <c:v>43.6</c:v>
                </c:pt>
                <c:pt idx="250">
                  <c:v>42.4</c:v>
                </c:pt>
                <c:pt idx="251">
                  <c:v>40.6</c:v>
                </c:pt>
                <c:pt idx="252">
                  <c:v>39.4</c:v>
                </c:pt>
                <c:pt idx="253">
                  <c:v>38.200000000000003</c:v>
                </c:pt>
                <c:pt idx="254">
                  <c:v>37.6</c:v>
                </c:pt>
                <c:pt idx="255">
                  <c:v>37</c:v>
                </c:pt>
                <c:pt idx="256">
                  <c:v>35.799999999999997</c:v>
                </c:pt>
                <c:pt idx="257">
                  <c:v>34</c:v>
                </c:pt>
                <c:pt idx="258">
                  <c:v>32.200000000000003</c:v>
                </c:pt>
                <c:pt idx="259">
                  <c:v>30.5</c:v>
                </c:pt>
                <c:pt idx="260">
                  <c:v>29.4</c:v>
                </c:pt>
                <c:pt idx="261">
                  <c:v>28.3</c:v>
                </c:pt>
                <c:pt idx="262">
                  <c:v>27.7</c:v>
                </c:pt>
                <c:pt idx="263">
                  <c:v>26.6</c:v>
                </c:pt>
                <c:pt idx="264">
                  <c:v>26.1</c:v>
                </c:pt>
                <c:pt idx="265">
                  <c:v>25</c:v>
                </c:pt>
                <c:pt idx="266">
                  <c:v>26.1</c:v>
                </c:pt>
                <c:pt idx="267">
                  <c:v>27.7</c:v>
                </c:pt>
                <c:pt idx="268">
                  <c:v>28.8</c:v>
                </c:pt>
                <c:pt idx="269">
                  <c:v>29.9</c:v>
                </c:pt>
                <c:pt idx="270">
                  <c:v>30.5</c:v>
                </c:pt>
                <c:pt idx="271">
                  <c:v>31</c:v>
                </c:pt>
                <c:pt idx="272">
                  <c:v>31</c:v>
                </c:pt>
                <c:pt idx="273">
                  <c:v>32.200000000000003</c:v>
                </c:pt>
                <c:pt idx="274">
                  <c:v>32.799999999999997</c:v>
                </c:pt>
                <c:pt idx="275">
                  <c:v>34</c:v>
                </c:pt>
                <c:pt idx="276">
                  <c:v>35.200000000000003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41.8</c:v>
                </c:pt>
                <c:pt idx="280">
                  <c:v>51.8</c:v>
                </c:pt>
                <c:pt idx="281">
                  <c:v>58.8</c:v>
                </c:pt>
                <c:pt idx="282">
                  <c:v>59.5</c:v>
                </c:pt>
                <c:pt idx="283">
                  <c:v>58.1</c:v>
                </c:pt>
                <c:pt idx="284">
                  <c:v>56.7</c:v>
                </c:pt>
                <c:pt idx="285">
                  <c:v>56</c:v>
                </c:pt>
                <c:pt idx="286">
                  <c:v>56.7</c:v>
                </c:pt>
                <c:pt idx="287">
                  <c:v>58.1</c:v>
                </c:pt>
                <c:pt idx="288">
                  <c:v>62.3</c:v>
                </c:pt>
                <c:pt idx="289">
                  <c:v>65.099999999999994</c:v>
                </c:pt>
                <c:pt idx="290">
                  <c:v>67.900000000000006</c:v>
                </c:pt>
                <c:pt idx="291">
                  <c:v>70</c:v>
                </c:pt>
                <c:pt idx="292">
                  <c:v>73.5</c:v>
                </c:pt>
                <c:pt idx="293">
                  <c:v>77.7</c:v>
                </c:pt>
                <c:pt idx="294">
                  <c:v>79.8</c:v>
                </c:pt>
                <c:pt idx="295">
                  <c:v>82.6</c:v>
                </c:pt>
                <c:pt idx="296">
                  <c:v>81.2</c:v>
                </c:pt>
                <c:pt idx="297">
                  <c:v>83.3</c:v>
                </c:pt>
                <c:pt idx="298">
                  <c:v>80.5</c:v>
                </c:pt>
                <c:pt idx="299">
                  <c:v>72.8</c:v>
                </c:pt>
                <c:pt idx="300">
                  <c:v>77</c:v>
                </c:pt>
                <c:pt idx="301">
                  <c:v>78.400000000000006</c:v>
                </c:pt>
                <c:pt idx="302">
                  <c:v>73.5</c:v>
                </c:pt>
                <c:pt idx="303">
                  <c:v>68.5</c:v>
                </c:pt>
                <c:pt idx="304">
                  <c:v>69.2</c:v>
                </c:pt>
                <c:pt idx="305">
                  <c:v>67.8</c:v>
                </c:pt>
                <c:pt idx="306">
                  <c:v>61.7</c:v>
                </c:pt>
                <c:pt idx="307">
                  <c:v>61.2</c:v>
                </c:pt>
                <c:pt idx="308">
                  <c:v>60.9</c:v>
                </c:pt>
                <c:pt idx="309">
                  <c:v>58.8</c:v>
                </c:pt>
                <c:pt idx="310">
                  <c:v>54.7</c:v>
                </c:pt>
                <c:pt idx="311">
                  <c:v>53.6</c:v>
                </c:pt>
                <c:pt idx="312">
                  <c:v>54.1</c:v>
                </c:pt>
                <c:pt idx="313">
                  <c:v>50.2</c:v>
                </c:pt>
                <c:pt idx="314">
                  <c:v>49.4</c:v>
                </c:pt>
                <c:pt idx="315">
                  <c:v>48.6</c:v>
                </c:pt>
                <c:pt idx="316">
                  <c:v>47.8</c:v>
                </c:pt>
                <c:pt idx="317">
                  <c:v>47</c:v>
                </c:pt>
                <c:pt idx="318">
                  <c:v>46.2</c:v>
                </c:pt>
                <c:pt idx="319">
                  <c:v>45.4</c:v>
                </c:pt>
                <c:pt idx="320">
                  <c:v>44.6</c:v>
                </c:pt>
                <c:pt idx="321">
                  <c:v>43.8</c:v>
                </c:pt>
                <c:pt idx="322">
                  <c:v>43</c:v>
                </c:pt>
                <c:pt idx="323">
                  <c:v>42.3</c:v>
                </c:pt>
                <c:pt idx="324">
                  <c:v>41.5</c:v>
                </c:pt>
                <c:pt idx="325">
                  <c:v>40.700000000000003</c:v>
                </c:pt>
                <c:pt idx="326">
                  <c:v>39.9</c:v>
                </c:pt>
                <c:pt idx="327">
                  <c:v>39.1</c:v>
                </c:pt>
                <c:pt idx="328">
                  <c:v>38.299999999999997</c:v>
                </c:pt>
                <c:pt idx="329">
                  <c:v>37.5</c:v>
                </c:pt>
                <c:pt idx="330">
                  <c:v>36.700000000000003</c:v>
                </c:pt>
                <c:pt idx="331">
                  <c:v>35.9</c:v>
                </c:pt>
                <c:pt idx="332">
                  <c:v>35.299999999999997</c:v>
                </c:pt>
                <c:pt idx="333">
                  <c:v>35</c:v>
                </c:pt>
                <c:pt idx="334">
                  <c:v>34.6</c:v>
                </c:pt>
                <c:pt idx="335">
                  <c:v>34.299999999999997</c:v>
                </c:pt>
                <c:pt idx="336">
                  <c:v>34</c:v>
                </c:pt>
                <c:pt idx="337">
                  <c:v>33.4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34.200000000000003</c:v>
                </c:pt>
                <c:pt idx="341">
                  <c:v>33.6</c:v>
                </c:pt>
                <c:pt idx="342">
                  <c:v>32.9</c:v>
                </c:pt>
                <c:pt idx="343">
                  <c:v>32.6</c:v>
                </c:pt>
                <c:pt idx="344">
                  <c:v>32.9</c:v>
                </c:pt>
                <c:pt idx="345">
                  <c:v>32.6</c:v>
                </c:pt>
                <c:pt idx="346">
                  <c:v>32.299999999999997</c:v>
                </c:pt>
                <c:pt idx="347">
                  <c:v>31.2</c:v>
                </c:pt>
                <c:pt idx="348">
                  <c:v>30.6</c:v>
                </c:pt>
                <c:pt idx="349">
                  <c:v>30.6</c:v>
                </c:pt>
                <c:pt idx="350">
                  <c:v>30.2</c:v>
                </c:pt>
                <c:pt idx="351">
                  <c:v>29.9</c:v>
                </c:pt>
                <c:pt idx="352">
                  <c:v>29.2</c:v>
                </c:pt>
                <c:pt idx="353">
                  <c:v>28.9</c:v>
                </c:pt>
                <c:pt idx="354">
                  <c:v>28.9</c:v>
                </c:pt>
                <c:pt idx="355">
                  <c:v>28.2</c:v>
                </c:pt>
                <c:pt idx="356">
                  <c:v>28.2</c:v>
                </c:pt>
                <c:pt idx="357">
                  <c:v>27.3</c:v>
                </c:pt>
                <c:pt idx="358">
                  <c:v>27</c:v>
                </c:pt>
                <c:pt idx="359">
                  <c:v>27</c:v>
                </c:pt>
                <c:pt idx="360">
                  <c:v>26.7</c:v>
                </c:pt>
                <c:pt idx="361">
                  <c:v>26.7</c:v>
                </c:pt>
                <c:pt idx="362">
                  <c:v>26.5</c:v>
                </c:pt>
                <c:pt idx="363">
                  <c:v>26.5</c:v>
                </c:pt>
                <c:pt idx="364">
                  <c:v>25.9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70336"/>
        <c:axId val="163480320"/>
      </c:lineChart>
      <c:catAx>
        <c:axId val="16347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80320"/>
        <c:crosses val="autoZero"/>
        <c:auto val="1"/>
        <c:lblAlgn val="ctr"/>
        <c:lblOffset val="100"/>
        <c:noMultiLvlLbl val="0"/>
      </c:catAx>
      <c:valAx>
        <c:axId val="163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Лист1!$BR$30</c:f>
              <c:strCache>
                <c:ptCount val="1"/>
                <c:pt idx="0">
                  <c:v>Q среднезимнее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Лист1!$BS$29:$BZ$29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Лист1!$BS$30:$BZ$30</c:f>
              <c:numCache>
                <c:formatCode>0.0</c:formatCode>
                <c:ptCount val="8"/>
                <c:pt idx="0">
                  <c:v>10.274505494505497</c:v>
                </c:pt>
                <c:pt idx="1">
                  <c:v>15.886813186813175</c:v>
                </c:pt>
                <c:pt idx="2">
                  <c:v>9.0075824175824195</c:v>
                </c:pt>
                <c:pt idx="3">
                  <c:v>7.0789010989010936</c:v>
                </c:pt>
                <c:pt idx="4">
                  <c:v>6.2045054945054945</c:v>
                </c:pt>
                <c:pt idx="5">
                  <c:v>8.0931868131868185</c:v>
                </c:pt>
                <c:pt idx="6">
                  <c:v>10.743956043956043</c:v>
                </c:pt>
                <c:pt idx="7">
                  <c:v>10.805054945054946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8240"/>
        <c:axId val="163579776"/>
      </c:barChart>
      <c:catAx>
        <c:axId val="1635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79776"/>
        <c:crosses val="autoZero"/>
        <c:auto val="1"/>
        <c:lblAlgn val="ctr"/>
        <c:lblOffset val="100"/>
        <c:noMultiLvlLbl val="0"/>
      </c:catAx>
      <c:valAx>
        <c:axId val="1635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Q среднезимнее, м</a:t>
                </a:r>
                <a:r>
                  <a:rPr lang="en-US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3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/с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36349883347914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495299</xdr:colOff>
      <xdr:row>2</xdr:row>
      <xdr:rowOff>138111</xdr:rowOff>
    </xdr:from>
    <xdr:to>
      <xdr:col>66</xdr:col>
      <xdr:colOff>409575</xdr:colOff>
      <xdr:row>22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504825</xdr:colOff>
      <xdr:row>24</xdr:row>
      <xdr:rowOff>80961</xdr:rowOff>
    </xdr:from>
    <xdr:to>
      <xdr:col>66</xdr:col>
      <xdr:colOff>390525</xdr:colOff>
      <xdr:row>42</xdr:row>
      <xdr:rowOff>219074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533399</xdr:colOff>
      <xdr:row>44</xdr:row>
      <xdr:rowOff>42861</xdr:rowOff>
    </xdr:from>
    <xdr:to>
      <xdr:col>66</xdr:col>
      <xdr:colOff>371475</xdr:colOff>
      <xdr:row>61</xdr:row>
      <xdr:rowOff>200025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238125</xdr:colOff>
      <xdr:row>63</xdr:row>
      <xdr:rowOff>166686</xdr:rowOff>
    </xdr:from>
    <xdr:to>
      <xdr:col>66</xdr:col>
      <xdr:colOff>352425</xdr:colOff>
      <xdr:row>80</xdr:row>
      <xdr:rowOff>238124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442911</xdr:colOff>
      <xdr:row>88</xdr:row>
      <xdr:rowOff>152400</xdr:rowOff>
    </xdr:from>
    <xdr:to>
      <xdr:col>64</xdr:col>
      <xdr:colOff>238125</xdr:colOff>
      <xdr:row>106</xdr:row>
      <xdr:rowOff>85723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409574</xdr:colOff>
      <xdr:row>106</xdr:row>
      <xdr:rowOff>228600</xdr:rowOff>
    </xdr:from>
    <xdr:to>
      <xdr:col>65</xdr:col>
      <xdr:colOff>342899</xdr:colOff>
      <xdr:row>124</xdr:row>
      <xdr:rowOff>161923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409574</xdr:colOff>
      <xdr:row>123</xdr:row>
      <xdr:rowOff>109537</xdr:rowOff>
    </xdr:from>
    <xdr:to>
      <xdr:col>71</xdr:col>
      <xdr:colOff>447674</xdr:colOff>
      <xdr:row>143</xdr:row>
      <xdr:rowOff>161925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180974</xdr:colOff>
      <xdr:row>2</xdr:row>
      <xdr:rowOff>47625</xdr:rowOff>
    </xdr:from>
    <xdr:to>
      <xdr:col>84</xdr:col>
      <xdr:colOff>571499</xdr:colOff>
      <xdr:row>25</xdr:row>
      <xdr:rowOff>57150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600075</xdr:colOff>
      <xdr:row>30</xdr:row>
      <xdr:rowOff>223837</xdr:rowOff>
    </xdr:from>
    <xdr:to>
      <xdr:col>75</xdr:col>
      <xdr:colOff>419100</xdr:colOff>
      <xdr:row>42</xdr:row>
      <xdr:rowOff>109537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304799</xdr:colOff>
      <xdr:row>145</xdr:row>
      <xdr:rowOff>109537</xdr:rowOff>
    </xdr:from>
    <xdr:to>
      <xdr:col>69</xdr:col>
      <xdr:colOff>180974</xdr:colOff>
      <xdr:row>160</xdr:row>
      <xdr:rowOff>209550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63</xdr:col>
      <xdr:colOff>85726</xdr:colOff>
      <xdr:row>164</xdr:row>
      <xdr:rowOff>176210</xdr:rowOff>
    </xdr:from>
    <xdr:to>
      <xdr:col>77</xdr:col>
      <xdr:colOff>333375</xdr:colOff>
      <xdr:row>186</xdr:row>
      <xdr:rowOff>133349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31"/>
  <sheetViews>
    <sheetView tabSelected="1" topLeftCell="AV1" workbookViewId="0">
      <selection activeCell="BO96" sqref="BO96"/>
    </sheetView>
  </sheetViews>
  <sheetFormatPr defaultRowHeight="15" x14ac:dyDescent="0.25"/>
  <cols>
    <col min="3" max="3" width="8.7109375" bestFit="1" customWidth="1"/>
    <col min="4" max="4" width="7" bestFit="1" customWidth="1"/>
    <col min="5" max="5" width="15.140625" bestFit="1" customWidth="1"/>
    <col min="6" max="6" width="23.42578125" bestFit="1" customWidth="1"/>
    <col min="9" max="16" width="7.140625" bestFit="1" customWidth="1"/>
    <col min="17" max="17" width="17.85546875" bestFit="1" customWidth="1"/>
    <col min="21" max="21" width="12.5703125" bestFit="1" customWidth="1"/>
    <col min="27" max="27" width="12" bestFit="1" customWidth="1"/>
    <col min="29" max="29" width="17.85546875" bestFit="1" customWidth="1"/>
    <col min="33" max="33" width="12" bestFit="1" customWidth="1"/>
    <col min="39" max="39" width="12" bestFit="1" customWidth="1"/>
    <col min="41" max="41" width="9.5703125" bestFit="1" customWidth="1"/>
    <col min="43" max="43" width="12" bestFit="1" customWidth="1"/>
    <col min="45" max="45" width="12" bestFit="1" customWidth="1"/>
    <col min="47" max="47" width="12" bestFit="1" customWidth="1"/>
    <col min="49" max="49" width="12" bestFit="1" customWidth="1"/>
    <col min="51" max="51" width="17.85546875" bestFit="1" customWidth="1"/>
    <col min="53" max="53" width="9.5703125" bestFit="1" customWidth="1"/>
    <col min="55" max="55" width="9.5703125" bestFit="1" customWidth="1"/>
    <col min="57" max="57" width="12" bestFit="1" customWidth="1"/>
    <col min="70" max="70" width="16.42578125" bestFit="1" customWidth="1"/>
  </cols>
  <sheetData>
    <row r="1" spans="1:51" x14ac:dyDescent="0.25">
      <c r="A1" s="1"/>
      <c r="C1" s="26" t="s">
        <v>0</v>
      </c>
      <c r="D1" s="26"/>
      <c r="E1" s="26"/>
      <c r="F1" s="27"/>
    </row>
    <row r="2" spans="1:51" ht="15" customHeight="1" x14ac:dyDescent="0.25">
      <c r="A2" s="2"/>
      <c r="C2" s="26"/>
      <c r="D2" s="26"/>
      <c r="E2" s="26"/>
      <c r="F2" s="27"/>
      <c r="I2" s="29" t="s">
        <v>17</v>
      </c>
      <c r="J2" s="30"/>
      <c r="K2" s="30"/>
      <c r="L2" s="30"/>
      <c r="M2" s="30"/>
      <c r="N2" s="30"/>
      <c r="O2" s="30"/>
      <c r="P2" s="30"/>
      <c r="U2" s="29" t="s">
        <v>19</v>
      </c>
      <c r="V2" s="30"/>
      <c r="W2" s="30"/>
      <c r="X2" s="30"/>
      <c r="Y2" s="30"/>
      <c r="Z2" s="30"/>
      <c r="AA2" s="30"/>
      <c r="AB2" s="30"/>
      <c r="AG2" s="29" t="s">
        <v>21</v>
      </c>
      <c r="AH2" s="30"/>
      <c r="AI2" s="30"/>
      <c r="AJ2" s="30"/>
      <c r="AK2" s="30"/>
      <c r="AL2" s="30"/>
      <c r="AM2" s="30"/>
      <c r="AN2" s="30"/>
      <c r="AQ2" s="29" t="s">
        <v>20</v>
      </c>
      <c r="AR2" s="30"/>
      <c r="AS2" s="30"/>
      <c r="AT2" s="30"/>
      <c r="AU2" s="30"/>
      <c r="AV2" s="30"/>
      <c r="AW2" s="30"/>
      <c r="AX2" s="30"/>
    </row>
    <row r="3" spans="1:51" ht="18.75" x14ac:dyDescent="0.25">
      <c r="A3" s="2"/>
      <c r="C3" s="3" t="s">
        <v>1</v>
      </c>
      <c r="D3" s="3" t="s">
        <v>2</v>
      </c>
      <c r="E3" s="3" t="s">
        <v>3</v>
      </c>
      <c r="F3" s="3" t="s">
        <v>16</v>
      </c>
      <c r="I3" s="3">
        <v>2008</v>
      </c>
      <c r="J3" s="3">
        <v>2009</v>
      </c>
      <c r="K3" s="3">
        <v>2010</v>
      </c>
      <c r="L3" s="3">
        <v>2011</v>
      </c>
      <c r="M3" s="3">
        <v>2012</v>
      </c>
      <c r="N3" s="3">
        <v>2013</v>
      </c>
      <c r="O3" s="3">
        <v>2014</v>
      </c>
      <c r="P3" s="3">
        <v>2015</v>
      </c>
      <c r="Q3" t="s">
        <v>18</v>
      </c>
      <c r="U3" s="3">
        <v>2008</v>
      </c>
      <c r="V3" s="3">
        <v>2009</v>
      </c>
      <c r="W3" s="3">
        <v>2010</v>
      </c>
      <c r="X3" s="3">
        <v>2011</v>
      </c>
      <c r="Y3" s="3">
        <v>2012</v>
      </c>
      <c r="Z3" s="3">
        <v>2013</v>
      </c>
      <c r="AA3" s="3">
        <v>2014</v>
      </c>
      <c r="AB3" s="3">
        <v>2015</v>
      </c>
      <c r="AC3" t="s">
        <v>18</v>
      </c>
      <c r="AG3" s="3">
        <v>2008</v>
      </c>
      <c r="AH3" s="3">
        <v>2009</v>
      </c>
      <c r="AI3" s="3">
        <v>2010</v>
      </c>
      <c r="AJ3" s="3">
        <v>2011</v>
      </c>
      <c r="AK3" s="3">
        <v>2012</v>
      </c>
      <c r="AL3" s="3">
        <v>2013</v>
      </c>
      <c r="AM3" s="3">
        <v>2014</v>
      </c>
      <c r="AN3" s="3">
        <v>2015</v>
      </c>
      <c r="AQ3" s="3">
        <v>2008</v>
      </c>
      <c r="AR3" s="3">
        <v>2009</v>
      </c>
      <c r="AS3" s="3">
        <v>2010</v>
      </c>
      <c r="AT3" s="3">
        <v>2011</v>
      </c>
      <c r="AU3" s="3">
        <v>2012</v>
      </c>
      <c r="AV3" s="3">
        <v>2013</v>
      </c>
      <c r="AW3" s="3">
        <v>2014</v>
      </c>
      <c r="AX3" s="3">
        <v>2015</v>
      </c>
      <c r="AY3" t="s">
        <v>18</v>
      </c>
    </row>
    <row r="4" spans="1:51" ht="18.75" x14ac:dyDescent="0.25">
      <c r="A4" s="4">
        <v>2008</v>
      </c>
      <c r="C4" s="28" t="s">
        <v>4</v>
      </c>
      <c r="D4" s="3">
        <v>1</v>
      </c>
      <c r="E4" s="5">
        <v>10.6</v>
      </c>
      <c r="F4" s="6">
        <v>234</v>
      </c>
      <c r="I4" s="5">
        <v>10.6</v>
      </c>
      <c r="J4" s="5">
        <v>29.9</v>
      </c>
      <c r="K4" s="5">
        <v>9.7799999999999994</v>
      </c>
      <c r="L4" s="5">
        <v>10.1</v>
      </c>
      <c r="M4" s="5">
        <v>6.92</v>
      </c>
      <c r="N4" s="5">
        <v>10.4</v>
      </c>
      <c r="O4" s="5">
        <v>15.1</v>
      </c>
      <c r="P4" s="5">
        <v>12.1</v>
      </c>
      <c r="Q4" s="8">
        <f>AVERAGE(I4:P4)</f>
        <v>13.112499999999999</v>
      </c>
      <c r="U4" s="6">
        <v>234</v>
      </c>
      <c r="V4" s="6">
        <v>327</v>
      </c>
      <c r="W4" s="6">
        <v>218</v>
      </c>
      <c r="X4" s="6">
        <v>220</v>
      </c>
      <c r="Y4" s="6">
        <v>198</v>
      </c>
      <c r="Z4" s="6">
        <v>224</v>
      </c>
      <c r="AA4" s="6">
        <v>234</v>
      </c>
      <c r="AB4" s="6">
        <v>228</v>
      </c>
      <c r="AC4" s="8">
        <f>AVERAGE(U4:AB4)</f>
        <v>235.375</v>
      </c>
      <c r="AG4" s="9">
        <v>99.667361111111177</v>
      </c>
      <c r="AH4" s="9">
        <v>200.15355099838143</v>
      </c>
      <c r="AI4" s="9">
        <v>84.534027777778164</v>
      </c>
      <c r="AJ4" s="9">
        <v>86.40625</v>
      </c>
      <c r="AK4" s="9">
        <v>66.127569444444532</v>
      </c>
      <c r="AL4" s="9">
        <v>90.167361111111717</v>
      </c>
      <c r="AM4" s="9">
        <v>99.667361111111177</v>
      </c>
      <c r="AN4" s="9">
        <v>93.002777777777112</v>
      </c>
      <c r="AQ4">
        <f>I4/AG4</f>
        <v>0.10635377401216539</v>
      </c>
      <c r="AR4">
        <f t="shared" ref="AR4:AX4" si="0">J4/AH4</f>
        <v>0.14938530868354061</v>
      </c>
      <c r="AS4">
        <f t="shared" si="0"/>
        <v>0.11569305588643573</v>
      </c>
      <c r="AT4">
        <f t="shared" si="0"/>
        <v>0.11688969258589511</v>
      </c>
      <c r="AU4">
        <f t="shared" si="0"/>
        <v>0.10464621727574108</v>
      </c>
      <c r="AV4">
        <f t="shared" si="0"/>
        <v>0.11534107100222503</v>
      </c>
      <c r="AW4">
        <f t="shared" si="0"/>
        <v>0.15150396109280165</v>
      </c>
      <c r="AX4">
        <f t="shared" si="0"/>
        <v>0.13010364087094264</v>
      </c>
      <c r="AY4">
        <f>AVERAGE(AQ4:AX4)</f>
        <v>0.1237395901762184</v>
      </c>
    </row>
    <row r="5" spans="1:51" ht="18.75" x14ac:dyDescent="0.25">
      <c r="A5" s="2"/>
      <c r="C5" s="28"/>
      <c r="D5" s="3">
        <f>D4+1</f>
        <v>2</v>
      </c>
      <c r="E5" s="5">
        <v>10.6</v>
      </c>
      <c r="F5" s="6">
        <v>234</v>
      </c>
      <c r="I5" s="5">
        <v>10.6</v>
      </c>
      <c r="J5" s="5">
        <v>30.5</v>
      </c>
      <c r="K5" s="5">
        <v>9.77</v>
      </c>
      <c r="L5" s="5">
        <v>9.9499999999999993</v>
      </c>
      <c r="M5" s="5">
        <v>6.92</v>
      </c>
      <c r="N5" s="5">
        <v>10.4</v>
      </c>
      <c r="O5" s="5">
        <v>14.8</v>
      </c>
      <c r="P5" s="5">
        <v>12.1</v>
      </c>
      <c r="Q5" s="8">
        <f t="shared" ref="Q5:Q68" si="1">AVERAGE(I5:P5)</f>
        <v>13.13</v>
      </c>
      <c r="U5" s="6">
        <v>234</v>
      </c>
      <c r="V5" s="6">
        <v>318</v>
      </c>
      <c r="W5" s="6">
        <v>219</v>
      </c>
      <c r="X5" s="6">
        <v>219</v>
      </c>
      <c r="Y5" s="6">
        <v>198</v>
      </c>
      <c r="Z5" s="6">
        <v>224</v>
      </c>
      <c r="AA5" s="6">
        <v>233</v>
      </c>
      <c r="AB5" s="6">
        <v>228</v>
      </c>
      <c r="AC5" s="8">
        <f t="shared" ref="AC5:AC68" si="2">AVERAGE(U5:AB5)</f>
        <v>234.125</v>
      </c>
      <c r="AG5" s="9">
        <v>99.667361111111177</v>
      </c>
      <c r="AH5" s="9">
        <v>194.70581759309147</v>
      </c>
      <c r="AI5" s="9">
        <v>84.534027777778164</v>
      </c>
      <c r="AJ5" s="9">
        <v>86.40625</v>
      </c>
      <c r="AK5" s="9">
        <v>66.127569444444532</v>
      </c>
      <c r="AL5" s="9">
        <v>90.167361111111717</v>
      </c>
      <c r="AM5" s="9">
        <v>99.667361111111177</v>
      </c>
      <c r="AN5" s="9">
        <v>93.950694444444309</v>
      </c>
      <c r="AQ5">
        <f t="shared" ref="AQ5:AQ68" si="3">I5/AG5</f>
        <v>0.10635377401216539</v>
      </c>
      <c r="AR5">
        <f t="shared" ref="AR5:AR68" si="4">J5/AH5</f>
        <v>0.15664657778095173</v>
      </c>
      <c r="AS5">
        <f t="shared" ref="AS5:AS68" si="5">K5/AI5</f>
        <v>0.11557476032826965</v>
      </c>
      <c r="AT5">
        <f t="shared" ref="AT5:AT68" si="6">L5/AJ5</f>
        <v>0.11515370705244123</v>
      </c>
      <c r="AU5">
        <f t="shared" ref="AU5:AU68" si="7">M5/AK5</f>
        <v>0.10464621727574108</v>
      </c>
      <c r="AV5">
        <f t="shared" ref="AV5:AV68" si="8">N5/AL5</f>
        <v>0.11534107100222503</v>
      </c>
      <c r="AW5">
        <f t="shared" ref="AW5:AW68" si="9">O5/AM5</f>
        <v>0.14849394862075924</v>
      </c>
      <c r="AX5">
        <f t="shared" ref="AX5:AX68" si="10">P5/AN5</f>
        <v>0.12879095861452169</v>
      </c>
      <c r="AY5">
        <f t="shared" ref="AY5:AY68" si="11">AVERAGE(AQ5:AX5)</f>
        <v>0.12387512683588438</v>
      </c>
    </row>
    <row r="6" spans="1:51" ht="18.75" x14ac:dyDescent="0.25">
      <c r="A6" s="2"/>
      <c r="C6" s="28"/>
      <c r="D6" s="3">
        <f t="shared" ref="D6:D34" si="12">D5+1</f>
        <v>3</v>
      </c>
      <c r="E6" s="5">
        <v>10.6</v>
      </c>
      <c r="F6" s="6">
        <v>234</v>
      </c>
      <c r="I6" s="5">
        <v>10.6</v>
      </c>
      <c r="J6" s="5">
        <v>32.4</v>
      </c>
      <c r="K6" s="5">
        <v>9.98</v>
      </c>
      <c r="L6" s="5">
        <v>9.5</v>
      </c>
      <c r="M6" s="5">
        <v>6.92</v>
      </c>
      <c r="N6" s="5">
        <v>10.199999999999999</v>
      </c>
      <c r="O6" s="5">
        <v>15.2</v>
      </c>
      <c r="P6" s="5">
        <v>12.3</v>
      </c>
      <c r="Q6" s="8">
        <f t="shared" si="1"/>
        <v>13.387500000000001</v>
      </c>
      <c r="U6" s="6">
        <v>234</v>
      </c>
      <c r="V6" s="6">
        <v>315</v>
      </c>
      <c r="W6" s="6">
        <v>221</v>
      </c>
      <c r="X6" s="6">
        <v>218</v>
      </c>
      <c r="Y6" s="6">
        <v>198</v>
      </c>
      <c r="Z6" s="6">
        <v>223</v>
      </c>
      <c r="AA6" s="6">
        <v>233</v>
      </c>
      <c r="AB6" s="6">
        <v>229</v>
      </c>
      <c r="AC6" s="8">
        <f t="shared" si="2"/>
        <v>233.875</v>
      </c>
      <c r="AG6" s="9">
        <v>99.667361111111177</v>
      </c>
      <c r="AH6" s="9">
        <v>184.97740597878536</v>
      </c>
      <c r="AI6" s="9">
        <v>85.46944444444398</v>
      </c>
      <c r="AJ6" s="9">
        <v>85.46944444444398</v>
      </c>
      <c r="AK6" s="9">
        <v>66.127569444444532</v>
      </c>
      <c r="AL6" s="9">
        <v>90.167361111111717</v>
      </c>
      <c r="AM6" s="9">
        <v>99.667361111111177</v>
      </c>
      <c r="AN6" s="9">
        <v>93.950694444444309</v>
      </c>
      <c r="AQ6">
        <f t="shared" si="3"/>
        <v>0.10635377401216539</v>
      </c>
      <c r="AR6">
        <f t="shared" si="4"/>
        <v>0.17515652697452078</v>
      </c>
      <c r="AS6">
        <f t="shared" si="5"/>
        <v>0.11676687575156877</v>
      </c>
      <c r="AT6">
        <f t="shared" si="6"/>
        <v>0.11115083363125283</v>
      </c>
      <c r="AU6">
        <f t="shared" si="7"/>
        <v>0.10464621727574108</v>
      </c>
      <c r="AV6">
        <f t="shared" si="8"/>
        <v>0.11312297348295146</v>
      </c>
      <c r="AW6">
        <f t="shared" si="9"/>
        <v>0.15250729858348244</v>
      </c>
      <c r="AX6">
        <f t="shared" si="10"/>
        <v>0.13091973478996835</v>
      </c>
      <c r="AY6">
        <f t="shared" si="11"/>
        <v>0.12632802931270637</v>
      </c>
    </row>
    <row r="7" spans="1:51" ht="18.75" x14ac:dyDescent="0.25">
      <c r="A7" s="2"/>
      <c r="C7" s="28"/>
      <c r="D7" s="3">
        <f t="shared" si="12"/>
        <v>4</v>
      </c>
      <c r="E7" s="5">
        <v>10.6</v>
      </c>
      <c r="F7" s="6">
        <v>234</v>
      </c>
      <c r="I7" s="5">
        <v>10.6</v>
      </c>
      <c r="J7" s="5">
        <v>33.9</v>
      </c>
      <c r="K7" s="5">
        <v>10.199999999999999</v>
      </c>
      <c r="L7" s="5">
        <v>9.5</v>
      </c>
      <c r="M7" s="5">
        <v>6.92</v>
      </c>
      <c r="N7" s="5">
        <v>10.199999999999999</v>
      </c>
      <c r="O7" s="5">
        <v>15</v>
      </c>
      <c r="P7" s="5">
        <v>12.3</v>
      </c>
      <c r="Q7" s="8">
        <f t="shared" si="1"/>
        <v>13.577500000000001</v>
      </c>
      <c r="U7" s="6">
        <v>234</v>
      </c>
      <c r="V7" s="6">
        <v>314</v>
      </c>
      <c r="W7" s="6">
        <v>223</v>
      </c>
      <c r="X7" s="6">
        <v>218</v>
      </c>
      <c r="Y7" s="6">
        <v>198</v>
      </c>
      <c r="Z7" s="6">
        <v>223</v>
      </c>
      <c r="AA7" s="6">
        <v>232</v>
      </c>
      <c r="AB7" s="6">
        <v>229</v>
      </c>
      <c r="AC7" s="8">
        <f t="shared" si="2"/>
        <v>233.875</v>
      </c>
      <c r="AG7" s="9">
        <v>99.667361111111177</v>
      </c>
      <c r="AH7" s="9">
        <v>181.75988428158183</v>
      </c>
      <c r="AI7" s="9">
        <v>87.344444444444946</v>
      </c>
      <c r="AJ7" s="9">
        <v>84.534027777778164</v>
      </c>
      <c r="AK7" s="9">
        <v>66.127569444444532</v>
      </c>
      <c r="AL7" s="9">
        <v>90.167361111111717</v>
      </c>
      <c r="AM7" s="9">
        <v>98.711111111110654</v>
      </c>
      <c r="AN7" s="9">
        <v>93.950694444444309</v>
      </c>
      <c r="AQ7">
        <f t="shared" si="3"/>
        <v>0.10635377401216539</v>
      </c>
      <c r="AR7">
        <f t="shared" si="4"/>
        <v>0.18650980184099494</v>
      </c>
      <c r="AS7">
        <f t="shared" si="5"/>
        <v>0.11677903574608761</v>
      </c>
      <c r="AT7">
        <f t="shared" si="6"/>
        <v>0.11238078025778522</v>
      </c>
      <c r="AU7">
        <f t="shared" si="7"/>
        <v>0.10464621727574108</v>
      </c>
      <c r="AV7">
        <f t="shared" si="8"/>
        <v>0.11312297348295146</v>
      </c>
      <c r="AW7">
        <f t="shared" si="9"/>
        <v>0.1519585772174703</v>
      </c>
      <c r="AX7">
        <f t="shared" si="10"/>
        <v>0.13091973478996835</v>
      </c>
      <c r="AY7">
        <f t="shared" si="11"/>
        <v>0.12783386182789555</v>
      </c>
    </row>
    <row r="8" spans="1:51" ht="18.75" x14ac:dyDescent="0.25">
      <c r="A8" s="2"/>
      <c r="C8" s="28"/>
      <c r="D8" s="3">
        <f t="shared" si="12"/>
        <v>5</v>
      </c>
      <c r="E8" s="5">
        <v>10.199999999999999</v>
      </c>
      <c r="F8" s="6">
        <v>234</v>
      </c>
      <c r="I8" s="5">
        <v>10.199999999999999</v>
      </c>
      <c r="J8" s="5">
        <v>33.9</v>
      </c>
      <c r="K8" s="5">
        <v>10.1</v>
      </c>
      <c r="L8" s="5">
        <v>9.07</v>
      </c>
      <c r="M8" s="5">
        <v>6.92</v>
      </c>
      <c r="N8" s="5">
        <v>9.9499999999999993</v>
      </c>
      <c r="O8" s="5">
        <v>15</v>
      </c>
      <c r="P8" s="5">
        <v>12</v>
      </c>
      <c r="Q8" s="8">
        <f t="shared" si="1"/>
        <v>13.3925</v>
      </c>
      <c r="U8" s="6">
        <v>234</v>
      </c>
      <c r="V8" s="6">
        <v>311</v>
      </c>
      <c r="W8" s="6">
        <v>224</v>
      </c>
      <c r="X8" s="6">
        <v>217</v>
      </c>
      <c r="Y8" s="6">
        <v>198</v>
      </c>
      <c r="Z8" s="6">
        <v>223</v>
      </c>
      <c r="AA8" s="6">
        <v>231</v>
      </c>
      <c r="AB8" s="6">
        <v>229</v>
      </c>
      <c r="AC8" s="8">
        <f t="shared" si="2"/>
        <v>233.375</v>
      </c>
      <c r="AG8" s="9">
        <v>99.667361111111177</v>
      </c>
      <c r="AH8" s="9">
        <v>180.69019286403054</v>
      </c>
      <c r="AI8" s="9">
        <v>89.225000000000108</v>
      </c>
      <c r="AJ8" s="9">
        <v>84.534027777778164</v>
      </c>
      <c r="AK8" s="9">
        <v>66.127569444444532</v>
      </c>
      <c r="AL8" s="9">
        <v>89.225000000000108</v>
      </c>
      <c r="AM8" s="9">
        <v>98.711111111110654</v>
      </c>
      <c r="AN8" s="9">
        <v>94.900000000000318</v>
      </c>
      <c r="AQ8">
        <f t="shared" si="3"/>
        <v>0.10234042404944217</v>
      </c>
      <c r="AR8">
        <f t="shared" si="4"/>
        <v>0.18761394552005248</v>
      </c>
      <c r="AS8">
        <f t="shared" si="5"/>
        <v>0.11319697394228061</v>
      </c>
      <c r="AT8">
        <f t="shared" si="6"/>
        <v>0.10729407125664336</v>
      </c>
      <c r="AU8">
        <f t="shared" si="7"/>
        <v>0.10464621727574108</v>
      </c>
      <c r="AV8">
        <f t="shared" si="8"/>
        <v>0.11151583076492</v>
      </c>
      <c r="AW8">
        <f t="shared" si="9"/>
        <v>0.1519585772174703</v>
      </c>
      <c r="AX8">
        <f t="shared" si="10"/>
        <v>0.12644889357218081</v>
      </c>
      <c r="AY8">
        <f t="shared" si="11"/>
        <v>0.12562686669984136</v>
      </c>
    </row>
    <row r="9" spans="1:51" ht="18.75" x14ac:dyDescent="0.25">
      <c r="A9" s="2"/>
      <c r="C9" s="28"/>
      <c r="D9" s="3">
        <f t="shared" si="12"/>
        <v>6</v>
      </c>
      <c r="E9" s="5">
        <v>10.4</v>
      </c>
      <c r="F9" s="6">
        <v>235</v>
      </c>
      <c r="I9" s="5">
        <v>10.4</v>
      </c>
      <c r="J9" s="5">
        <v>32.6</v>
      </c>
      <c r="K9" s="5">
        <v>9.86</v>
      </c>
      <c r="L9" s="5">
        <v>9.07</v>
      </c>
      <c r="M9" s="5">
        <v>7.14</v>
      </c>
      <c r="N9" s="5">
        <v>9.9499999999999993</v>
      </c>
      <c r="O9" s="5">
        <v>15</v>
      </c>
      <c r="P9" s="5">
        <v>12</v>
      </c>
      <c r="Q9" s="8">
        <f t="shared" si="1"/>
        <v>13.2525</v>
      </c>
      <c r="U9" s="6">
        <v>235</v>
      </c>
      <c r="V9" s="6">
        <v>307</v>
      </c>
      <c r="W9" s="6">
        <v>224</v>
      </c>
      <c r="X9" s="6">
        <v>217</v>
      </c>
      <c r="Y9" s="6">
        <v>199</v>
      </c>
      <c r="Z9" s="6">
        <v>223</v>
      </c>
      <c r="AA9" s="6">
        <v>231</v>
      </c>
      <c r="AB9" s="6">
        <v>229</v>
      </c>
      <c r="AC9" s="8">
        <f t="shared" si="2"/>
        <v>233.125</v>
      </c>
      <c r="AG9" s="9">
        <v>100.62500000000054</v>
      </c>
      <c r="AH9" s="9">
        <v>177.48956605593017</v>
      </c>
      <c r="AI9" s="9">
        <v>90.167361111111717</v>
      </c>
      <c r="AJ9" s="9">
        <v>83.599999999999881</v>
      </c>
      <c r="AK9" s="9">
        <v>66.127569444444532</v>
      </c>
      <c r="AL9" s="9">
        <v>89.225000000000108</v>
      </c>
      <c r="AM9" s="9">
        <v>97.756250000000421</v>
      </c>
      <c r="AN9" s="9">
        <v>94.900000000000318</v>
      </c>
      <c r="AQ9">
        <f t="shared" si="3"/>
        <v>0.1033540372670802</v>
      </c>
      <c r="AR9">
        <f t="shared" si="4"/>
        <v>0.18367276862757753</v>
      </c>
      <c r="AS9">
        <f t="shared" si="5"/>
        <v>0.10935220770018642</v>
      </c>
      <c r="AT9">
        <f t="shared" si="6"/>
        <v>0.10849282296650734</v>
      </c>
      <c r="AU9">
        <f t="shared" si="7"/>
        <v>0.10797312013710858</v>
      </c>
      <c r="AV9">
        <f t="shared" si="8"/>
        <v>0.11151583076492</v>
      </c>
      <c r="AW9">
        <f t="shared" si="9"/>
        <v>0.15344287449651492</v>
      </c>
      <c r="AX9">
        <f t="shared" si="10"/>
        <v>0.12644889357218081</v>
      </c>
      <c r="AY9">
        <f t="shared" si="11"/>
        <v>0.12553156944150948</v>
      </c>
    </row>
    <row r="10" spans="1:51" ht="18.75" x14ac:dyDescent="0.25">
      <c r="A10" s="2"/>
      <c r="C10" s="28"/>
      <c r="D10" s="3">
        <f t="shared" si="12"/>
        <v>7</v>
      </c>
      <c r="E10" s="5">
        <v>10.4</v>
      </c>
      <c r="F10" s="6">
        <v>235</v>
      </c>
      <c r="I10" s="5">
        <v>10.4</v>
      </c>
      <c r="J10" s="5">
        <v>31.4</v>
      </c>
      <c r="K10" s="5">
        <v>9.8000000000000007</v>
      </c>
      <c r="L10" s="5">
        <v>8.82</v>
      </c>
      <c r="M10" s="5">
        <v>7.14</v>
      </c>
      <c r="N10" s="5">
        <v>9.9499999999999993</v>
      </c>
      <c r="O10" s="5">
        <v>14.8</v>
      </c>
      <c r="P10" s="5">
        <v>11.4</v>
      </c>
      <c r="Q10" s="8">
        <f t="shared" si="1"/>
        <v>12.963749999999999</v>
      </c>
      <c r="U10" s="6">
        <v>235</v>
      </c>
      <c r="V10" s="6">
        <v>303</v>
      </c>
      <c r="W10" s="6">
        <v>225</v>
      </c>
      <c r="X10" s="6">
        <v>217</v>
      </c>
      <c r="Y10" s="6">
        <v>199</v>
      </c>
      <c r="Z10" s="6">
        <v>223</v>
      </c>
      <c r="AA10" s="6">
        <v>230</v>
      </c>
      <c r="AB10" s="6">
        <v>228</v>
      </c>
      <c r="AC10" s="8">
        <f t="shared" si="2"/>
        <v>232.5</v>
      </c>
      <c r="AG10" s="9">
        <v>100.62500000000054</v>
      </c>
      <c r="AH10" s="9">
        <v>173.24177434908435</v>
      </c>
      <c r="AI10" s="9">
        <v>90.167361111111717</v>
      </c>
      <c r="AJ10" s="9">
        <v>83.599999999999881</v>
      </c>
      <c r="AK10" s="9">
        <v>67.032500000000567</v>
      </c>
      <c r="AL10" s="9">
        <v>89.225000000000108</v>
      </c>
      <c r="AM10" s="9">
        <v>96.802777777777749</v>
      </c>
      <c r="AN10" s="9">
        <v>94.900000000000318</v>
      </c>
      <c r="AQ10">
        <f t="shared" si="3"/>
        <v>0.1033540372670802</v>
      </c>
      <c r="AR10">
        <f t="shared" si="4"/>
        <v>0.18124958670031055</v>
      </c>
      <c r="AS10">
        <f t="shared" si="5"/>
        <v>0.10868677844440436</v>
      </c>
      <c r="AT10">
        <f t="shared" si="6"/>
        <v>0.10550239234449776</v>
      </c>
      <c r="AU10">
        <f t="shared" si="7"/>
        <v>0.1065154962145219</v>
      </c>
      <c r="AV10">
        <f t="shared" si="8"/>
        <v>0.11151583076492</v>
      </c>
      <c r="AW10">
        <f t="shared" si="9"/>
        <v>0.15288817469654803</v>
      </c>
      <c r="AX10">
        <f t="shared" si="10"/>
        <v>0.12012644889357178</v>
      </c>
      <c r="AY10">
        <f t="shared" si="11"/>
        <v>0.12372984316573184</v>
      </c>
    </row>
    <row r="11" spans="1:51" ht="18.75" x14ac:dyDescent="0.25">
      <c r="A11" s="2"/>
      <c r="C11" s="28"/>
      <c r="D11" s="3">
        <f t="shared" si="12"/>
        <v>8</v>
      </c>
      <c r="E11" s="5">
        <v>10.4</v>
      </c>
      <c r="F11" s="6">
        <v>235</v>
      </c>
      <c r="I11" s="5">
        <v>10.4</v>
      </c>
      <c r="J11" s="5">
        <v>30.4</v>
      </c>
      <c r="K11" s="5">
        <v>9.93</v>
      </c>
      <c r="L11" s="5">
        <v>8.82</v>
      </c>
      <c r="M11" s="5">
        <v>7.14</v>
      </c>
      <c r="N11" s="5">
        <v>9.9499999999999993</v>
      </c>
      <c r="O11" s="5">
        <v>14.8</v>
      </c>
      <c r="P11" s="5">
        <v>11.4</v>
      </c>
      <c r="Q11" s="8">
        <f t="shared" si="1"/>
        <v>12.855</v>
      </c>
      <c r="U11" s="6">
        <v>235</v>
      </c>
      <c r="V11" s="6">
        <v>300</v>
      </c>
      <c r="W11" s="6">
        <v>227</v>
      </c>
      <c r="X11" s="6">
        <v>217</v>
      </c>
      <c r="Y11" s="6">
        <v>199</v>
      </c>
      <c r="Z11" s="6">
        <v>223</v>
      </c>
      <c r="AA11" s="6">
        <v>230</v>
      </c>
      <c r="AB11" s="6">
        <v>228</v>
      </c>
      <c r="AC11" s="8">
        <f t="shared" si="2"/>
        <v>232.375</v>
      </c>
      <c r="AG11" s="9">
        <v>100.62500000000054</v>
      </c>
      <c r="AH11" s="9">
        <v>169.01650916104131</v>
      </c>
      <c r="AI11" s="9">
        <v>91.111111111110858</v>
      </c>
      <c r="AJ11" s="9">
        <v>83.599999999999881</v>
      </c>
      <c r="AK11" s="9">
        <v>67.032500000000567</v>
      </c>
      <c r="AL11" s="9">
        <v>89.225000000000108</v>
      </c>
      <c r="AM11" s="9">
        <v>96.802777777777749</v>
      </c>
      <c r="AN11" s="9">
        <v>94.900000000000318</v>
      </c>
      <c r="AQ11">
        <f t="shared" si="3"/>
        <v>0.1033540372670802</v>
      </c>
      <c r="AR11">
        <f t="shared" si="4"/>
        <v>0.17986408635995701</v>
      </c>
      <c r="AS11">
        <f t="shared" si="5"/>
        <v>0.10898780487804909</v>
      </c>
      <c r="AT11">
        <f t="shared" si="6"/>
        <v>0.10550239234449776</v>
      </c>
      <c r="AU11">
        <f t="shared" si="7"/>
        <v>0.1065154962145219</v>
      </c>
      <c r="AV11">
        <f t="shared" si="8"/>
        <v>0.11151583076492</v>
      </c>
      <c r="AW11">
        <f t="shared" si="9"/>
        <v>0.15288817469654803</v>
      </c>
      <c r="AX11">
        <f t="shared" si="10"/>
        <v>0.12012644889357178</v>
      </c>
      <c r="AY11">
        <f t="shared" si="11"/>
        <v>0.12359428392739323</v>
      </c>
    </row>
    <row r="12" spans="1:51" ht="18.75" x14ac:dyDescent="0.25">
      <c r="A12" s="2"/>
      <c r="C12" s="28"/>
      <c r="D12" s="3">
        <f t="shared" si="12"/>
        <v>9</v>
      </c>
      <c r="E12" s="5">
        <v>9.9</v>
      </c>
      <c r="F12" s="6">
        <v>234</v>
      </c>
      <c r="I12" s="5">
        <v>9.9</v>
      </c>
      <c r="J12" s="5">
        <v>28.8</v>
      </c>
      <c r="K12" s="5">
        <v>10</v>
      </c>
      <c r="L12" s="5">
        <v>8.58</v>
      </c>
      <c r="M12" s="5">
        <v>7.36</v>
      </c>
      <c r="N12" s="5">
        <v>9.69</v>
      </c>
      <c r="O12" s="5">
        <v>14.5</v>
      </c>
      <c r="P12" s="5">
        <v>11.1</v>
      </c>
      <c r="Q12" s="8">
        <f t="shared" si="1"/>
        <v>12.491249999999999</v>
      </c>
      <c r="U12" s="6">
        <v>234</v>
      </c>
      <c r="V12" s="6">
        <v>297</v>
      </c>
      <c r="W12" s="6">
        <v>229</v>
      </c>
      <c r="X12" s="6">
        <v>217</v>
      </c>
      <c r="Y12" s="6">
        <v>200</v>
      </c>
      <c r="Z12" s="6">
        <v>223</v>
      </c>
      <c r="AA12" s="6">
        <v>230</v>
      </c>
      <c r="AB12" s="6">
        <v>228</v>
      </c>
      <c r="AC12" s="8">
        <f t="shared" si="2"/>
        <v>232.25</v>
      </c>
      <c r="AG12" s="9">
        <v>99.667361111111177</v>
      </c>
      <c r="AH12" s="9">
        <v>165.86234329797466</v>
      </c>
      <c r="AI12" s="9">
        <v>93.002777777777112</v>
      </c>
      <c r="AJ12" s="9">
        <v>83.599999999999881</v>
      </c>
      <c r="AK12" s="9">
        <v>67.032500000000567</v>
      </c>
      <c r="AL12" s="9">
        <v>89.225000000000108</v>
      </c>
      <c r="AM12" s="9">
        <v>95.850694444443889</v>
      </c>
      <c r="AN12" s="9">
        <v>93.950694444444309</v>
      </c>
      <c r="AQ12">
        <f t="shared" si="3"/>
        <v>9.933041157739976E-2</v>
      </c>
      <c r="AR12">
        <f t="shared" si="4"/>
        <v>0.1736379664446214</v>
      </c>
      <c r="AS12">
        <f t="shared" si="5"/>
        <v>0.10752367014127492</v>
      </c>
      <c r="AT12">
        <f t="shared" si="6"/>
        <v>0.10263157894736857</v>
      </c>
      <c r="AU12">
        <f t="shared" si="7"/>
        <v>0.10979748629396097</v>
      </c>
      <c r="AV12">
        <f t="shared" si="8"/>
        <v>0.10860184925749496</v>
      </c>
      <c r="AW12">
        <f t="shared" si="9"/>
        <v>0.15127694258286631</v>
      </c>
      <c r="AX12">
        <f t="shared" si="10"/>
        <v>0.11814707773728848</v>
      </c>
      <c r="AY12">
        <f t="shared" si="11"/>
        <v>0.12136837287278442</v>
      </c>
    </row>
    <row r="13" spans="1:51" ht="18.75" x14ac:dyDescent="0.25">
      <c r="A13" s="2"/>
      <c r="C13" s="28"/>
      <c r="D13" s="3">
        <f t="shared" si="12"/>
        <v>10</v>
      </c>
      <c r="E13" s="5">
        <v>9.9</v>
      </c>
      <c r="F13" s="6">
        <v>234</v>
      </c>
      <c r="I13" s="5">
        <v>9.9</v>
      </c>
      <c r="J13" s="5">
        <v>28</v>
      </c>
      <c r="K13" s="5">
        <v>10.1</v>
      </c>
      <c r="L13" s="5">
        <v>8.23</v>
      </c>
      <c r="M13" s="5">
        <v>7.36</v>
      </c>
      <c r="N13" s="5">
        <v>9.69</v>
      </c>
      <c r="O13" s="5">
        <v>14.3</v>
      </c>
      <c r="P13" s="5">
        <v>10.8</v>
      </c>
      <c r="Q13" s="8">
        <f t="shared" si="1"/>
        <v>12.297499999999999</v>
      </c>
      <c r="U13" s="6">
        <v>234</v>
      </c>
      <c r="V13" s="6">
        <v>294</v>
      </c>
      <c r="W13" s="6">
        <v>231</v>
      </c>
      <c r="X13" s="6">
        <v>217</v>
      </c>
      <c r="Y13" s="6">
        <v>200</v>
      </c>
      <c r="Z13" s="6">
        <v>223</v>
      </c>
      <c r="AA13" s="6">
        <v>229</v>
      </c>
      <c r="AB13" s="6">
        <v>228</v>
      </c>
      <c r="AC13" s="8">
        <f t="shared" si="2"/>
        <v>232</v>
      </c>
      <c r="AG13" s="9">
        <v>99.667361111111177</v>
      </c>
      <c r="AH13" s="9">
        <v>162.72084860173538</v>
      </c>
      <c r="AI13" s="9">
        <v>94.900000000000318</v>
      </c>
      <c r="AJ13" s="9">
        <v>83.599999999999881</v>
      </c>
      <c r="AK13" s="9">
        <v>67.939236111110858</v>
      </c>
      <c r="AL13" s="9">
        <v>89.225000000000108</v>
      </c>
      <c r="AM13" s="9">
        <v>95.850694444443889</v>
      </c>
      <c r="AN13" s="9">
        <v>93.950694444444309</v>
      </c>
      <c r="AQ13">
        <f t="shared" si="3"/>
        <v>9.933041157739976E-2</v>
      </c>
      <c r="AR13">
        <f t="shared" si="4"/>
        <v>0.17207383221390959</v>
      </c>
      <c r="AS13">
        <f t="shared" si="5"/>
        <v>0.10642781875658552</v>
      </c>
      <c r="AT13">
        <f t="shared" si="6"/>
        <v>9.8444976076555168E-2</v>
      </c>
      <c r="AU13">
        <f t="shared" si="7"/>
        <v>0.10833209822911651</v>
      </c>
      <c r="AV13">
        <f t="shared" si="8"/>
        <v>0.10860184925749496</v>
      </c>
      <c r="AW13">
        <f t="shared" si="9"/>
        <v>0.14919036406448194</v>
      </c>
      <c r="AX13">
        <f t="shared" si="10"/>
        <v>0.11495391347411854</v>
      </c>
      <c r="AY13">
        <f t="shared" si="11"/>
        <v>0.11966940795620774</v>
      </c>
    </row>
    <row r="14" spans="1:51" ht="18.75" x14ac:dyDescent="0.25">
      <c r="A14" s="2"/>
      <c r="C14" s="28"/>
      <c r="D14" s="3">
        <f t="shared" si="12"/>
        <v>11</v>
      </c>
      <c r="E14" s="5">
        <v>9.57</v>
      </c>
      <c r="F14" s="6">
        <v>234</v>
      </c>
      <c r="I14" s="5">
        <v>9.57</v>
      </c>
      <c r="J14" s="5">
        <v>26.3</v>
      </c>
      <c r="K14" s="5">
        <v>10.199999999999999</v>
      </c>
      <c r="L14" s="5">
        <v>8.33</v>
      </c>
      <c r="M14" s="5">
        <v>7.36</v>
      </c>
      <c r="N14" s="5">
        <v>9.69</v>
      </c>
      <c r="O14" s="5">
        <v>14.5</v>
      </c>
      <c r="P14" s="5">
        <v>10.5</v>
      </c>
      <c r="Q14" s="8">
        <f t="shared" si="1"/>
        <v>12.05625</v>
      </c>
      <c r="U14" s="6">
        <v>234</v>
      </c>
      <c r="V14" s="6">
        <v>290</v>
      </c>
      <c r="W14" s="6">
        <v>233</v>
      </c>
      <c r="X14" s="6">
        <v>217</v>
      </c>
      <c r="Y14" s="6">
        <v>200</v>
      </c>
      <c r="Z14" s="6">
        <v>223</v>
      </c>
      <c r="AA14" s="6">
        <v>230</v>
      </c>
      <c r="AB14" s="6">
        <v>228</v>
      </c>
      <c r="AC14" s="8">
        <f t="shared" si="2"/>
        <v>231.875</v>
      </c>
      <c r="AG14" s="9">
        <v>99.667361111111177</v>
      </c>
      <c r="AH14" s="9">
        <v>159.59202507232348</v>
      </c>
      <c r="AI14" s="9">
        <v>96.802777777777749</v>
      </c>
      <c r="AJ14" s="9">
        <v>83.599999999999881</v>
      </c>
      <c r="AK14" s="9">
        <v>67.939236111110858</v>
      </c>
      <c r="AL14" s="9">
        <v>89.225000000000108</v>
      </c>
      <c r="AM14" s="9">
        <v>95.850694444443889</v>
      </c>
      <c r="AN14" s="9">
        <v>93.950694444444309</v>
      </c>
      <c r="AQ14">
        <f t="shared" si="3"/>
        <v>9.6019397858153097E-2</v>
      </c>
      <c r="AR14">
        <f t="shared" si="4"/>
        <v>0.16479520194120878</v>
      </c>
      <c r="AS14">
        <f t="shared" si="5"/>
        <v>0.10536887715572903</v>
      </c>
      <c r="AT14">
        <f t="shared" si="6"/>
        <v>9.9641148325358989E-2</v>
      </c>
      <c r="AU14">
        <f t="shared" si="7"/>
        <v>0.10833209822911651</v>
      </c>
      <c r="AV14">
        <f t="shared" si="8"/>
        <v>0.10860184925749496</v>
      </c>
      <c r="AW14">
        <f t="shared" si="9"/>
        <v>0.15127694258286631</v>
      </c>
      <c r="AX14">
        <f t="shared" si="10"/>
        <v>0.11176074921094857</v>
      </c>
      <c r="AY14">
        <f t="shared" si="11"/>
        <v>0.11822453307010952</v>
      </c>
    </row>
    <row r="15" spans="1:51" ht="18.75" x14ac:dyDescent="0.25">
      <c r="A15" s="2"/>
      <c r="C15" s="28"/>
      <c r="D15" s="3">
        <f t="shared" si="12"/>
        <v>12</v>
      </c>
      <c r="E15" s="5">
        <v>9.57</v>
      </c>
      <c r="F15" s="6">
        <v>234</v>
      </c>
      <c r="I15" s="5">
        <v>9.57</v>
      </c>
      <c r="J15" s="5">
        <v>25.2</v>
      </c>
      <c r="K15" s="5">
        <v>10.6</v>
      </c>
      <c r="L15" s="5">
        <v>8.09</v>
      </c>
      <c r="M15" s="5">
        <v>7.59</v>
      </c>
      <c r="N15" s="5">
        <v>9.44</v>
      </c>
      <c r="O15" s="5">
        <v>14.2</v>
      </c>
      <c r="P15" s="5">
        <v>10.199999999999999</v>
      </c>
      <c r="Q15" s="8">
        <f t="shared" si="1"/>
        <v>11.86125</v>
      </c>
      <c r="U15" s="6">
        <v>234</v>
      </c>
      <c r="V15" s="6">
        <v>286</v>
      </c>
      <c r="W15" s="6">
        <v>235</v>
      </c>
      <c r="X15" s="6">
        <v>217</v>
      </c>
      <c r="Y15" s="6">
        <v>201</v>
      </c>
      <c r="Z15" s="6">
        <v>223</v>
      </c>
      <c r="AA15" s="6">
        <v>230</v>
      </c>
      <c r="AB15" s="6">
        <v>228</v>
      </c>
      <c r="AC15" s="8">
        <f t="shared" si="2"/>
        <v>231.75</v>
      </c>
      <c r="AG15" s="9">
        <v>99.667361111111177</v>
      </c>
      <c r="AH15" s="9">
        <v>155.43997107039564</v>
      </c>
      <c r="AI15" s="9">
        <v>98.711111111110654</v>
      </c>
      <c r="AJ15" s="9">
        <v>83.599999999999881</v>
      </c>
      <c r="AK15" s="9">
        <v>67.939236111110858</v>
      </c>
      <c r="AL15" s="9">
        <v>89.225000000000108</v>
      </c>
      <c r="AM15" s="9">
        <v>94.900000000000318</v>
      </c>
      <c r="AN15" s="9">
        <v>93.950694444444309</v>
      </c>
      <c r="AQ15">
        <f t="shared" si="3"/>
        <v>9.6019397858153097E-2</v>
      </c>
      <c r="AR15">
        <f t="shared" si="4"/>
        <v>0.16212046249408671</v>
      </c>
      <c r="AS15">
        <f t="shared" si="5"/>
        <v>0.10738406123367902</v>
      </c>
      <c r="AT15">
        <f t="shared" si="6"/>
        <v>9.6770334928229798E-2</v>
      </c>
      <c r="AU15">
        <f t="shared" si="7"/>
        <v>0.11171747629877639</v>
      </c>
      <c r="AV15">
        <f t="shared" si="8"/>
        <v>0.10579994396189396</v>
      </c>
      <c r="AW15">
        <f t="shared" si="9"/>
        <v>0.14963119072708062</v>
      </c>
      <c r="AX15">
        <f t="shared" si="10"/>
        <v>0.10856758494777861</v>
      </c>
      <c r="AY15">
        <f t="shared" si="11"/>
        <v>0.11725130655620979</v>
      </c>
    </row>
    <row r="16" spans="1:51" ht="18.75" x14ac:dyDescent="0.25">
      <c r="A16" s="2"/>
      <c r="C16" s="28"/>
      <c r="D16" s="3">
        <f t="shared" si="12"/>
        <v>13</v>
      </c>
      <c r="E16" s="5">
        <v>9.7200000000000006</v>
      </c>
      <c r="F16" s="6">
        <v>235</v>
      </c>
      <c r="I16" s="5">
        <v>9.7200000000000006</v>
      </c>
      <c r="J16" s="5">
        <v>23.8</v>
      </c>
      <c r="K16" s="5">
        <v>11</v>
      </c>
      <c r="L16" s="5">
        <v>8</v>
      </c>
      <c r="M16" s="5">
        <v>7.59</v>
      </c>
      <c r="N16" s="5">
        <v>9.44</v>
      </c>
      <c r="O16" s="5">
        <v>13.9</v>
      </c>
      <c r="P16" s="5">
        <v>10.4</v>
      </c>
      <c r="Q16" s="8">
        <f t="shared" si="1"/>
        <v>11.731250000000001</v>
      </c>
      <c r="U16" s="6">
        <v>235</v>
      </c>
      <c r="V16" s="6">
        <v>283</v>
      </c>
      <c r="W16" s="6">
        <v>237</v>
      </c>
      <c r="X16" s="6">
        <v>218</v>
      </c>
      <c r="Y16" s="6">
        <v>201</v>
      </c>
      <c r="Z16" s="6">
        <v>223</v>
      </c>
      <c r="AA16" s="6">
        <v>230</v>
      </c>
      <c r="AB16" s="6">
        <v>229</v>
      </c>
      <c r="AC16" s="8">
        <f t="shared" si="2"/>
        <v>232</v>
      </c>
      <c r="AG16" s="9">
        <v>100.62500000000054</v>
      </c>
      <c r="AH16" s="9">
        <v>151.31044358727061</v>
      </c>
      <c r="AI16" s="9">
        <v>100.62500000000054</v>
      </c>
      <c r="AJ16" s="9">
        <v>83.599999999999881</v>
      </c>
      <c r="AK16" s="9">
        <v>68.847777777777964</v>
      </c>
      <c r="AL16" s="9">
        <v>89.225000000000108</v>
      </c>
      <c r="AM16" s="9">
        <v>95.850694444443889</v>
      </c>
      <c r="AN16" s="9">
        <v>93.950694444444309</v>
      </c>
      <c r="AQ16">
        <f t="shared" si="3"/>
        <v>9.6596273291924953E-2</v>
      </c>
      <c r="AR16">
        <f t="shared" si="4"/>
        <v>0.15729251356184801</v>
      </c>
      <c r="AS16">
        <f t="shared" si="5"/>
        <v>0.10931677018633482</v>
      </c>
      <c r="AT16">
        <f t="shared" si="6"/>
        <v>9.5693779904306359E-2</v>
      </c>
      <c r="AU16">
        <f t="shared" si="7"/>
        <v>0.11024320965737587</v>
      </c>
      <c r="AV16">
        <f t="shared" si="8"/>
        <v>0.10579994396189396</v>
      </c>
      <c r="AW16">
        <f t="shared" si="9"/>
        <v>0.1450172070277132</v>
      </c>
      <c r="AX16">
        <f t="shared" si="10"/>
        <v>0.11069636112322526</v>
      </c>
      <c r="AY16">
        <f t="shared" si="11"/>
        <v>0.1163320073393278</v>
      </c>
    </row>
    <row r="17" spans="1:78" ht="18.75" x14ac:dyDescent="0.25">
      <c r="A17" s="2"/>
      <c r="C17" s="28"/>
      <c r="D17" s="3">
        <f t="shared" si="12"/>
        <v>14</v>
      </c>
      <c r="E17" s="5">
        <v>9.7200000000000006</v>
      </c>
      <c r="F17" s="6">
        <v>235</v>
      </c>
      <c r="I17" s="5">
        <v>9.7200000000000006</v>
      </c>
      <c r="J17" s="5">
        <v>23.3</v>
      </c>
      <c r="K17" s="5">
        <v>10.9</v>
      </c>
      <c r="L17" s="5">
        <v>8</v>
      </c>
      <c r="M17" s="5">
        <v>7.82</v>
      </c>
      <c r="N17" s="5">
        <v>9.44</v>
      </c>
      <c r="O17" s="5">
        <v>14.1</v>
      </c>
      <c r="P17" s="5">
        <v>10</v>
      </c>
      <c r="Q17" s="8">
        <f t="shared" si="1"/>
        <v>11.66</v>
      </c>
      <c r="U17" s="6">
        <v>235</v>
      </c>
      <c r="V17" s="6">
        <v>281</v>
      </c>
      <c r="W17" s="6">
        <v>238</v>
      </c>
      <c r="X17" s="6">
        <v>218</v>
      </c>
      <c r="Y17" s="6">
        <v>202</v>
      </c>
      <c r="Z17" s="6">
        <v>223</v>
      </c>
      <c r="AA17" s="6">
        <v>231</v>
      </c>
      <c r="AB17" s="6">
        <v>229</v>
      </c>
      <c r="AC17" s="8">
        <f t="shared" si="2"/>
        <v>232.125</v>
      </c>
      <c r="AG17" s="9">
        <v>100.62500000000054</v>
      </c>
      <c r="AH17" s="9">
        <v>148.22808100289248</v>
      </c>
      <c r="AI17" s="9">
        <v>102.54444444444462</v>
      </c>
      <c r="AJ17" s="9">
        <v>84.534027777778164</v>
      </c>
      <c r="AK17" s="9">
        <v>68.847777777777964</v>
      </c>
      <c r="AL17" s="9">
        <v>89.225000000000108</v>
      </c>
      <c r="AM17" s="9">
        <v>95.850694444443889</v>
      </c>
      <c r="AN17" s="9">
        <v>93.950694444444309</v>
      </c>
      <c r="AQ17">
        <f t="shared" si="3"/>
        <v>9.6596273291924953E-2</v>
      </c>
      <c r="AR17">
        <f t="shared" si="4"/>
        <v>0.15719018854157149</v>
      </c>
      <c r="AS17">
        <f t="shared" si="5"/>
        <v>0.10629537327987847</v>
      </c>
      <c r="AT17">
        <f t="shared" si="6"/>
        <v>9.4636446532871774E-2</v>
      </c>
      <c r="AU17">
        <f t="shared" si="7"/>
        <v>0.11358391298032666</v>
      </c>
      <c r="AV17">
        <f t="shared" si="8"/>
        <v>0.10579994396189396</v>
      </c>
      <c r="AW17">
        <f t="shared" si="9"/>
        <v>0.14710378554609757</v>
      </c>
      <c r="AX17">
        <f t="shared" si="10"/>
        <v>0.10643880877233197</v>
      </c>
      <c r="AY17">
        <f t="shared" si="11"/>
        <v>0.11595559161336211</v>
      </c>
    </row>
    <row r="18" spans="1:78" ht="18.75" x14ac:dyDescent="0.25">
      <c r="A18" s="2"/>
      <c r="C18" s="28"/>
      <c r="D18" s="3">
        <f t="shared" si="12"/>
        <v>15</v>
      </c>
      <c r="E18" s="5">
        <v>9.3800000000000008</v>
      </c>
      <c r="F18" s="6">
        <v>235</v>
      </c>
      <c r="I18" s="5">
        <v>9.3800000000000008</v>
      </c>
      <c r="J18" s="5">
        <v>22.3</v>
      </c>
      <c r="K18" s="5">
        <v>10.9</v>
      </c>
      <c r="L18" s="5">
        <v>8</v>
      </c>
      <c r="M18" s="5">
        <v>8.0500000000000007</v>
      </c>
      <c r="N18" s="5">
        <v>9</v>
      </c>
      <c r="O18" s="5">
        <v>14</v>
      </c>
      <c r="P18" s="5">
        <v>9.7200000000000006</v>
      </c>
      <c r="Q18" s="8">
        <f t="shared" si="1"/>
        <v>11.418749999999999</v>
      </c>
      <c r="U18" s="6">
        <v>235</v>
      </c>
      <c r="V18" s="6">
        <v>277</v>
      </c>
      <c r="W18" s="6">
        <v>238</v>
      </c>
      <c r="X18" s="6">
        <v>218</v>
      </c>
      <c r="Y18" s="6">
        <v>203</v>
      </c>
      <c r="Z18" s="6">
        <v>222</v>
      </c>
      <c r="AA18" s="6">
        <v>232</v>
      </c>
      <c r="AB18" s="6">
        <v>229</v>
      </c>
      <c r="AC18" s="8">
        <f t="shared" si="2"/>
        <v>231.75</v>
      </c>
      <c r="AG18" s="9">
        <v>100.62500000000054</v>
      </c>
      <c r="AH18" s="9">
        <v>146.1802121504339</v>
      </c>
      <c r="AI18" s="9">
        <v>103.50624999999931</v>
      </c>
      <c r="AJ18" s="9">
        <v>84.534027777778164</v>
      </c>
      <c r="AK18" s="9">
        <v>69.758124999999353</v>
      </c>
      <c r="AL18" s="9">
        <v>89.225000000000108</v>
      </c>
      <c r="AM18" s="9">
        <v>95.850694444443889</v>
      </c>
      <c r="AN18" s="9">
        <v>94.900000000000318</v>
      </c>
      <c r="AQ18">
        <f t="shared" si="3"/>
        <v>9.3217391304347336E-2</v>
      </c>
      <c r="AR18">
        <f t="shared" si="4"/>
        <v>0.1525514272550863</v>
      </c>
      <c r="AS18">
        <f t="shared" si="5"/>
        <v>0.10530765050419731</v>
      </c>
      <c r="AT18">
        <f t="shared" si="6"/>
        <v>9.4636446532871774E-2</v>
      </c>
      <c r="AU18">
        <f t="shared" si="7"/>
        <v>0.11539874387392257</v>
      </c>
      <c r="AV18">
        <f t="shared" si="8"/>
        <v>0.1008685906416362</v>
      </c>
      <c r="AW18">
        <f t="shared" si="9"/>
        <v>0.1460604962869054</v>
      </c>
      <c r="AX18">
        <f t="shared" si="10"/>
        <v>0.10242360379346648</v>
      </c>
      <c r="AY18">
        <f t="shared" si="11"/>
        <v>0.11380804377405418</v>
      </c>
    </row>
    <row r="19" spans="1:78" ht="18.75" x14ac:dyDescent="0.25">
      <c r="A19" s="2"/>
      <c r="C19" s="28"/>
      <c r="D19" s="3">
        <f t="shared" si="12"/>
        <v>16</v>
      </c>
      <c r="E19" s="5">
        <v>9.24</v>
      </c>
      <c r="F19" s="6">
        <v>234</v>
      </c>
      <c r="I19" s="5">
        <v>9.24</v>
      </c>
      <c r="J19" s="5">
        <v>20.2</v>
      </c>
      <c r="K19" s="5">
        <v>10.9</v>
      </c>
      <c r="L19" s="5">
        <v>7.75</v>
      </c>
      <c r="M19" s="5">
        <v>8.1</v>
      </c>
      <c r="N19" s="5">
        <v>9</v>
      </c>
      <c r="O19" s="5">
        <v>13.7</v>
      </c>
      <c r="P19" s="5">
        <v>9.9</v>
      </c>
      <c r="Q19" s="8">
        <f t="shared" si="1"/>
        <v>11.098750000000001</v>
      </c>
      <c r="U19" s="6">
        <v>234</v>
      </c>
      <c r="V19" s="6">
        <v>271</v>
      </c>
      <c r="W19" s="6">
        <v>238</v>
      </c>
      <c r="X19" s="6">
        <v>218</v>
      </c>
      <c r="Y19" s="6">
        <v>204</v>
      </c>
      <c r="Z19" s="6">
        <v>222</v>
      </c>
      <c r="AA19" s="6">
        <v>232</v>
      </c>
      <c r="AB19" s="6">
        <v>230</v>
      </c>
      <c r="AC19" s="8">
        <f t="shared" si="2"/>
        <v>231.125</v>
      </c>
      <c r="AG19" s="9">
        <v>99.667361111111177</v>
      </c>
      <c r="AH19" s="9">
        <v>142.10136933461837</v>
      </c>
      <c r="AI19" s="9">
        <v>103.50624999999931</v>
      </c>
      <c r="AJ19" s="9">
        <v>84.534027777778164</v>
      </c>
      <c r="AK19" s="9">
        <v>70.670277777777613</v>
      </c>
      <c r="AL19" s="9">
        <v>89.225000000000108</v>
      </c>
      <c r="AM19" s="9">
        <v>96.802777777777749</v>
      </c>
      <c r="AN19" s="9">
        <v>94.900000000000318</v>
      </c>
      <c r="AQ19">
        <f t="shared" si="3"/>
        <v>9.2708384138906447E-2</v>
      </c>
      <c r="AR19">
        <f t="shared" si="4"/>
        <v>0.1421520432532449</v>
      </c>
      <c r="AS19">
        <f t="shared" si="5"/>
        <v>0.10530765050419731</v>
      </c>
      <c r="AT19">
        <f t="shared" si="6"/>
        <v>9.1679057578719525E-2</v>
      </c>
      <c r="AU19">
        <f t="shared" si="7"/>
        <v>0.11461678451965925</v>
      </c>
      <c r="AV19">
        <f t="shared" si="8"/>
        <v>0.1008685906416362</v>
      </c>
      <c r="AW19">
        <f t="shared" si="9"/>
        <v>0.1415248644150478</v>
      </c>
      <c r="AX19">
        <f t="shared" si="10"/>
        <v>0.10432033719704918</v>
      </c>
      <c r="AY19">
        <f t="shared" si="11"/>
        <v>0.11164721403105757</v>
      </c>
    </row>
    <row r="20" spans="1:78" ht="18.75" x14ac:dyDescent="0.25">
      <c r="A20" s="2"/>
      <c r="C20" s="28"/>
      <c r="D20" s="3">
        <f t="shared" si="12"/>
        <v>17</v>
      </c>
      <c r="E20" s="5">
        <v>9.1</v>
      </c>
      <c r="F20" s="6">
        <v>233</v>
      </c>
      <c r="I20" s="5">
        <v>9.1</v>
      </c>
      <c r="J20" s="5">
        <v>19.5</v>
      </c>
      <c r="K20" s="5">
        <v>11.1</v>
      </c>
      <c r="L20" s="5">
        <v>7.75</v>
      </c>
      <c r="M20" s="5">
        <v>8.33</v>
      </c>
      <c r="N20" s="5">
        <v>8.75</v>
      </c>
      <c r="O20" s="5">
        <v>13.5</v>
      </c>
      <c r="P20" s="5">
        <v>9.57</v>
      </c>
      <c r="Q20" s="8">
        <f t="shared" si="1"/>
        <v>10.95</v>
      </c>
      <c r="U20" s="6">
        <v>233</v>
      </c>
      <c r="V20" s="6">
        <v>268</v>
      </c>
      <c r="W20" s="6">
        <v>239</v>
      </c>
      <c r="X20" s="6">
        <v>218</v>
      </c>
      <c r="Y20" s="6">
        <v>205</v>
      </c>
      <c r="Z20" s="6">
        <v>222</v>
      </c>
      <c r="AA20" s="6">
        <v>233</v>
      </c>
      <c r="AB20" s="6">
        <v>230</v>
      </c>
      <c r="AC20" s="8">
        <f t="shared" si="2"/>
        <v>231</v>
      </c>
      <c r="AG20" s="9">
        <v>98.711111111110654</v>
      </c>
      <c r="AH20" s="9">
        <v>136.02534233365532</v>
      </c>
      <c r="AI20" s="9">
        <v>103.50624999999931</v>
      </c>
      <c r="AJ20" s="9">
        <v>84.534027777778164</v>
      </c>
      <c r="AK20" s="9">
        <v>71.584236111111409</v>
      </c>
      <c r="AL20" s="9">
        <v>88.284027777777425</v>
      </c>
      <c r="AM20" s="9">
        <v>97.756250000000421</v>
      </c>
      <c r="AN20" s="9">
        <v>94.900000000000318</v>
      </c>
      <c r="AQ20">
        <f t="shared" si="3"/>
        <v>9.2188203511931979E-2</v>
      </c>
      <c r="AR20">
        <f t="shared" si="4"/>
        <v>0.143355639952507</v>
      </c>
      <c r="AS20">
        <f t="shared" si="5"/>
        <v>0.10723990097216422</v>
      </c>
      <c r="AT20">
        <f t="shared" si="6"/>
        <v>9.1679057578719525E-2</v>
      </c>
      <c r="AU20">
        <f t="shared" si="7"/>
        <v>0.11636640205352426</v>
      </c>
      <c r="AV20">
        <f t="shared" si="8"/>
        <v>9.9111925681788185E-2</v>
      </c>
      <c r="AW20">
        <f t="shared" si="9"/>
        <v>0.13809858704686342</v>
      </c>
      <c r="AX20">
        <f t="shared" si="10"/>
        <v>0.1008429926238142</v>
      </c>
      <c r="AY20">
        <f t="shared" si="11"/>
        <v>0.11111033867766409</v>
      </c>
    </row>
    <row r="21" spans="1:78" ht="18.75" x14ac:dyDescent="0.25">
      <c r="A21" s="2"/>
      <c r="C21" s="28"/>
      <c r="D21" s="3">
        <f t="shared" si="12"/>
        <v>18</v>
      </c>
      <c r="E21" s="5">
        <v>8.9600000000000009</v>
      </c>
      <c r="F21" s="6">
        <v>232</v>
      </c>
      <c r="I21" s="5">
        <v>8.9600000000000009</v>
      </c>
      <c r="J21" s="5">
        <v>18.5</v>
      </c>
      <c r="K21" s="5">
        <v>11.1</v>
      </c>
      <c r="L21" s="5">
        <v>7.5</v>
      </c>
      <c r="M21" s="5">
        <v>8.5500000000000007</v>
      </c>
      <c r="N21" s="5">
        <v>8.5</v>
      </c>
      <c r="O21" s="5">
        <v>13.7</v>
      </c>
      <c r="P21" s="5">
        <v>9.74</v>
      </c>
      <c r="Q21" s="8">
        <f t="shared" si="1"/>
        <v>10.81875</v>
      </c>
      <c r="U21" s="6">
        <v>232</v>
      </c>
      <c r="V21" s="6">
        <v>266</v>
      </c>
      <c r="W21" s="6">
        <v>239</v>
      </c>
      <c r="X21" s="6">
        <v>218</v>
      </c>
      <c r="Y21" s="6">
        <v>206</v>
      </c>
      <c r="Z21" s="6">
        <v>222</v>
      </c>
      <c r="AA21" s="6">
        <v>234</v>
      </c>
      <c r="AB21" s="6">
        <v>231</v>
      </c>
      <c r="AC21" s="8">
        <f t="shared" si="2"/>
        <v>231</v>
      </c>
      <c r="AG21" s="9">
        <v>97.756250000000421</v>
      </c>
      <c r="AH21" s="9">
        <v>133.00633558341411</v>
      </c>
      <c r="AI21" s="9">
        <v>104.46944444444421</v>
      </c>
      <c r="AJ21" s="9">
        <v>84.534027777778164</v>
      </c>
      <c r="AK21" s="9">
        <v>72.49999999999946</v>
      </c>
      <c r="AL21" s="9">
        <v>88.284027777777425</v>
      </c>
      <c r="AM21" s="9">
        <v>97.756250000000421</v>
      </c>
      <c r="AN21" s="9">
        <v>95.850694444443889</v>
      </c>
      <c r="AQ21">
        <f t="shared" si="3"/>
        <v>9.165654369925158E-2</v>
      </c>
      <c r="AR21">
        <f t="shared" si="4"/>
        <v>0.13909111862117152</v>
      </c>
      <c r="AS21">
        <f t="shared" si="5"/>
        <v>0.10625116328538406</v>
      </c>
      <c r="AT21">
        <f t="shared" si="6"/>
        <v>8.8721668624567276E-2</v>
      </c>
      <c r="AU21">
        <f t="shared" si="7"/>
        <v>0.1179310344827595</v>
      </c>
      <c r="AV21">
        <f t="shared" si="8"/>
        <v>9.6280156376594234E-2</v>
      </c>
      <c r="AW21">
        <f t="shared" si="9"/>
        <v>0.14014449204015028</v>
      </c>
      <c r="AX21">
        <f t="shared" si="10"/>
        <v>0.10161637384531846</v>
      </c>
      <c r="AY21">
        <f t="shared" si="11"/>
        <v>0.11021156887189962</v>
      </c>
    </row>
    <row r="22" spans="1:78" ht="18.75" x14ac:dyDescent="0.25">
      <c r="A22" s="2"/>
      <c r="C22" s="28"/>
      <c r="D22" s="3">
        <f t="shared" si="12"/>
        <v>19</v>
      </c>
      <c r="E22" s="7">
        <v>9.9600000000000009</v>
      </c>
      <c r="F22" s="6">
        <v>232</v>
      </c>
      <c r="I22" s="7">
        <v>9.9600000000000009</v>
      </c>
      <c r="J22" s="5">
        <v>18.100000000000001</v>
      </c>
      <c r="K22" s="5">
        <v>11.1</v>
      </c>
      <c r="L22" s="5">
        <v>7.35</v>
      </c>
      <c r="M22" s="7">
        <v>8.7799999999999994</v>
      </c>
      <c r="N22" s="5">
        <v>8.5</v>
      </c>
      <c r="O22" s="5">
        <v>13.6</v>
      </c>
      <c r="P22" s="5">
        <v>9.74</v>
      </c>
      <c r="Q22" s="8">
        <f t="shared" si="1"/>
        <v>10.891249999999999</v>
      </c>
      <c r="U22" s="6">
        <v>232</v>
      </c>
      <c r="V22" s="6">
        <v>264</v>
      </c>
      <c r="W22" s="6">
        <v>239</v>
      </c>
      <c r="X22" s="6">
        <v>217</v>
      </c>
      <c r="Y22" s="6">
        <v>207</v>
      </c>
      <c r="Z22" s="6">
        <v>222</v>
      </c>
      <c r="AA22" s="6">
        <v>235</v>
      </c>
      <c r="AB22" s="6">
        <v>231</v>
      </c>
      <c r="AC22" s="8">
        <f t="shared" si="2"/>
        <v>230.875</v>
      </c>
      <c r="AG22" s="9">
        <v>97.756250000000421</v>
      </c>
      <c r="AH22" s="9">
        <v>131.00070395371202</v>
      </c>
      <c r="AI22" s="9">
        <v>104.46944444444421</v>
      </c>
      <c r="AJ22" s="9">
        <v>84.534027777778164</v>
      </c>
      <c r="AK22" s="9">
        <v>73.417361111111063</v>
      </c>
      <c r="AL22" s="9">
        <v>88.284027777777425</v>
      </c>
      <c r="AM22" s="9">
        <v>98.711111111110654</v>
      </c>
      <c r="AN22" s="9">
        <v>95.850694444443889</v>
      </c>
      <c r="AQ22">
        <f t="shared" si="3"/>
        <v>0.10188606866568591</v>
      </c>
      <c r="AR22">
        <f t="shared" si="4"/>
        <v>0.13816719646327613</v>
      </c>
      <c r="AS22">
        <f t="shared" si="5"/>
        <v>0.10625116328538406</v>
      </c>
      <c r="AT22">
        <f t="shared" si="6"/>
        <v>8.6947235252075927E-2</v>
      </c>
      <c r="AU22">
        <f t="shared" si="7"/>
        <v>0.11959024224137123</v>
      </c>
      <c r="AV22">
        <f t="shared" si="8"/>
        <v>9.6280156376594234E-2</v>
      </c>
      <c r="AW22">
        <f t="shared" si="9"/>
        <v>0.13777577667717308</v>
      </c>
      <c r="AX22">
        <f t="shared" si="10"/>
        <v>0.10161637384531846</v>
      </c>
      <c r="AY22">
        <f t="shared" si="11"/>
        <v>0.11106427660085988</v>
      </c>
    </row>
    <row r="23" spans="1:78" ht="18.75" x14ac:dyDescent="0.25">
      <c r="A23" s="2"/>
      <c r="C23" s="28"/>
      <c r="D23" s="3">
        <f t="shared" si="12"/>
        <v>20</v>
      </c>
      <c r="E23" s="7">
        <v>8.82</v>
      </c>
      <c r="F23" s="6">
        <v>231</v>
      </c>
      <c r="I23" s="7">
        <v>8.82</v>
      </c>
      <c r="J23" s="5">
        <v>17.100000000000001</v>
      </c>
      <c r="K23" s="5">
        <v>11.3</v>
      </c>
      <c r="L23" s="5">
        <v>7.11</v>
      </c>
      <c r="M23" s="7">
        <v>8.7799999999999994</v>
      </c>
      <c r="N23" s="5">
        <v>8.25</v>
      </c>
      <c r="O23" s="5">
        <v>13.6</v>
      </c>
      <c r="P23" s="7">
        <v>9.58</v>
      </c>
      <c r="Q23" s="8">
        <f t="shared" si="1"/>
        <v>10.567499999999999</v>
      </c>
      <c r="U23" s="6">
        <v>231</v>
      </c>
      <c r="V23" s="6">
        <v>262</v>
      </c>
      <c r="W23" s="6">
        <v>240</v>
      </c>
      <c r="X23" s="6">
        <v>217</v>
      </c>
      <c r="Y23" s="6">
        <v>207</v>
      </c>
      <c r="Z23" s="6">
        <v>222</v>
      </c>
      <c r="AA23" s="6">
        <v>235</v>
      </c>
      <c r="AB23" s="6">
        <v>232</v>
      </c>
      <c r="AC23" s="8">
        <f t="shared" si="2"/>
        <v>230.75</v>
      </c>
      <c r="AG23" s="9">
        <v>96.802777777777749</v>
      </c>
      <c r="AH23" s="9">
        <v>129.00069444444421</v>
      </c>
      <c r="AI23" s="9">
        <v>104.46944444444421</v>
      </c>
      <c r="AJ23" s="9">
        <v>83.599999999999881</v>
      </c>
      <c r="AK23" s="9">
        <v>74.336111111111535</v>
      </c>
      <c r="AL23" s="9">
        <v>88.284027777777425</v>
      </c>
      <c r="AM23" s="9">
        <v>99.667361111111177</v>
      </c>
      <c r="AN23" s="9">
        <v>96.802777777777749</v>
      </c>
      <c r="AQ23">
        <f t="shared" si="3"/>
        <v>9.1113087893483338E-2</v>
      </c>
      <c r="AR23">
        <f t="shared" si="4"/>
        <v>0.13255742593978309</v>
      </c>
      <c r="AS23">
        <f t="shared" si="5"/>
        <v>0.10816559865989549</v>
      </c>
      <c r="AT23">
        <f t="shared" si="6"/>
        <v>8.5047846889952275E-2</v>
      </c>
      <c r="AU23">
        <f t="shared" si="7"/>
        <v>0.11811217816972391</v>
      </c>
      <c r="AV23">
        <f t="shared" si="8"/>
        <v>9.3448387071400296E-2</v>
      </c>
      <c r="AW23">
        <f t="shared" si="9"/>
        <v>0.13645389873258956</v>
      </c>
      <c r="AX23">
        <f t="shared" si="10"/>
        <v>9.8964102269792562E-2</v>
      </c>
      <c r="AY23">
        <f t="shared" si="11"/>
        <v>0.10798281570332756</v>
      </c>
    </row>
    <row r="24" spans="1:78" ht="18.75" x14ac:dyDescent="0.25">
      <c r="A24" s="2"/>
      <c r="C24" s="28"/>
      <c r="D24" s="3">
        <f t="shared" si="12"/>
        <v>21</v>
      </c>
      <c r="E24" s="7">
        <v>8.9600000000000009</v>
      </c>
      <c r="F24" s="6">
        <v>232</v>
      </c>
      <c r="I24" s="7">
        <v>8.9600000000000009</v>
      </c>
      <c r="J24" s="5">
        <v>17.100000000000001</v>
      </c>
      <c r="K24" s="5">
        <v>10.9</v>
      </c>
      <c r="L24" s="5">
        <v>7.11</v>
      </c>
      <c r="M24" s="5">
        <v>8.58</v>
      </c>
      <c r="N24" s="5">
        <v>8.25</v>
      </c>
      <c r="O24" s="5">
        <v>13.3</v>
      </c>
      <c r="P24" s="5">
        <v>9.91</v>
      </c>
      <c r="Q24" s="8">
        <f t="shared" si="1"/>
        <v>10.51375</v>
      </c>
      <c r="U24" s="6">
        <v>232</v>
      </c>
      <c r="V24" s="6">
        <v>262</v>
      </c>
      <c r="W24" s="6">
        <v>240</v>
      </c>
      <c r="X24" s="6">
        <v>217</v>
      </c>
      <c r="Y24" s="6">
        <v>207</v>
      </c>
      <c r="Z24" s="6">
        <v>222</v>
      </c>
      <c r="AA24" s="6">
        <v>235</v>
      </c>
      <c r="AB24" s="6">
        <v>234</v>
      </c>
      <c r="AC24" s="8">
        <f t="shared" si="2"/>
        <v>231.125</v>
      </c>
      <c r="AG24" s="9">
        <v>97.756250000000421</v>
      </c>
      <c r="AH24" s="9">
        <v>127.00625000000019</v>
      </c>
      <c r="AI24" s="9">
        <v>105.43402777777808</v>
      </c>
      <c r="AJ24" s="9">
        <v>83.599999999999881</v>
      </c>
      <c r="AK24" s="9">
        <v>74.336111111111535</v>
      </c>
      <c r="AL24" s="9">
        <v>88.284027777777425</v>
      </c>
      <c r="AM24" s="9">
        <v>100.62500000000054</v>
      </c>
      <c r="AN24" s="9">
        <v>96.802777777777749</v>
      </c>
      <c r="AQ24">
        <f t="shared" si="3"/>
        <v>9.165654369925158E-2</v>
      </c>
      <c r="AR24">
        <f t="shared" si="4"/>
        <v>0.13463904335416546</v>
      </c>
      <c r="AS24">
        <f t="shared" si="5"/>
        <v>0.10338218343487539</v>
      </c>
      <c r="AT24">
        <f t="shared" si="6"/>
        <v>8.5047846889952275E-2</v>
      </c>
      <c r="AU24">
        <f t="shared" si="7"/>
        <v>0.1154216957512792</v>
      </c>
      <c r="AV24">
        <f t="shared" si="8"/>
        <v>9.3448387071400296E-2</v>
      </c>
      <c r="AW24">
        <f t="shared" si="9"/>
        <v>0.13217391304347756</v>
      </c>
      <c r="AX24">
        <f t="shared" si="10"/>
        <v>0.10237309535424262</v>
      </c>
      <c r="AY24">
        <f t="shared" si="11"/>
        <v>0.10726783857483056</v>
      </c>
    </row>
    <row r="25" spans="1:78" ht="18.75" x14ac:dyDescent="0.25">
      <c r="A25" s="2"/>
      <c r="C25" s="28"/>
      <c r="D25" s="3">
        <f>D24+1</f>
        <v>22</v>
      </c>
      <c r="E25" s="5">
        <v>8.9600000000000009</v>
      </c>
      <c r="F25" s="6">
        <v>232</v>
      </c>
      <c r="I25" s="5">
        <v>8.9600000000000009</v>
      </c>
      <c r="J25" s="5">
        <v>16.7</v>
      </c>
      <c r="K25" s="5">
        <v>10.9</v>
      </c>
      <c r="L25" s="5">
        <v>7.11</v>
      </c>
      <c r="M25" s="5">
        <v>8.58</v>
      </c>
      <c r="N25" s="5">
        <v>8</v>
      </c>
      <c r="O25" s="5">
        <v>13.3</v>
      </c>
      <c r="P25" s="5">
        <v>10.1</v>
      </c>
      <c r="Q25" s="8">
        <f t="shared" si="1"/>
        <v>10.456249999999999</v>
      </c>
      <c r="U25" s="6">
        <v>232</v>
      </c>
      <c r="V25" s="6">
        <v>260</v>
      </c>
      <c r="W25" s="6">
        <v>240</v>
      </c>
      <c r="X25" s="6">
        <v>217</v>
      </c>
      <c r="Y25" s="6">
        <v>207</v>
      </c>
      <c r="Z25" s="6">
        <v>222</v>
      </c>
      <c r="AA25" s="6">
        <v>235</v>
      </c>
      <c r="AB25" s="6">
        <v>235</v>
      </c>
      <c r="AC25" s="8">
        <f t="shared" si="2"/>
        <v>231</v>
      </c>
      <c r="AG25" s="9">
        <v>97.756250000000421</v>
      </c>
      <c r="AH25" s="9">
        <v>127.00625000000019</v>
      </c>
      <c r="AI25" s="9">
        <v>105.43402777777808</v>
      </c>
      <c r="AJ25" s="9">
        <v>83.599999999999881</v>
      </c>
      <c r="AK25" s="9">
        <v>74.336111111111535</v>
      </c>
      <c r="AL25" s="9">
        <v>88.284027777777425</v>
      </c>
      <c r="AM25" s="9">
        <v>100.62500000000054</v>
      </c>
      <c r="AN25" s="9">
        <v>97.756250000000421</v>
      </c>
      <c r="AQ25">
        <f t="shared" si="3"/>
        <v>9.165654369925158E-2</v>
      </c>
      <c r="AR25">
        <f t="shared" si="4"/>
        <v>0.13148959204763525</v>
      </c>
      <c r="AS25">
        <f t="shared" si="5"/>
        <v>0.10338218343487539</v>
      </c>
      <c r="AT25">
        <f t="shared" si="6"/>
        <v>8.5047846889952275E-2</v>
      </c>
      <c r="AU25">
        <f t="shared" si="7"/>
        <v>0.1154216957512792</v>
      </c>
      <c r="AV25">
        <f t="shared" si="8"/>
        <v>9.0616617766206345E-2</v>
      </c>
      <c r="AW25">
        <f t="shared" si="9"/>
        <v>0.13217391304347756</v>
      </c>
      <c r="AX25">
        <f t="shared" si="10"/>
        <v>0.10331820216098669</v>
      </c>
      <c r="AY25">
        <f t="shared" si="11"/>
        <v>0.10663832434920803</v>
      </c>
    </row>
    <row r="26" spans="1:78" ht="18.75" x14ac:dyDescent="0.25">
      <c r="A26" s="2"/>
      <c r="C26" s="28"/>
      <c r="D26" s="3">
        <f t="shared" si="12"/>
        <v>23</v>
      </c>
      <c r="E26" s="5">
        <v>9.1</v>
      </c>
      <c r="F26" s="6">
        <v>233</v>
      </c>
      <c r="I26" s="5">
        <v>9.1</v>
      </c>
      <c r="J26" s="5">
        <v>15.7</v>
      </c>
      <c r="K26" s="5">
        <v>10.9</v>
      </c>
      <c r="L26" s="5">
        <v>6.72</v>
      </c>
      <c r="M26" s="5">
        <v>8.58</v>
      </c>
      <c r="N26" s="5">
        <v>7.91</v>
      </c>
      <c r="O26" s="5">
        <v>12.9</v>
      </c>
      <c r="P26" s="5">
        <v>10.4</v>
      </c>
      <c r="Q26" s="8">
        <f t="shared" si="1"/>
        <v>10.276250000000001</v>
      </c>
      <c r="U26" s="6">
        <v>233</v>
      </c>
      <c r="V26" s="6">
        <v>258</v>
      </c>
      <c r="W26" s="6">
        <v>240</v>
      </c>
      <c r="X26" s="6">
        <v>216</v>
      </c>
      <c r="Y26" s="6">
        <v>207</v>
      </c>
      <c r="Z26" s="6">
        <v>223</v>
      </c>
      <c r="AA26" s="6">
        <v>235</v>
      </c>
      <c r="AB26" s="6">
        <v>237</v>
      </c>
      <c r="AC26" s="8">
        <f t="shared" si="2"/>
        <v>231.125</v>
      </c>
      <c r="AG26" s="9">
        <v>98.711111111110654</v>
      </c>
      <c r="AH26" s="9">
        <v>125.01736111111165</v>
      </c>
      <c r="AI26" s="9">
        <v>105.43402777777808</v>
      </c>
      <c r="AJ26" s="9">
        <v>83.599999999999881</v>
      </c>
      <c r="AK26" s="9">
        <v>74.336111111111535</v>
      </c>
      <c r="AL26" s="9">
        <v>88.284027777777425</v>
      </c>
      <c r="AM26" s="9">
        <v>100.62500000000054</v>
      </c>
      <c r="AN26" s="9">
        <v>99.667361111111177</v>
      </c>
      <c r="AQ26">
        <f t="shared" si="3"/>
        <v>9.2188203511931979E-2</v>
      </c>
      <c r="AR26">
        <f t="shared" si="4"/>
        <v>0.12558255797805806</v>
      </c>
      <c r="AS26">
        <f t="shared" si="5"/>
        <v>0.10338218343487539</v>
      </c>
      <c r="AT26">
        <f t="shared" si="6"/>
        <v>8.0382775119617333E-2</v>
      </c>
      <c r="AU26">
        <f t="shared" si="7"/>
        <v>0.1154216957512792</v>
      </c>
      <c r="AV26">
        <f t="shared" si="8"/>
        <v>8.9597180816336525E-2</v>
      </c>
      <c r="AW26">
        <f t="shared" si="9"/>
        <v>0.12819875776397446</v>
      </c>
      <c r="AX26">
        <f t="shared" si="10"/>
        <v>0.10434709903080379</v>
      </c>
      <c r="AY26">
        <f t="shared" si="11"/>
        <v>0.10488755667585958</v>
      </c>
    </row>
    <row r="27" spans="1:78" ht="18.75" x14ac:dyDescent="0.25">
      <c r="A27" s="2"/>
      <c r="C27" s="28"/>
      <c r="D27" s="3">
        <f t="shared" si="12"/>
        <v>24</v>
      </c>
      <c r="E27" s="5">
        <v>8.91</v>
      </c>
      <c r="F27" s="6">
        <v>234</v>
      </c>
      <c r="I27" s="5">
        <v>8.91</v>
      </c>
      <c r="J27" s="5">
        <v>15.3</v>
      </c>
      <c r="K27" s="5">
        <v>10.9</v>
      </c>
      <c r="L27" s="5">
        <v>6.72</v>
      </c>
      <c r="M27" s="5">
        <v>7.96</v>
      </c>
      <c r="N27" s="5">
        <v>7.91</v>
      </c>
      <c r="O27" s="5">
        <v>12.6</v>
      </c>
      <c r="P27" s="5">
        <v>10.199999999999999</v>
      </c>
      <c r="Q27" s="8">
        <f t="shared" si="1"/>
        <v>10.0625</v>
      </c>
      <c r="U27" s="6">
        <v>234</v>
      </c>
      <c r="V27" s="6">
        <v>256</v>
      </c>
      <c r="W27" s="6">
        <v>240</v>
      </c>
      <c r="X27" s="6">
        <v>216</v>
      </c>
      <c r="Y27" s="6">
        <v>205</v>
      </c>
      <c r="Z27" s="6">
        <v>223</v>
      </c>
      <c r="AA27" s="6">
        <v>235</v>
      </c>
      <c r="AB27" s="6">
        <v>238</v>
      </c>
      <c r="AC27" s="8">
        <f t="shared" si="2"/>
        <v>230.875</v>
      </c>
      <c r="AG27" s="9">
        <v>99.667361111111177</v>
      </c>
      <c r="AH27" s="9">
        <v>123.03402777777731</v>
      </c>
      <c r="AI27" s="9">
        <v>105.43402777777808</v>
      </c>
      <c r="AJ27" s="9">
        <v>82.667361111110523</v>
      </c>
      <c r="AK27" s="9">
        <v>74.336111111111535</v>
      </c>
      <c r="AL27" s="9">
        <v>88.284027777777425</v>
      </c>
      <c r="AM27" s="9">
        <v>100.62500000000054</v>
      </c>
      <c r="AN27" s="9">
        <v>100.62500000000054</v>
      </c>
      <c r="AQ27">
        <f t="shared" si="3"/>
        <v>8.9397370419659783E-2</v>
      </c>
      <c r="AR27">
        <f t="shared" si="4"/>
        <v>0.12435584103313833</v>
      </c>
      <c r="AS27">
        <f t="shared" si="5"/>
        <v>0.10338218343487539</v>
      </c>
      <c r="AT27">
        <f t="shared" si="6"/>
        <v>8.1289639703968117E-2</v>
      </c>
      <c r="AU27">
        <f t="shared" si="7"/>
        <v>0.10708120025410051</v>
      </c>
      <c r="AV27">
        <f t="shared" si="8"/>
        <v>8.9597180816336525E-2</v>
      </c>
      <c r="AW27">
        <f t="shared" si="9"/>
        <v>0.12521739130434714</v>
      </c>
      <c r="AX27">
        <f t="shared" si="10"/>
        <v>0.10136645962732864</v>
      </c>
      <c r="AY27">
        <f t="shared" si="11"/>
        <v>0.10271090832421931</v>
      </c>
    </row>
    <row r="28" spans="1:78" ht="18.75" x14ac:dyDescent="0.25">
      <c r="A28" s="2"/>
      <c r="C28" s="28"/>
      <c r="D28" s="3">
        <f t="shared" si="12"/>
        <v>25</v>
      </c>
      <c r="E28" s="5">
        <v>8.91</v>
      </c>
      <c r="F28" s="6">
        <v>234</v>
      </c>
      <c r="I28" s="5">
        <v>8.91</v>
      </c>
      <c r="J28" s="5">
        <v>15.1</v>
      </c>
      <c r="K28" s="5">
        <v>10.9</v>
      </c>
      <c r="L28" s="7">
        <v>6.62</v>
      </c>
      <c r="M28" s="5">
        <v>7.96</v>
      </c>
      <c r="N28" s="5">
        <v>7.8</v>
      </c>
      <c r="O28" s="5">
        <v>12.6</v>
      </c>
      <c r="P28" s="5">
        <v>10.199999999999999</v>
      </c>
      <c r="Q28" s="8">
        <f t="shared" si="1"/>
        <v>10.011249999999999</v>
      </c>
      <c r="U28" s="6">
        <v>234</v>
      </c>
      <c r="V28" s="6">
        <v>255</v>
      </c>
      <c r="W28" s="6">
        <v>240</v>
      </c>
      <c r="X28" s="6">
        <v>217</v>
      </c>
      <c r="Y28" s="6">
        <v>205</v>
      </c>
      <c r="Z28" s="6">
        <v>224</v>
      </c>
      <c r="AA28" s="6">
        <v>235</v>
      </c>
      <c r="AB28" s="6">
        <v>238</v>
      </c>
      <c r="AC28" s="8">
        <f t="shared" si="2"/>
        <v>231</v>
      </c>
      <c r="AG28" s="9">
        <v>99.667361111111177</v>
      </c>
      <c r="AH28" s="9">
        <v>121.05624999999998</v>
      </c>
      <c r="AI28" s="9">
        <v>105.43402777777808</v>
      </c>
      <c r="AJ28" s="9">
        <v>82.667361111110523</v>
      </c>
      <c r="AK28" s="9">
        <v>72.49999999999946</v>
      </c>
      <c r="AL28" s="9">
        <v>89.225000000000108</v>
      </c>
      <c r="AM28" s="9">
        <v>100.62500000000054</v>
      </c>
      <c r="AN28" s="9">
        <v>102.54444444444462</v>
      </c>
      <c r="AQ28">
        <f t="shared" si="3"/>
        <v>8.9397370419659783E-2</v>
      </c>
      <c r="AR28">
        <f t="shared" si="4"/>
        <v>0.12473540193092056</v>
      </c>
      <c r="AS28">
        <f t="shared" si="5"/>
        <v>0.10338218343487539</v>
      </c>
      <c r="AT28">
        <f t="shared" si="6"/>
        <v>8.0079972446468597E-2</v>
      </c>
      <c r="AU28">
        <f t="shared" si="7"/>
        <v>0.10979310344827668</v>
      </c>
      <c r="AV28">
        <f t="shared" si="8"/>
        <v>8.7419445222751357E-2</v>
      </c>
      <c r="AW28">
        <f t="shared" si="9"/>
        <v>0.12521739130434714</v>
      </c>
      <c r="AX28">
        <f t="shared" si="10"/>
        <v>9.9469064904106438E-2</v>
      </c>
      <c r="AY28">
        <f t="shared" si="11"/>
        <v>0.10243674163892574</v>
      </c>
    </row>
    <row r="29" spans="1:78" ht="18.75" x14ac:dyDescent="0.25">
      <c r="A29" s="2"/>
      <c r="C29" s="28"/>
      <c r="D29" s="3">
        <f t="shared" si="12"/>
        <v>26</v>
      </c>
      <c r="E29" s="5">
        <v>8.91</v>
      </c>
      <c r="F29" s="6">
        <v>234</v>
      </c>
      <c r="I29" s="5">
        <v>8.91</v>
      </c>
      <c r="J29" s="5">
        <v>14.4</v>
      </c>
      <c r="K29" s="5">
        <v>10.7</v>
      </c>
      <c r="L29" s="5">
        <v>6.89</v>
      </c>
      <c r="M29" s="5">
        <v>7.77</v>
      </c>
      <c r="N29" s="5">
        <v>7.95</v>
      </c>
      <c r="O29" s="5">
        <v>12.2</v>
      </c>
      <c r="P29" s="5">
        <v>10.199999999999999</v>
      </c>
      <c r="Q29" s="8">
        <f t="shared" si="1"/>
        <v>9.8775000000000013</v>
      </c>
      <c r="U29" s="6">
        <v>234</v>
      </c>
      <c r="V29" s="6">
        <v>254</v>
      </c>
      <c r="W29" s="6">
        <v>239</v>
      </c>
      <c r="X29" s="6">
        <v>219</v>
      </c>
      <c r="Y29" s="6">
        <v>205</v>
      </c>
      <c r="Z29" s="6">
        <v>225</v>
      </c>
      <c r="AA29" s="6">
        <v>235</v>
      </c>
      <c r="AB29" s="6">
        <v>238</v>
      </c>
      <c r="AC29" s="8">
        <f t="shared" si="2"/>
        <v>231.125</v>
      </c>
      <c r="AG29" s="9">
        <v>99.667361111111177</v>
      </c>
      <c r="AH29" s="9">
        <v>120.06944444444386</v>
      </c>
      <c r="AI29" s="9">
        <v>105.43402777777808</v>
      </c>
      <c r="AJ29" s="9">
        <v>83.599999999999881</v>
      </c>
      <c r="AK29" s="9">
        <v>72.49999999999946</v>
      </c>
      <c r="AL29" s="9">
        <v>89.225000000000108</v>
      </c>
      <c r="AM29" s="9">
        <v>100.62500000000054</v>
      </c>
      <c r="AN29" s="9">
        <v>103.50624999999931</v>
      </c>
      <c r="AQ29">
        <f t="shared" si="3"/>
        <v>8.9397370419659783E-2</v>
      </c>
      <c r="AR29">
        <f t="shared" si="4"/>
        <v>0.11993059572006999</v>
      </c>
      <c r="AS29">
        <f t="shared" si="5"/>
        <v>0.10148526263790518</v>
      </c>
      <c r="AT29">
        <f t="shared" si="6"/>
        <v>8.2416267942583846E-2</v>
      </c>
      <c r="AU29">
        <f t="shared" si="7"/>
        <v>0.10717241379310424</v>
      </c>
      <c r="AV29">
        <f t="shared" si="8"/>
        <v>8.9100588400111966E-2</v>
      </c>
      <c r="AW29">
        <f t="shared" si="9"/>
        <v>0.12124223602484406</v>
      </c>
      <c r="AX29">
        <f t="shared" si="10"/>
        <v>9.8544773866313065E-2</v>
      </c>
      <c r="AY29">
        <f t="shared" si="11"/>
        <v>0.10116118860057402</v>
      </c>
      <c r="BR29" t="s">
        <v>68</v>
      </c>
      <c r="BS29">
        <v>2008</v>
      </c>
      <c r="BT29">
        <v>2009</v>
      </c>
      <c r="BU29">
        <v>2010</v>
      </c>
      <c r="BV29">
        <v>2011</v>
      </c>
      <c r="BW29">
        <v>2012</v>
      </c>
      <c r="BX29">
        <v>2013</v>
      </c>
      <c r="BY29">
        <v>2014</v>
      </c>
      <c r="BZ29">
        <v>2015</v>
      </c>
    </row>
    <row r="30" spans="1:78" ht="18.75" x14ac:dyDescent="0.25">
      <c r="A30" s="2"/>
      <c r="C30" s="28"/>
      <c r="D30" s="3">
        <f t="shared" si="12"/>
        <v>27</v>
      </c>
      <c r="E30" s="5">
        <v>9.0500000000000007</v>
      </c>
      <c r="F30" s="6">
        <v>235</v>
      </c>
      <c r="I30" s="5">
        <v>9.0500000000000007</v>
      </c>
      <c r="J30" s="5">
        <v>14</v>
      </c>
      <c r="K30" s="5">
        <v>10.7</v>
      </c>
      <c r="L30" s="5">
        <v>7.02</v>
      </c>
      <c r="M30" s="5">
        <v>7.56</v>
      </c>
      <c r="N30" s="5">
        <v>7.69</v>
      </c>
      <c r="O30" s="5">
        <v>11.9</v>
      </c>
      <c r="P30" s="5">
        <v>10.199999999999999</v>
      </c>
      <c r="Q30" s="8">
        <f t="shared" si="1"/>
        <v>9.7650000000000006</v>
      </c>
      <c r="U30" s="6">
        <v>235</v>
      </c>
      <c r="V30" s="6">
        <v>252</v>
      </c>
      <c r="W30" s="6">
        <v>239</v>
      </c>
      <c r="X30" s="6">
        <v>220</v>
      </c>
      <c r="Y30" s="6">
        <v>204</v>
      </c>
      <c r="Z30" s="6">
        <v>225</v>
      </c>
      <c r="AA30" s="6">
        <v>235</v>
      </c>
      <c r="AB30" s="6">
        <v>238</v>
      </c>
      <c r="AC30" s="8">
        <f t="shared" si="2"/>
        <v>231</v>
      </c>
      <c r="AG30" s="9">
        <v>100.62500000000054</v>
      </c>
      <c r="AH30" s="9">
        <v>119.08402777777809</v>
      </c>
      <c r="AI30" s="9">
        <v>104.46944444444421</v>
      </c>
      <c r="AJ30" s="9">
        <v>85.46944444444398</v>
      </c>
      <c r="AK30" s="9">
        <v>72.49999999999946</v>
      </c>
      <c r="AL30" s="9">
        <v>90.167361111111717</v>
      </c>
      <c r="AM30" s="9">
        <v>100.62500000000054</v>
      </c>
      <c r="AN30" s="9">
        <v>103.50624999999931</v>
      </c>
      <c r="AQ30">
        <f t="shared" si="3"/>
        <v>8.9937888198757282E-2</v>
      </c>
      <c r="AR30">
        <f t="shared" si="4"/>
        <v>0.11756404499623835</v>
      </c>
      <c r="AS30">
        <f t="shared" si="5"/>
        <v>0.1024222925363612</v>
      </c>
      <c r="AT30">
        <f t="shared" si="6"/>
        <v>8.213461600962052E-2</v>
      </c>
      <c r="AU30">
        <f t="shared" si="7"/>
        <v>0.10427586206896629</v>
      </c>
      <c r="AV30">
        <f t="shared" si="8"/>
        <v>8.5285849616068318E-2</v>
      </c>
      <c r="AW30">
        <f t="shared" si="9"/>
        <v>0.11826086956521677</v>
      </c>
      <c r="AX30">
        <f t="shared" si="10"/>
        <v>9.8544773866313065E-2</v>
      </c>
      <c r="AY30">
        <f t="shared" si="11"/>
        <v>9.9803274607192724E-2</v>
      </c>
      <c r="BR30" t="s">
        <v>69</v>
      </c>
      <c r="BS30" s="8">
        <f>AVERAGE(I4:I94)</f>
        <v>10.274505494505497</v>
      </c>
      <c r="BT30" s="8">
        <f>AVERAGE(J4:J94)</f>
        <v>15.886813186813175</v>
      </c>
      <c r="BU30" s="8">
        <f>AVERAGE(K4:K94)</f>
        <v>9.0075824175824195</v>
      </c>
      <c r="BV30" s="8">
        <f t="shared" ref="BV30:BZ30" si="13">AVERAGE(L4:L94)</f>
        <v>7.0789010989010936</v>
      </c>
      <c r="BW30" s="8">
        <f>AVERAGE(M4:M94)</f>
        <v>6.2045054945054945</v>
      </c>
      <c r="BX30" s="8">
        <f t="shared" si="13"/>
        <v>8.0931868131868185</v>
      </c>
      <c r="BY30" s="8">
        <f t="shared" si="13"/>
        <v>10.743956043956043</v>
      </c>
      <c r="BZ30" s="8">
        <f t="shared" si="13"/>
        <v>10.805054945054946</v>
      </c>
    </row>
    <row r="31" spans="1:78" ht="18.75" x14ac:dyDescent="0.25">
      <c r="A31" s="2"/>
      <c r="C31" s="28"/>
      <c r="D31" s="3">
        <f t="shared" si="12"/>
        <v>28</v>
      </c>
      <c r="E31" s="5">
        <v>9.18</v>
      </c>
      <c r="F31" s="6">
        <v>236</v>
      </c>
      <c r="I31" s="5">
        <v>9.18</v>
      </c>
      <c r="J31" s="5">
        <v>14</v>
      </c>
      <c r="K31" s="5">
        <v>10.7</v>
      </c>
      <c r="L31" s="5">
        <v>7.16</v>
      </c>
      <c r="M31" s="5">
        <v>7.38</v>
      </c>
      <c r="N31" s="5">
        <v>7.69</v>
      </c>
      <c r="O31" s="5">
        <v>11.9</v>
      </c>
      <c r="P31" s="5">
        <v>10.199999999999999</v>
      </c>
      <c r="Q31" s="8">
        <f t="shared" si="1"/>
        <v>9.7762499999999992</v>
      </c>
      <c r="U31" s="6">
        <v>236</v>
      </c>
      <c r="V31" s="6">
        <v>252</v>
      </c>
      <c r="W31" s="6">
        <v>239</v>
      </c>
      <c r="X31" s="6">
        <v>221</v>
      </c>
      <c r="Y31" s="6">
        <v>204</v>
      </c>
      <c r="Z31" s="6">
        <v>225</v>
      </c>
      <c r="AA31" s="6">
        <v>235</v>
      </c>
      <c r="AB31" s="6">
        <v>238</v>
      </c>
      <c r="AC31" s="8">
        <f t="shared" si="2"/>
        <v>231.25</v>
      </c>
      <c r="AG31" s="9">
        <v>101.58402777777744</v>
      </c>
      <c r="AH31" s="9">
        <v>117.11736111111043</v>
      </c>
      <c r="AI31" s="9">
        <v>104.46944444444421</v>
      </c>
      <c r="AJ31" s="9">
        <v>86.40625</v>
      </c>
      <c r="AK31" s="9">
        <v>71.584236111111409</v>
      </c>
      <c r="AL31" s="9">
        <v>91.111111111110858</v>
      </c>
      <c r="AM31" s="9">
        <v>100.62500000000054</v>
      </c>
      <c r="AN31" s="9">
        <v>103.50624999999931</v>
      </c>
      <c r="AQ31">
        <f t="shared" si="3"/>
        <v>9.0368537267314586E-2</v>
      </c>
      <c r="AR31">
        <f t="shared" si="4"/>
        <v>0.11953821250051953</v>
      </c>
      <c r="AS31">
        <f t="shared" si="5"/>
        <v>0.1024222925363612</v>
      </c>
      <c r="AT31">
        <f t="shared" si="6"/>
        <v>8.2864376130198911E-2</v>
      </c>
      <c r="AU31">
        <f t="shared" si="7"/>
        <v>0.10309532378811632</v>
      </c>
      <c r="AV31">
        <f t="shared" si="8"/>
        <v>8.4402439024390485E-2</v>
      </c>
      <c r="AW31">
        <f t="shared" si="9"/>
        <v>0.11826086956521677</v>
      </c>
      <c r="AX31">
        <f t="shared" si="10"/>
        <v>9.8544773866313065E-2</v>
      </c>
      <c r="AY31">
        <f t="shared" si="11"/>
        <v>9.9937103084803872E-2</v>
      </c>
    </row>
    <row r="32" spans="1:78" ht="18.75" x14ac:dyDescent="0.25">
      <c r="A32" s="2"/>
      <c r="C32" s="28"/>
      <c r="D32" s="3">
        <f>D31+1</f>
        <v>29</v>
      </c>
      <c r="E32" s="5">
        <v>9.18</v>
      </c>
      <c r="F32" s="6">
        <v>236</v>
      </c>
      <c r="I32" s="5">
        <v>9.18</v>
      </c>
      <c r="J32" s="5">
        <v>13.6</v>
      </c>
      <c r="K32" s="5">
        <v>10.1</v>
      </c>
      <c r="L32" s="5">
        <v>7.16</v>
      </c>
      <c r="M32" s="5">
        <v>7.38</v>
      </c>
      <c r="N32" s="7">
        <v>7.56</v>
      </c>
      <c r="O32" s="5">
        <v>11.6</v>
      </c>
      <c r="P32" s="5">
        <v>10.199999999999999</v>
      </c>
      <c r="Q32" s="8">
        <f t="shared" si="1"/>
        <v>9.5975000000000019</v>
      </c>
      <c r="U32" s="6">
        <v>236</v>
      </c>
      <c r="V32" s="6">
        <v>252</v>
      </c>
      <c r="W32" s="6">
        <v>238</v>
      </c>
      <c r="X32" s="6">
        <v>221</v>
      </c>
      <c r="Y32" s="6">
        <v>204</v>
      </c>
      <c r="Z32" s="6">
        <v>226</v>
      </c>
      <c r="AA32" s="6">
        <v>235</v>
      </c>
      <c r="AB32" s="6">
        <v>238</v>
      </c>
      <c r="AC32" s="8">
        <f t="shared" si="2"/>
        <v>231.25</v>
      </c>
      <c r="AG32" s="9">
        <v>101.58402777777744</v>
      </c>
      <c r="AH32" s="9">
        <v>117.11736111111043</v>
      </c>
      <c r="AI32" s="9">
        <v>104.46944444444421</v>
      </c>
      <c r="AJ32" s="9">
        <v>87.344444444444946</v>
      </c>
      <c r="AK32" s="9">
        <v>71.584236111111409</v>
      </c>
      <c r="AL32" s="9">
        <v>91.111111111110858</v>
      </c>
      <c r="AM32" s="9">
        <v>100.62500000000054</v>
      </c>
      <c r="AN32" s="9">
        <v>103.50624999999931</v>
      </c>
      <c r="AQ32">
        <f t="shared" si="3"/>
        <v>9.0368537267314586E-2</v>
      </c>
      <c r="AR32">
        <f t="shared" si="4"/>
        <v>0.11612283500050469</v>
      </c>
      <c r="AS32">
        <f t="shared" si="5"/>
        <v>9.6678986412826934E-2</v>
      </c>
      <c r="AT32">
        <f t="shared" si="6"/>
        <v>8.1974303523724243E-2</v>
      </c>
      <c r="AU32">
        <f t="shared" si="7"/>
        <v>0.10309532378811632</v>
      </c>
      <c r="AV32">
        <f t="shared" si="8"/>
        <v>8.2975609756097787E-2</v>
      </c>
      <c r="AW32">
        <f t="shared" si="9"/>
        <v>0.11527950310558945</v>
      </c>
      <c r="AX32">
        <f t="shared" si="10"/>
        <v>9.8544773866313065E-2</v>
      </c>
      <c r="AY32">
        <f t="shared" si="11"/>
        <v>9.8129984090060893E-2</v>
      </c>
      <c r="BQ32" s="8"/>
    </row>
    <row r="33" spans="1:69" ht="18.75" x14ac:dyDescent="0.25">
      <c r="A33" s="2"/>
      <c r="C33" s="28"/>
      <c r="D33" s="3">
        <f t="shared" si="12"/>
        <v>30</v>
      </c>
      <c r="E33" s="5">
        <v>9.4499999999999993</v>
      </c>
      <c r="F33" s="6">
        <v>238</v>
      </c>
      <c r="I33" s="5">
        <v>9.4499999999999993</v>
      </c>
      <c r="J33" s="5">
        <v>13.6</v>
      </c>
      <c r="K33" s="5">
        <v>10.1</v>
      </c>
      <c r="L33" s="5">
        <v>7.02</v>
      </c>
      <c r="M33" s="5">
        <v>7</v>
      </c>
      <c r="N33" s="5">
        <v>7.84</v>
      </c>
      <c r="O33" s="5">
        <v>11.4</v>
      </c>
      <c r="P33" s="5">
        <v>10.199999999999999</v>
      </c>
      <c r="Q33" s="8">
        <f t="shared" si="1"/>
        <v>9.5762500000000017</v>
      </c>
      <c r="U33" s="6">
        <v>238</v>
      </c>
      <c r="V33" s="6">
        <v>252</v>
      </c>
      <c r="W33" s="6">
        <v>238</v>
      </c>
      <c r="X33" s="6">
        <v>222</v>
      </c>
      <c r="Y33" s="6">
        <v>203</v>
      </c>
      <c r="Z33" s="6">
        <v>228</v>
      </c>
      <c r="AA33" s="6">
        <v>234</v>
      </c>
      <c r="AB33" s="6">
        <v>238</v>
      </c>
      <c r="AC33" s="8">
        <f t="shared" si="2"/>
        <v>231.625</v>
      </c>
      <c r="AG33" s="9">
        <v>103.50624999999931</v>
      </c>
      <c r="AH33" s="9">
        <v>117.11736111111043</v>
      </c>
      <c r="AI33" s="9">
        <v>103.50624999999931</v>
      </c>
      <c r="AJ33" s="9">
        <v>87.344444444444946</v>
      </c>
      <c r="AK33" s="9">
        <v>71.584236111111409</v>
      </c>
      <c r="AL33" s="9">
        <v>91.111111111110858</v>
      </c>
      <c r="AM33" s="9">
        <v>100.62500000000054</v>
      </c>
      <c r="AN33" s="9">
        <v>103.50624999999931</v>
      </c>
      <c r="AQ33">
        <f t="shared" si="3"/>
        <v>9.1298834611437105E-2</v>
      </c>
      <c r="AR33">
        <f t="shared" si="4"/>
        <v>0.11612283500050469</v>
      </c>
      <c r="AS33">
        <f t="shared" si="5"/>
        <v>9.7578648632329609E-2</v>
      </c>
      <c r="AT33">
        <f t="shared" si="6"/>
        <v>8.037145401348382E-2</v>
      </c>
      <c r="AU33">
        <f t="shared" si="7"/>
        <v>9.7786892481953158E-2</v>
      </c>
      <c r="AV33">
        <f t="shared" si="8"/>
        <v>8.6048780487805121E-2</v>
      </c>
      <c r="AW33">
        <f t="shared" si="9"/>
        <v>0.11329192546583791</v>
      </c>
      <c r="AX33">
        <f t="shared" si="10"/>
        <v>9.8544773866313065E-2</v>
      </c>
      <c r="AY33">
        <f t="shared" si="11"/>
        <v>9.7630518069958067E-2</v>
      </c>
      <c r="BQ33" s="8"/>
    </row>
    <row r="34" spans="1:69" ht="18.75" x14ac:dyDescent="0.25">
      <c r="A34" s="2"/>
      <c r="C34" s="28"/>
      <c r="D34" s="3">
        <f t="shared" si="12"/>
        <v>31</v>
      </c>
      <c r="E34" s="5">
        <v>9.4499999999999993</v>
      </c>
      <c r="F34" s="6">
        <v>238</v>
      </c>
      <c r="I34" s="5">
        <v>9.4499999999999993</v>
      </c>
      <c r="J34" s="5">
        <v>13.6</v>
      </c>
      <c r="K34" s="5">
        <v>10.1</v>
      </c>
      <c r="L34" s="5">
        <v>7.02</v>
      </c>
      <c r="M34" s="7">
        <v>6.83</v>
      </c>
      <c r="N34" s="5">
        <v>7.98</v>
      </c>
      <c r="O34" s="5">
        <v>10.9</v>
      </c>
      <c r="P34" s="5">
        <v>10.199999999999999</v>
      </c>
      <c r="Q34" s="8">
        <f t="shared" si="1"/>
        <v>9.5100000000000016</v>
      </c>
      <c r="U34" s="6">
        <v>238</v>
      </c>
      <c r="V34" s="6">
        <v>252</v>
      </c>
      <c r="W34" s="6">
        <v>238</v>
      </c>
      <c r="X34" s="6">
        <v>222</v>
      </c>
      <c r="Y34" s="6">
        <v>203</v>
      </c>
      <c r="Z34" s="6">
        <v>229</v>
      </c>
      <c r="AA34" s="6">
        <v>233</v>
      </c>
      <c r="AB34" s="6">
        <v>238</v>
      </c>
      <c r="AC34" s="8">
        <f t="shared" si="2"/>
        <v>231.625</v>
      </c>
      <c r="AG34" s="9">
        <v>103.50624999999931</v>
      </c>
      <c r="AH34" s="9">
        <v>117.11736111111043</v>
      </c>
      <c r="AI34" s="9">
        <v>103.50624999999931</v>
      </c>
      <c r="AJ34" s="9">
        <v>88.284027777777425</v>
      </c>
      <c r="AK34" s="9">
        <v>70.670277777777613</v>
      </c>
      <c r="AL34" s="9">
        <v>92.056250000000205</v>
      </c>
      <c r="AM34" s="9">
        <v>100.62500000000054</v>
      </c>
      <c r="AN34" s="9">
        <v>103.50624999999931</v>
      </c>
      <c r="AQ34">
        <f t="shared" si="3"/>
        <v>9.1298834611437105E-2</v>
      </c>
      <c r="AR34">
        <f t="shared" si="4"/>
        <v>0.11612283500050469</v>
      </c>
      <c r="AS34">
        <f t="shared" si="5"/>
        <v>9.7578648632329609E-2</v>
      </c>
      <c r="AT34">
        <f t="shared" si="6"/>
        <v>7.9516082089846063E-2</v>
      </c>
      <c r="AU34">
        <f t="shared" si="7"/>
        <v>9.6646004724601567E-2</v>
      </c>
      <c r="AV34">
        <f t="shared" si="8"/>
        <v>8.6686129404575818E-2</v>
      </c>
      <c r="AW34">
        <f t="shared" si="9"/>
        <v>0.10832298136645906</v>
      </c>
      <c r="AX34">
        <f t="shared" si="10"/>
        <v>9.8544773866313065E-2</v>
      </c>
      <c r="AY34">
        <f t="shared" si="11"/>
        <v>9.6839536212008373E-2</v>
      </c>
      <c r="BQ34" s="8"/>
    </row>
    <row r="35" spans="1:69" ht="18.75" x14ac:dyDescent="0.25">
      <c r="A35" s="2"/>
      <c r="C35" s="28" t="s">
        <v>5</v>
      </c>
      <c r="D35" s="3">
        <v>1</v>
      </c>
      <c r="E35" s="7">
        <v>9.23</v>
      </c>
      <c r="F35" s="6">
        <v>239</v>
      </c>
      <c r="I35" s="7">
        <v>9.23</v>
      </c>
      <c r="J35" s="5">
        <v>13.6</v>
      </c>
      <c r="K35" s="5">
        <v>10.1</v>
      </c>
      <c r="L35" s="5">
        <v>7.02</v>
      </c>
      <c r="M35" s="7">
        <v>6.27</v>
      </c>
      <c r="N35" s="5">
        <v>7.98</v>
      </c>
      <c r="O35" s="5">
        <v>10.6</v>
      </c>
      <c r="P35" s="5">
        <v>10.199999999999999</v>
      </c>
      <c r="Q35" s="8">
        <f t="shared" si="1"/>
        <v>9.375</v>
      </c>
      <c r="U35" s="6">
        <v>239</v>
      </c>
      <c r="V35" s="6">
        <v>252</v>
      </c>
      <c r="W35" s="6">
        <v>238</v>
      </c>
      <c r="X35" s="6">
        <v>222</v>
      </c>
      <c r="Y35" s="6">
        <v>201</v>
      </c>
      <c r="Z35" s="6">
        <v>229</v>
      </c>
      <c r="AA35" s="6">
        <v>233</v>
      </c>
      <c r="AB35" s="6">
        <v>238</v>
      </c>
      <c r="AC35" s="8">
        <f t="shared" si="2"/>
        <v>231.5</v>
      </c>
      <c r="AG35" s="9">
        <v>104.46944444444421</v>
      </c>
      <c r="AH35" s="9">
        <v>117.11736111111043</v>
      </c>
      <c r="AI35" s="9">
        <v>103.50624999999931</v>
      </c>
      <c r="AJ35" s="9">
        <v>88.284027777777425</v>
      </c>
      <c r="AK35" s="9">
        <v>70.670277777777613</v>
      </c>
      <c r="AL35" s="9">
        <v>93.950694444444309</v>
      </c>
      <c r="AM35" s="9">
        <v>99.667361111111177</v>
      </c>
      <c r="AN35" s="9">
        <v>103.50624999999931</v>
      </c>
      <c r="AQ35">
        <f t="shared" si="3"/>
        <v>8.8351192533702244E-2</v>
      </c>
      <c r="AR35">
        <f t="shared" si="4"/>
        <v>0.11612283500050469</v>
      </c>
      <c r="AS35">
        <f t="shared" si="5"/>
        <v>9.7578648632329609E-2</v>
      </c>
      <c r="AT35">
        <f t="shared" si="6"/>
        <v>7.9516082089846063E-2</v>
      </c>
      <c r="AU35">
        <f t="shared" si="7"/>
        <v>8.872188135040289E-2</v>
      </c>
      <c r="AV35">
        <f t="shared" si="8"/>
        <v>8.4938169400320923E-2</v>
      </c>
      <c r="AW35">
        <f t="shared" si="9"/>
        <v>0.10635377401216539</v>
      </c>
      <c r="AX35">
        <f t="shared" si="10"/>
        <v>9.8544773866313065E-2</v>
      </c>
      <c r="AY35">
        <f t="shared" si="11"/>
        <v>9.5015919610698107E-2</v>
      </c>
      <c r="BQ35" s="8"/>
    </row>
    <row r="36" spans="1:69" ht="18.75" x14ac:dyDescent="0.25">
      <c r="A36" s="2"/>
      <c r="C36" s="28"/>
      <c r="D36" s="3">
        <f>D35+1</f>
        <v>2</v>
      </c>
      <c r="E36" s="5">
        <v>9.49</v>
      </c>
      <c r="F36" s="6">
        <v>241</v>
      </c>
      <c r="I36" s="5">
        <v>9.49</v>
      </c>
      <c r="J36" s="5">
        <v>13.6</v>
      </c>
      <c r="K36" s="5">
        <v>9.6</v>
      </c>
      <c r="L36" s="5">
        <v>7.02</v>
      </c>
      <c r="M36" s="5">
        <v>5.74</v>
      </c>
      <c r="N36" s="7">
        <v>7.83</v>
      </c>
      <c r="O36" s="5">
        <v>10.4</v>
      </c>
      <c r="P36" s="5">
        <v>10.4</v>
      </c>
      <c r="Q36" s="8">
        <f t="shared" si="1"/>
        <v>9.26</v>
      </c>
      <c r="U36" s="6">
        <v>241</v>
      </c>
      <c r="V36" s="6">
        <v>252</v>
      </c>
      <c r="W36" s="6">
        <v>237</v>
      </c>
      <c r="X36" s="6">
        <v>222</v>
      </c>
      <c r="Y36" s="6">
        <v>199</v>
      </c>
      <c r="Z36" s="6">
        <v>230</v>
      </c>
      <c r="AA36" s="6">
        <v>232</v>
      </c>
      <c r="AB36" s="6">
        <v>239</v>
      </c>
      <c r="AC36" s="8">
        <f t="shared" si="2"/>
        <v>231.5</v>
      </c>
      <c r="AG36" s="9">
        <v>106.39999999999941</v>
      </c>
      <c r="AH36" s="9">
        <v>117.11736111111043</v>
      </c>
      <c r="AI36" s="9">
        <v>103.50624999999931</v>
      </c>
      <c r="AJ36" s="9">
        <v>88.284027777777425</v>
      </c>
      <c r="AK36" s="9">
        <v>68.847777777777964</v>
      </c>
      <c r="AL36" s="9">
        <v>94.900000000000318</v>
      </c>
      <c r="AM36" s="9">
        <v>98.711111111110654</v>
      </c>
      <c r="AN36" s="9">
        <v>103.50624999999931</v>
      </c>
      <c r="AQ36">
        <f t="shared" si="3"/>
        <v>8.9191729323308766E-2</v>
      </c>
      <c r="AR36">
        <f t="shared" si="4"/>
        <v>0.11612283500050469</v>
      </c>
      <c r="AS36">
        <f t="shared" si="5"/>
        <v>9.2748022462412302E-2</v>
      </c>
      <c r="AT36">
        <f t="shared" si="6"/>
        <v>7.9516082089846063E-2</v>
      </c>
      <c r="AU36">
        <f t="shared" si="7"/>
        <v>8.3372335103206532E-2</v>
      </c>
      <c r="AV36">
        <f t="shared" si="8"/>
        <v>8.2507903055847986E-2</v>
      </c>
      <c r="AW36">
        <f t="shared" si="9"/>
        <v>0.10535794687077941</v>
      </c>
      <c r="AX36">
        <f t="shared" si="10"/>
        <v>0.10047702433428</v>
      </c>
      <c r="AY36">
        <f t="shared" si="11"/>
        <v>9.3661734780023209E-2</v>
      </c>
      <c r="BQ36" s="8"/>
    </row>
    <row r="37" spans="1:69" ht="18.75" x14ac:dyDescent="0.25">
      <c r="A37" s="2"/>
      <c r="C37" s="28"/>
      <c r="D37" s="3">
        <f t="shared" ref="D37:D61" si="14">D36+1</f>
        <v>3</v>
      </c>
      <c r="E37" s="5">
        <v>9.6199999999999992</v>
      </c>
      <c r="F37" s="6">
        <v>242</v>
      </c>
      <c r="I37" s="5">
        <v>9.6199999999999992</v>
      </c>
      <c r="J37" s="5">
        <v>13.8</v>
      </c>
      <c r="K37" s="5">
        <v>9.6</v>
      </c>
      <c r="L37" s="5">
        <v>6.88</v>
      </c>
      <c r="M37" s="5">
        <v>5.56</v>
      </c>
      <c r="N37" s="7">
        <v>7.99</v>
      </c>
      <c r="O37" s="5">
        <v>10.199999999999999</v>
      </c>
      <c r="P37" s="5">
        <v>10.4</v>
      </c>
      <c r="Q37" s="8">
        <f t="shared" si="1"/>
        <v>9.2562500000000014</v>
      </c>
      <c r="U37" s="6">
        <v>242</v>
      </c>
      <c r="V37" s="6">
        <v>253</v>
      </c>
      <c r="W37" s="6">
        <v>237</v>
      </c>
      <c r="X37" s="6">
        <v>223</v>
      </c>
      <c r="Y37" s="6">
        <v>198</v>
      </c>
      <c r="Z37" s="6">
        <v>231</v>
      </c>
      <c r="AA37" s="6">
        <v>231</v>
      </c>
      <c r="AB37" s="6">
        <v>239</v>
      </c>
      <c r="AC37" s="8">
        <f t="shared" si="2"/>
        <v>231.75</v>
      </c>
      <c r="AG37" s="9">
        <v>107.36736111111099</v>
      </c>
      <c r="AH37" s="9">
        <v>117.11736111111043</v>
      </c>
      <c r="AI37" s="9">
        <v>102.54444444444462</v>
      </c>
      <c r="AJ37" s="9">
        <v>88.284027777777425</v>
      </c>
      <c r="AK37" s="9">
        <v>67.032500000000567</v>
      </c>
      <c r="AL37" s="9">
        <v>94.900000000000318</v>
      </c>
      <c r="AM37" s="9">
        <v>98.711111111110654</v>
      </c>
      <c r="AN37" s="9">
        <v>103.50624999999931</v>
      </c>
      <c r="AQ37">
        <f t="shared" si="3"/>
        <v>8.9598923736651903E-2</v>
      </c>
      <c r="AR37">
        <f t="shared" si="4"/>
        <v>0.11783052375051212</v>
      </c>
      <c r="AS37">
        <f t="shared" si="5"/>
        <v>9.361794343915901E-2</v>
      </c>
      <c r="AT37">
        <f t="shared" si="6"/>
        <v>7.7930291278937455E-2</v>
      </c>
      <c r="AU37">
        <f t="shared" si="7"/>
        <v>8.2944840189459634E-2</v>
      </c>
      <c r="AV37">
        <f t="shared" si="8"/>
        <v>8.4193888303477071E-2</v>
      </c>
      <c r="AW37">
        <f t="shared" si="9"/>
        <v>0.10333183250787981</v>
      </c>
      <c r="AX37">
        <f t="shared" si="10"/>
        <v>0.10047702433428</v>
      </c>
      <c r="AY37">
        <f t="shared" si="11"/>
        <v>9.374065844254463E-2</v>
      </c>
      <c r="BQ37" s="8"/>
    </row>
    <row r="38" spans="1:69" ht="18.75" x14ac:dyDescent="0.25">
      <c r="A38" s="2"/>
      <c r="C38" s="28"/>
      <c r="D38" s="3">
        <f t="shared" si="14"/>
        <v>4</v>
      </c>
      <c r="E38" s="5">
        <v>9.8800000000000008</v>
      </c>
      <c r="F38" s="6">
        <v>244</v>
      </c>
      <c r="I38" s="5">
        <v>9.8800000000000008</v>
      </c>
      <c r="J38" s="5">
        <v>13.8</v>
      </c>
      <c r="K38" s="5">
        <v>9.6</v>
      </c>
      <c r="L38" s="5">
        <v>6.88</v>
      </c>
      <c r="M38" s="5">
        <v>5.21</v>
      </c>
      <c r="N38" s="5">
        <v>7.99</v>
      </c>
      <c r="O38" s="5">
        <v>9.61</v>
      </c>
      <c r="P38" s="5">
        <v>10.4</v>
      </c>
      <c r="Q38" s="8">
        <f t="shared" si="1"/>
        <v>9.1712500000000006</v>
      </c>
      <c r="U38" s="6">
        <v>244</v>
      </c>
      <c r="V38" s="6">
        <v>253</v>
      </c>
      <c r="W38" s="6">
        <v>237</v>
      </c>
      <c r="X38" s="6">
        <v>223</v>
      </c>
      <c r="Y38" s="6">
        <v>196</v>
      </c>
      <c r="Z38" s="6">
        <v>231</v>
      </c>
      <c r="AA38" s="6">
        <v>229</v>
      </c>
      <c r="AB38" s="6">
        <v>239</v>
      </c>
      <c r="AC38" s="8">
        <f t="shared" si="2"/>
        <v>231.5</v>
      </c>
      <c r="AG38" s="9">
        <v>109.30624999999952</v>
      </c>
      <c r="AH38" s="9">
        <v>118.09999999999985</v>
      </c>
      <c r="AI38" s="9">
        <v>102.54444444444462</v>
      </c>
      <c r="AJ38" s="9">
        <v>89.225000000000108</v>
      </c>
      <c r="AK38" s="9">
        <v>66.127569444444532</v>
      </c>
      <c r="AL38" s="9">
        <v>95.850694444443889</v>
      </c>
      <c r="AM38" s="9">
        <v>97.756250000000421</v>
      </c>
      <c r="AN38" s="9">
        <v>104.46944444444421</v>
      </c>
      <c r="AQ38">
        <f t="shared" si="3"/>
        <v>9.0388244039110693E-2</v>
      </c>
      <c r="AR38">
        <f t="shared" si="4"/>
        <v>0.11685012701100778</v>
      </c>
      <c r="AS38">
        <f t="shared" si="5"/>
        <v>9.361794343915901E-2</v>
      </c>
      <c r="AT38">
        <f t="shared" si="6"/>
        <v>7.7108433734939669E-2</v>
      </c>
      <c r="AU38">
        <f t="shared" si="7"/>
        <v>7.8787108671475592E-2</v>
      </c>
      <c r="AV38">
        <f t="shared" si="8"/>
        <v>8.3358811809455299E-2</v>
      </c>
      <c r="AW38">
        <f t="shared" si="9"/>
        <v>9.8305734927433872E-2</v>
      </c>
      <c r="AX38">
        <f t="shared" si="10"/>
        <v>9.9550639474594083E-2</v>
      </c>
      <c r="AY38">
        <f t="shared" si="11"/>
        <v>9.2245880388396997E-2</v>
      </c>
    </row>
    <row r="39" spans="1:69" ht="18.75" x14ac:dyDescent="0.25">
      <c r="A39" s="2"/>
      <c r="C39" s="28"/>
      <c r="D39" s="3">
        <f t="shared" si="14"/>
        <v>5</v>
      </c>
      <c r="E39" s="5">
        <v>10</v>
      </c>
      <c r="F39" s="6">
        <v>245</v>
      </c>
      <c r="I39" s="5">
        <v>10</v>
      </c>
      <c r="J39" s="5">
        <v>13.3</v>
      </c>
      <c r="K39" s="5">
        <v>9.07</v>
      </c>
      <c r="L39" s="5">
        <v>7</v>
      </c>
      <c r="M39" s="5">
        <v>4.72</v>
      </c>
      <c r="N39" s="5">
        <v>8.15</v>
      </c>
      <c r="O39" s="5">
        <v>9.4600000000000009</v>
      </c>
      <c r="P39" s="5">
        <v>10.5</v>
      </c>
      <c r="Q39" s="8">
        <f t="shared" si="1"/>
        <v>9.0250000000000004</v>
      </c>
      <c r="U39" s="6">
        <v>245</v>
      </c>
      <c r="V39" s="6">
        <v>253</v>
      </c>
      <c r="W39" s="6">
        <v>236</v>
      </c>
      <c r="X39" s="6">
        <v>224</v>
      </c>
      <c r="Y39" s="6">
        <v>194</v>
      </c>
      <c r="Z39" s="6">
        <v>232</v>
      </c>
      <c r="AA39" s="6">
        <v>228</v>
      </c>
      <c r="AB39" s="6">
        <v>240</v>
      </c>
      <c r="AC39" s="8">
        <f t="shared" si="2"/>
        <v>231.5</v>
      </c>
      <c r="AG39" s="9">
        <v>110.27777777777777</v>
      </c>
      <c r="AH39" s="9">
        <v>118.09999999999985</v>
      </c>
      <c r="AI39" s="9">
        <v>102.54444444444462</v>
      </c>
      <c r="AJ39" s="9">
        <v>89.225000000000108</v>
      </c>
      <c r="AK39" s="9">
        <v>64.323125000000459</v>
      </c>
      <c r="AL39" s="9">
        <v>96.802777777777749</v>
      </c>
      <c r="AM39" s="9">
        <v>96.802777777777749</v>
      </c>
      <c r="AN39" s="9">
        <v>104.46944444444421</v>
      </c>
      <c r="AQ39">
        <f t="shared" si="3"/>
        <v>9.0680100755667514E-2</v>
      </c>
      <c r="AR39">
        <f t="shared" si="4"/>
        <v>0.11261642675698576</v>
      </c>
      <c r="AS39">
        <f t="shared" si="5"/>
        <v>8.8449452811788773E-2</v>
      </c>
      <c r="AT39">
        <f t="shared" si="6"/>
        <v>7.845334827682815E-2</v>
      </c>
      <c r="AU39">
        <f t="shared" si="7"/>
        <v>7.3379519418560066E-2</v>
      </c>
      <c r="AV39">
        <f t="shared" si="8"/>
        <v>8.4191798903842319E-2</v>
      </c>
      <c r="AW39">
        <f t="shared" si="9"/>
        <v>9.7724468420901642E-2</v>
      </c>
      <c r="AX39">
        <f t="shared" si="10"/>
        <v>0.10050785716184979</v>
      </c>
      <c r="AY39">
        <f t="shared" si="11"/>
        <v>9.0750371563303012E-2</v>
      </c>
    </row>
    <row r="40" spans="1:69" ht="18.75" x14ac:dyDescent="0.25">
      <c r="A40" s="2"/>
      <c r="C40" s="28"/>
      <c r="D40" s="3">
        <f t="shared" si="14"/>
        <v>6</v>
      </c>
      <c r="E40" s="5">
        <v>10.1</v>
      </c>
      <c r="F40" s="6">
        <v>246</v>
      </c>
      <c r="I40" s="5">
        <v>10.1</v>
      </c>
      <c r="J40" s="5">
        <v>13.3</v>
      </c>
      <c r="K40" s="5">
        <v>9.07</v>
      </c>
      <c r="L40" s="5">
        <v>7.25</v>
      </c>
      <c r="M40" s="5">
        <v>4.38</v>
      </c>
      <c r="N40" s="5">
        <v>7.85</v>
      </c>
      <c r="O40" s="5">
        <v>9.3000000000000007</v>
      </c>
      <c r="P40" s="5">
        <v>10.5</v>
      </c>
      <c r="Q40" s="8">
        <f t="shared" si="1"/>
        <v>8.96875</v>
      </c>
      <c r="U40" s="6">
        <v>246</v>
      </c>
      <c r="V40" s="6">
        <v>253</v>
      </c>
      <c r="W40" s="6">
        <v>236</v>
      </c>
      <c r="X40" s="6">
        <v>226</v>
      </c>
      <c r="Y40" s="6">
        <v>192</v>
      </c>
      <c r="Z40" s="6">
        <v>232</v>
      </c>
      <c r="AA40" s="6">
        <v>227</v>
      </c>
      <c r="AB40" s="6">
        <v>240</v>
      </c>
      <c r="AC40" s="8">
        <f t="shared" si="2"/>
        <v>231.5</v>
      </c>
      <c r="AG40" s="9">
        <v>111.25069444444497</v>
      </c>
      <c r="AH40" s="9">
        <v>118.09999999999985</v>
      </c>
      <c r="AI40" s="9">
        <v>101.58402777777744</v>
      </c>
      <c r="AJ40" s="9">
        <v>90.167361111111717</v>
      </c>
      <c r="AK40" s="9">
        <v>62.525902777777304</v>
      </c>
      <c r="AL40" s="9">
        <v>96.802777777777749</v>
      </c>
      <c r="AM40" s="9">
        <v>94.900000000000318</v>
      </c>
      <c r="AN40" s="9">
        <v>104.46944444444421</v>
      </c>
      <c r="AQ40">
        <f t="shared" si="3"/>
        <v>9.0785950150123473E-2</v>
      </c>
      <c r="AR40">
        <f t="shared" si="4"/>
        <v>0.11261642675698576</v>
      </c>
      <c r="AS40">
        <f t="shared" si="5"/>
        <v>8.9285689870865284E-2</v>
      </c>
      <c r="AT40">
        <f t="shared" si="6"/>
        <v>8.040603507366649E-2</v>
      </c>
      <c r="AU40">
        <f t="shared" si="7"/>
        <v>7.0050967765582131E-2</v>
      </c>
      <c r="AV40">
        <f t="shared" si="8"/>
        <v>8.1092714281614992E-2</v>
      </c>
      <c r="AW40">
        <f t="shared" si="9"/>
        <v>9.7997892518440141E-2</v>
      </c>
      <c r="AX40">
        <f t="shared" si="10"/>
        <v>0.10050785716184979</v>
      </c>
      <c r="AY40">
        <f t="shared" si="11"/>
        <v>9.0342941697391016E-2</v>
      </c>
    </row>
    <row r="41" spans="1:69" ht="18.75" x14ac:dyDescent="0.25">
      <c r="A41" s="2"/>
      <c r="C41" s="28"/>
      <c r="D41" s="3">
        <f t="shared" si="14"/>
        <v>7</v>
      </c>
      <c r="E41" s="5">
        <v>10.3</v>
      </c>
      <c r="F41" s="6">
        <v>247</v>
      </c>
      <c r="I41" s="5">
        <v>10.3</v>
      </c>
      <c r="J41" s="5">
        <v>13.5</v>
      </c>
      <c r="K41" s="5">
        <v>9.07</v>
      </c>
      <c r="L41" s="5">
        <v>7.5</v>
      </c>
      <c r="M41" s="5">
        <v>4.2</v>
      </c>
      <c r="N41" s="5">
        <v>8.01</v>
      </c>
      <c r="O41" s="5">
        <v>8.99</v>
      </c>
      <c r="P41" s="5">
        <v>10.5</v>
      </c>
      <c r="Q41" s="8">
        <f t="shared" si="1"/>
        <v>9.0087500000000009</v>
      </c>
      <c r="U41" s="6">
        <v>247</v>
      </c>
      <c r="V41" s="6">
        <v>254</v>
      </c>
      <c r="W41" s="6">
        <v>236</v>
      </c>
      <c r="X41" s="6">
        <v>228</v>
      </c>
      <c r="Y41" s="6">
        <v>191</v>
      </c>
      <c r="Z41" s="6">
        <v>233</v>
      </c>
      <c r="AA41" s="6">
        <v>225</v>
      </c>
      <c r="AB41" s="6">
        <v>240</v>
      </c>
      <c r="AC41" s="8">
        <f t="shared" si="2"/>
        <v>231.75</v>
      </c>
      <c r="AG41" s="9">
        <v>112.22499999999962</v>
      </c>
      <c r="AH41" s="9">
        <v>118.09999999999985</v>
      </c>
      <c r="AI41" s="9">
        <v>101.58402777777744</v>
      </c>
      <c r="AJ41" s="9">
        <v>92.056250000000205</v>
      </c>
      <c r="AK41" s="9">
        <v>60.735902777777667</v>
      </c>
      <c r="AL41" s="9">
        <v>97.756250000000421</v>
      </c>
      <c r="AM41" s="9">
        <v>93.950694444444309</v>
      </c>
      <c r="AN41" s="9">
        <v>105.43402777777808</v>
      </c>
      <c r="AQ41">
        <f t="shared" si="3"/>
        <v>9.1779906437959774E-2</v>
      </c>
      <c r="AR41">
        <f t="shared" si="4"/>
        <v>0.11430990685859456</v>
      </c>
      <c r="AS41">
        <f t="shared" si="5"/>
        <v>8.9285689870865284E-2</v>
      </c>
      <c r="AT41">
        <f t="shared" si="6"/>
        <v>8.147192613212012E-2</v>
      </c>
      <c r="AU41">
        <f t="shared" si="7"/>
        <v>6.915184936605101E-2</v>
      </c>
      <c r="AV41">
        <f t="shared" si="8"/>
        <v>8.1938494981138962E-2</v>
      </c>
      <c r="AW41">
        <f t="shared" si="9"/>
        <v>9.5688489086326448E-2</v>
      </c>
      <c r="AX41">
        <f t="shared" si="10"/>
        <v>9.9588341840934999E-2</v>
      </c>
      <c r="AY41">
        <f t="shared" si="11"/>
        <v>9.0401825571748889E-2</v>
      </c>
    </row>
    <row r="42" spans="1:69" ht="18.75" x14ac:dyDescent="0.25">
      <c r="A42" s="2"/>
      <c r="C42" s="28"/>
      <c r="D42" s="3">
        <f t="shared" si="14"/>
        <v>8</v>
      </c>
      <c r="E42" s="5">
        <v>10.4</v>
      </c>
      <c r="F42" s="6">
        <v>248</v>
      </c>
      <c r="I42" s="5">
        <v>10.4</v>
      </c>
      <c r="J42" s="5">
        <v>13.5</v>
      </c>
      <c r="K42" s="5">
        <v>8.56</v>
      </c>
      <c r="L42" s="7">
        <v>7.63</v>
      </c>
      <c r="M42" s="5">
        <v>4.1399999999999997</v>
      </c>
      <c r="N42" s="5">
        <v>8.01</v>
      </c>
      <c r="O42" s="5">
        <v>8.4</v>
      </c>
      <c r="P42" s="5">
        <v>10.3</v>
      </c>
      <c r="Q42" s="8">
        <f t="shared" si="1"/>
        <v>8.8674999999999997</v>
      </c>
      <c r="U42" s="6">
        <v>248</v>
      </c>
      <c r="V42" s="6">
        <v>254</v>
      </c>
      <c r="W42" s="6">
        <v>235</v>
      </c>
      <c r="X42" s="6">
        <v>229</v>
      </c>
      <c r="Y42" s="6">
        <v>190</v>
      </c>
      <c r="Z42" s="6">
        <v>233</v>
      </c>
      <c r="AA42" s="6">
        <v>223</v>
      </c>
      <c r="AB42" s="6">
        <v>241</v>
      </c>
      <c r="AC42" s="8">
        <f t="shared" si="2"/>
        <v>231.625</v>
      </c>
      <c r="AG42" s="9">
        <v>113.20069444444454</v>
      </c>
      <c r="AH42" s="9">
        <v>119.08402777777809</v>
      </c>
      <c r="AI42" s="9">
        <v>101.58402777777744</v>
      </c>
      <c r="AJ42" s="9">
        <v>93.950694444444309</v>
      </c>
      <c r="AK42" s="9">
        <v>59.84361111111054</v>
      </c>
      <c r="AL42" s="9">
        <v>97.756250000000421</v>
      </c>
      <c r="AM42" s="9">
        <v>93.002777777777112</v>
      </c>
      <c r="AN42" s="9">
        <v>105.43402777777808</v>
      </c>
      <c r="AQ42">
        <f t="shared" si="3"/>
        <v>9.1872227913796095E-2</v>
      </c>
      <c r="AR42">
        <f t="shared" si="4"/>
        <v>0.11336532910351554</v>
      </c>
      <c r="AS42">
        <f t="shared" si="5"/>
        <v>8.4265215578236699E-2</v>
      </c>
      <c r="AT42">
        <f t="shared" si="6"/>
        <v>8.1212811093289303E-2</v>
      </c>
      <c r="AU42">
        <f t="shared" si="7"/>
        <v>6.9180317215706402E-2</v>
      </c>
      <c r="AV42">
        <f t="shared" si="8"/>
        <v>8.1938494981138962E-2</v>
      </c>
      <c r="AW42">
        <f t="shared" si="9"/>
        <v>9.0319882918670935E-2</v>
      </c>
      <c r="AX42">
        <f t="shared" si="10"/>
        <v>9.7691421043964818E-2</v>
      </c>
      <c r="AY42">
        <f t="shared" si="11"/>
        <v>8.8730712481039836E-2</v>
      </c>
    </row>
    <row r="43" spans="1:69" ht="18.75" x14ac:dyDescent="0.25">
      <c r="A43" s="2"/>
      <c r="C43" s="28"/>
      <c r="D43" s="3">
        <f t="shared" si="14"/>
        <v>9</v>
      </c>
      <c r="E43" s="5">
        <v>10.5</v>
      </c>
      <c r="F43" s="6">
        <v>249</v>
      </c>
      <c r="I43" s="5">
        <v>10.5</v>
      </c>
      <c r="J43" s="5">
        <v>13.5</v>
      </c>
      <c r="K43" s="5">
        <v>8.56</v>
      </c>
      <c r="L43" s="5">
        <v>7.44</v>
      </c>
      <c r="M43" s="7">
        <v>4.01</v>
      </c>
      <c r="N43" s="5">
        <v>8.16</v>
      </c>
      <c r="O43" s="5">
        <v>8.1</v>
      </c>
      <c r="P43" s="5">
        <v>10.3</v>
      </c>
      <c r="Q43" s="8">
        <f t="shared" si="1"/>
        <v>8.8212500000000009</v>
      </c>
      <c r="U43" s="6">
        <v>249</v>
      </c>
      <c r="V43" s="6">
        <v>254</v>
      </c>
      <c r="W43" s="6">
        <v>235</v>
      </c>
      <c r="X43" s="6">
        <v>230</v>
      </c>
      <c r="Y43" s="6">
        <v>189</v>
      </c>
      <c r="Z43" s="6">
        <v>234</v>
      </c>
      <c r="AA43" s="6">
        <v>221</v>
      </c>
      <c r="AB43" s="6">
        <v>241</v>
      </c>
      <c r="AC43" s="8">
        <f t="shared" si="2"/>
        <v>231.625</v>
      </c>
      <c r="AG43" s="9">
        <v>114.1777777777784</v>
      </c>
      <c r="AH43" s="9">
        <v>119.08402777777809</v>
      </c>
      <c r="AI43" s="9">
        <v>100.62500000000054</v>
      </c>
      <c r="AJ43" s="9">
        <v>94.900000000000318</v>
      </c>
      <c r="AK43" s="9">
        <v>58.953125000000242</v>
      </c>
      <c r="AL43" s="9">
        <v>98.711111111110654</v>
      </c>
      <c r="AM43" s="9">
        <v>91.111111111110858</v>
      </c>
      <c r="AN43" s="9">
        <v>105.43402777777808</v>
      </c>
      <c r="AQ43">
        <f t="shared" si="3"/>
        <v>9.1961852861034921E-2</v>
      </c>
      <c r="AR43">
        <f t="shared" si="4"/>
        <v>0.11336532910351554</v>
      </c>
      <c r="AS43">
        <f t="shared" si="5"/>
        <v>8.5068322981366004E-2</v>
      </c>
      <c r="AT43">
        <f t="shared" si="6"/>
        <v>7.8398314014752113E-2</v>
      </c>
      <c r="AU43">
        <f t="shared" si="7"/>
        <v>6.8020143122183657E-2</v>
      </c>
      <c r="AV43">
        <f t="shared" si="8"/>
        <v>8.2665466006303853E-2</v>
      </c>
      <c r="AW43">
        <f t="shared" si="9"/>
        <v>8.8902439024390489E-2</v>
      </c>
      <c r="AX43">
        <f t="shared" si="10"/>
        <v>9.7691421043964818E-2</v>
      </c>
      <c r="AY43">
        <f t="shared" si="11"/>
        <v>8.825916101968892E-2</v>
      </c>
    </row>
    <row r="44" spans="1:69" ht="18.75" x14ac:dyDescent="0.25">
      <c r="A44" s="2"/>
      <c r="C44" s="28"/>
      <c r="D44" s="3">
        <f t="shared" si="14"/>
        <v>10</v>
      </c>
      <c r="E44" s="5">
        <v>10.5</v>
      </c>
      <c r="F44" s="6">
        <v>249</v>
      </c>
      <c r="I44" s="5">
        <v>10.5</v>
      </c>
      <c r="J44" s="5">
        <v>13.5</v>
      </c>
      <c r="K44" s="5">
        <v>8.2200000000000006</v>
      </c>
      <c r="L44" s="5">
        <v>7.56</v>
      </c>
      <c r="M44" s="7">
        <v>3.88</v>
      </c>
      <c r="N44" s="5">
        <v>8.32</v>
      </c>
      <c r="O44" s="7">
        <v>7.95</v>
      </c>
      <c r="P44" s="5">
        <v>10.3</v>
      </c>
      <c r="Q44" s="8">
        <f t="shared" si="1"/>
        <v>8.7787500000000005</v>
      </c>
      <c r="U44" s="6">
        <v>249</v>
      </c>
      <c r="V44" s="6">
        <v>254</v>
      </c>
      <c r="W44" s="6">
        <v>235</v>
      </c>
      <c r="X44" s="6">
        <v>231</v>
      </c>
      <c r="Y44" s="6">
        <v>188</v>
      </c>
      <c r="Z44" s="6">
        <v>235</v>
      </c>
      <c r="AA44" s="6">
        <v>220</v>
      </c>
      <c r="AB44" s="6">
        <v>241</v>
      </c>
      <c r="AC44" s="8">
        <f t="shared" si="2"/>
        <v>231.625</v>
      </c>
      <c r="AG44" s="9">
        <v>114.1777777777784</v>
      </c>
      <c r="AH44" s="9">
        <v>119.08402777777809</v>
      </c>
      <c r="AI44" s="9">
        <v>100.62500000000054</v>
      </c>
      <c r="AJ44" s="9">
        <v>95.850694444443889</v>
      </c>
      <c r="AK44" s="9">
        <v>58.064444444444227</v>
      </c>
      <c r="AL44" s="9">
        <v>98.711111111110654</v>
      </c>
      <c r="AM44" s="9">
        <v>89.225000000000108</v>
      </c>
      <c r="AN44" s="9">
        <v>106.39999999999941</v>
      </c>
      <c r="AQ44">
        <f t="shared" si="3"/>
        <v>9.1961852861034921E-2</v>
      </c>
      <c r="AR44">
        <f t="shared" si="4"/>
        <v>0.11336532910351554</v>
      </c>
      <c r="AS44">
        <f t="shared" si="5"/>
        <v>8.1689440993788387E-2</v>
      </c>
      <c r="AT44">
        <f t="shared" si="6"/>
        <v>7.8872667994928911E-2</v>
      </c>
      <c r="AU44">
        <f t="shared" si="7"/>
        <v>6.6822304718894956E-2</v>
      </c>
      <c r="AV44">
        <f t="shared" si="8"/>
        <v>8.428635749662354E-2</v>
      </c>
      <c r="AW44">
        <f t="shared" si="9"/>
        <v>8.9100588400111966E-2</v>
      </c>
      <c r="AX44">
        <f t="shared" si="10"/>
        <v>9.6804511278196032E-2</v>
      </c>
      <c r="AY44">
        <f t="shared" si="11"/>
        <v>8.7862881605886775E-2</v>
      </c>
    </row>
    <row r="45" spans="1:69" ht="18.75" x14ac:dyDescent="0.25">
      <c r="A45" s="2"/>
      <c r="C45" s="28"/>
      <c r="D45" s="3">
        <f t="shared" si="14"/>
        <v>11</v>
      </c>
      <c r="E45" s="5">
        <v>10.5</v>
      </c>
      <c r="F45" s="6">
        <v>249</v>
      </c>
      <c r="I45" s="5">
        <v>10.5</v>
      </c>
      <c r="J45" s="5">
        <v>13.5</v>
      </c>
      <c r="K45" s="5">
        <v>8.2200000000000006</v>
      </c>
      <c r="L45" s="5">
        <v>7.36</v>
      </c>
      <c r="M45" s="5">
        <v>3.98</v>
      </c>
      <c r="N45" s="5">
        <v>8.32</v>
      </c>
      <c r="O45" s="7">
        <v>7.95</v>
      </c>
      <c r="P45" s="5">
        <v>10.5</v>
      </c>
      <c r="Q45" s="8">
        <f t="shared" si="1"/>
        <v>8.7912499999999998</v>
      </c>
      <c r="U45" s="6">
        <v>249</v>
      </c>
      <c r="V45" s="6">
        <v>254</v>
      </c>
      <c r="W45" s="6">
        <v>235</v>
      </c>
      <c r="X45" s="6">
        <v>232</v>
      </c>
      <c r="Y45" s="6">
        <v>188</v>
      </c>
      <c r="Z45" s="6">
        <v>235</v>
      </c>
      <c r="AA45" s="6">
        <v>220</v>
      </c>
      <c r="AB45" s="6">
        <v>242</v>
      </c>
      <c r="AC45" s="8">
        <f t="shared" si="2"/>
        <v>231.875</v>
      </c>
      <c r="AG45" s="9">
        <v>114.1777777777784</v>
      </c>
      <c r="AH45" s="9">
        <v>119.08402777777809</v>
      </c>
      <c r="AI45" s="9">
        <v>100.62500000000054</v>
      </c>
      <c r="AJ45" s="9">
        <v>96.802777777777749</v>
      </c>
      <c r="AK45" s="9">
        <v>57.177569444443776</v>
      </c>
      <c r="AL45" s="9">
        <v>99.667361111111177</v>
      </c>
      <c r="AM45" s="9">
        <v>87.344444444444946</v>
      </c>
      <c r="AN45" s="9">
        <v>106.39999999999941</v>
      </c>
      <c r="AQ45">
        <f t="shared" si="3"/>
        <v>9.1961852861034921E-2</v>
      </c>
      <c r="AR45">
        <f t="shared" si="4"/>
        <v>0.11336532910351554</v>
      </c>
      <c r="AS45">
        <f t="shared" si="5"/>
        <v>8.1689440993788387E-2</v>
      </c>
      <c r="AT45">
        <f t="shared" si="6"/>
        <v>7.6030876065310365E-2</v>
      </c>
      <c r="AU45">
        <f t="shared" si="7"/>
        <v>6.9607715729629635E-2</v>
      </c>
      <c r="AV45">
        <f t="shared" si="8"/>
        <v>8.3477679224643025E-2</v>
      </c>
      <c r="AW45">
        <f t="shared" si="9"/>
        <v>9.1018954331509472E-2</v>
      </c>
      <c r="AX45">
        <f t="shared" si="10"/>
        <v>9.8684210526316332E-2</v>
      </c>
      <c r="AY45">
        <f t="shared" si="11"/>
        <v>8.8229507354468467E-2</v>
      </c>
    </row>
    <row r="46" spans="1:69" ht="18.75" x14ac:dyDescent="0.25">
      <c r="A46" s="2"/>
      <c r="C46" s="28"/>
      <c r="D46" s="3">
        <f t="shared" si="14"/>
        <v>12</v>
      </c>
      <c r="E46" s="5">
        <v>10.3</v>
      </c>
      <c r="F46" s="6">
        <v>250</v>
      </c>
      <c r="I46" s="5">
        <v>10.3</v>
      </c>
      <c r="J46" s="5">
        <v>13.3</v>
      </c>
      <c r="K46" s="5">
        <v>8.2200000000000006</v>
      </c>
      <c r="L46" s="5">
        <v>7.48</v>
      </c>
      <c r="M46" s="5">
        <v>3.98</v>
      </c>
      <c r="N46" s="7">
        <v>8.48</v>
      </c>
      <c r="O46" s="7">
        <v>7.95</v>
      </c>
      <c r="P46" s="5">
        <v>10.6</v>
      </c>
      <c r="Q46" s="8">
        <f t="shared" si="1"/>
        <v>8.7887499999999985</v>
      </c>
      <c r="U46" s="6">
        <v>250</v>
      </c>
      <c r="V46" s="6">
        <v>253</v>
      </c>
      <c r="W46" s="6">
        <v>235</v>
      </c>
      <c r="X46" s="6">
        <v>233</v>
      </c>
      <c r="Y46" s="6">
        <v>188</v>
      </c>
      <c r="Z46" s="6">
        <v>236</v>
      </c>
      <c r="AA46" s="6">
        <v>220</v>
      </c>
      <c r="AB46" s="6">
        <v>243</v>
      </c>
      <c r="AC46" s="8">
        <f t="shared" si="2"/>
        <v>232.25</v>
      </c>
      <c r="AG46" s="9">
        <v>115.15624999999974</v>
      </c>
      <c r="AH46" s="9">
        <v>119.08402777777809</v>
      </c>
      <c r="AI46" s="9">
        <v>100.62500000000054</v>
      </c>
      <c r="AJ46" s="9">
        <v>97.756250000000421</v>
      </c>
      <c r="AK46" s="9">
        <v>57.177569444443776</v>
      </c>
      <c r="AL46" s="9">
        <v>100.62500000000054</v>
      </c>
      <c r="AM46" s="9">
        <v>86.40625</v>
      </c>
      <c r="AN46" s="9">
        <v>106.39999999999941</v>
      </c>
      <c r="AQ46">
        <f t="shared" si="3"/>
        <v>8.9443690637720688E-2</v>
      </c>
      <c r="AR46">
        <f t="shared" si="4"/>
        <v>0.11168584274642643</v>
      </c>
      <c r="AS46">
        <f t="shared" si="5"/>
        <v>8.1689440993788387E-2</v>
      </c>
      <c r="AT46">
        <f t="shared" si="6"/>
        <v>7.6516846748928766E-2</v>
      </c>
      <c r="AU46">
        <f t="shared" si="7"/>
        <v>6.9607715729629635E-2</v>
      </c>
      <c r="AV46">
        <f t="shared" si="8"/>
        <v>8.4273291925465385E-2</v>
      </c>
      <c r="AW46">
        <f t="shared" si="9"/>
        <v>9.2007233273056058E-2</v>
      </c>
      <c r="AX46">
        <f t="shared" si="10"/>
        <v>9.9624060150376489E-2</v>
      </c>
      <c r="AY46">
        <f t="shared" si="11"/>
        <v>8.810601527567398E-2</v>
      </c>
    </row>
    <row r="47" spans="1:69" ht="18.75" x14ac:dyDescent="0.25">
      <c r="A47" s="2"/>
      <c r="C47" s="28"/>
      <c r="D47" s="3">
        <f t="shared" si="14"/>
        <v>13</v>
      </c>
      <c r="E47" s="5">
        <v>10.3</v>
      </c>
      <c r="F47" s="6">
        <v>250</v>
      </c>
      <c r="I47" s="5">
        <v>10.3</v>
      </c>
      <c r="J47" s="5">
        <v>12.9</v>
      </c>
      <c r="K47" s="5">
        <v>7.91</v>
      </c>
      <c r="L47" s="5">
        <v>7.48</v>
      </c>
      <c r="M47" s="5">
        <v>3.95</v>
      </c>
      <c r="N47" s="7">
        <v>8.48</v>
      </c>
      <c r="O47" s="7">
        <v>7.95</v>
      </c>
      <c r="P47" s="5">
        <v>10.4</v>
      </c>
      <c r="Q47" s="8">
        <f t="shared" si="1"/>
        <v>8.6712500000000023</v>
      </c>
      <c r="U47" s="6">
        <v>250</v>
      </c>
      <c r="V47" s="6">
        <v>253</v>
      </c>
      <c r="W47" s="6">
        <v>233</v>
      </c>
      <c r="X47" s="6">
        <v>233</v>
      </c>
      <c r="Y47" s="6">
        <v>187</v>
      </c>
      <c r="Z47" s="6">
        <v>236</v>
      </c>
      <c r="AA47" s="6">
        <v>220</v>
      </c>
      <c r="AB47" s="6">
        <v>244</v>
      </c>
      <c r="AC47" s="8">
        <f t="shared" si="2"/>
        <v>232</v>
      </c>
      <c r="AG47" s="9">
        <v>115.15624999999974</v>
      </c>
      <c r="AH47" s="9">
        <v>118.09999999999985</v>
      </c>
      <c r="AI47" s="9">
        <v>100.62500000000054</v>
      </c>
      <c r="AJ47" s="9">
        <v>98.711111111110654</v>
      </c>
      <c r="AK47" s="9">
        <v>57.177569444443776</v>
      </c>
      <c r="AL47" s="9">
        <v>100.62500000000054</v>
      </c>
      <c r="AM47" s="9">
        <v>86.40625</v>
      </c>
      <c r="AN47" s="9">
        <v>107.36736111111099</v>
      </c>
      <c r="AQ47">
        <f t="shared" si="3"/>
        <v>8.9443690637720688E-2</v>
      </c>
      <c r="AR47">
        <f t="shared" si="4"/>
        <v>0.10922946655376814</v>
      </c>
      <c r="AS47">
        <f t="shared" si="5"/>
        <v>7.8608695652173488E-2</v>
      </c>
      <c r="AT47">
        <f t="shared" si="6"/>
        <v>7.5776677172445198E-2</v>
      </c>
      <c r="AU47">
        <f t="shared" si="7"/>
        <v>6.90830344552857E-2</v>
      </c>
      <c r="AV47">
        <f t="shared" si="8"/>
        <v>8.4273291925465385E-2</v>
      </c>
      <c r="AW47">
        <f t="shared" si="9"/>
        <v>9.2007233273056058E-2</v>
      </c>
      <c r="AX47">
        <f t="shared" si="10"/>
        <v>9.6863701336920988E-2</v>
      </c>
      <c r="AY47">
        <f t="shared" si="11"/>
        <v>8.6910723875854454E-2</v>
      </c>
    </row>
    <row r="48" spans="1:69" ht="18.75" x14ac:dyDescent="0.25">
      <c r="A48" s="2"/>
      <c r="C48" s="28"/>
      <c r="D48" s="3">
        <f t="shared" si="14"/>
        <v>14</v>
      </c>
      <c r="E48" s="5">
        <v>10.3</v>
      </c>
      <c r="F48" s="6">
        <v>250</v>
      </c>
      <c r="I48" s="5">
        <v>10.3</v>
      </c>
      <c r="J48" s="5">
        <v>12.9</v>
      </c>
      <c r="K48" s="5">
        <v>7.28</v>
      </c>
      <c r="L48" s="5">
        <v>7.59</v>
      </c>
      <c r="M48" s="5">
        <v>3.95</v>
      </c>
      <c r="N48" s="7">
        <v>8.48</v>
      </c>
      <c r="O48" s="7">
        <v>7.95</v>
      </c>
      <c r="P48" s="5">
        <v>10.5</v>
      </c>
      <c r="Q48" s="8">
        <f t="shared" si="1"/>
        <v>8.6187500000000021</v>
      </c>
      <c r="U48" s="6">
        <v>250</v>
      </c>
      <c r="V48" s="6">
        <v>253</v>
      </c>
      <c r="W48" s="6">
        <v>231</v>
      </c>
      <c r="X48" s="6">
        <v>234</v>
      </c>
      <c r="Y48" s="6">
        <v>187</v>
      </c>
      <c r="Z48" s="6">
        <v>236</v>
      </c>
      <c r="AA48" s="6">
        <v>220</v>
      </c>
      <c r="AB48" s="6">
        <v>245</v>
      </c>
      <c r="AC48" s="8">
        <f t="shared" si="2"/>
        <v>232</v>
      </c>
      <c r="AG48" s="9">
        <v>115.15624999999974</v>
      </c>
      <c r="AH48" s="9">
        <v>118.09999999999985</v>
      </c>
      <c r="AI48" s="9">
        <v>98.711111111110654</v>
      </c>
      <c r="AJ48" s="9">
        <v>98.711111111110654</v>
      </c>
      <c r="AK48" s="9">
        <v>56.292500000000139</v>
      </c>
      <c r="AL48" s="9">
        <v>101.58402777777744</v>
      </c>
      <c r="AM48" s="9">
        <v>86.40625</v>
      </c>
      <c r="AN48" s="9">
        <v>108.33611111111151</v>
      </c>
      <c r="AQ48">
        <f t="shared" si="3"/>
        <v>8.9443690637720688E-2</v>
      </c>
      <c r="AR48">
        <f t="shared" si="4"/>
        <v>0.10922946655376814</v>
      </c>
      <c r="AS48">
        <f t="shared" si="5"/>
        <v>7.3750562809545589E-2</v>
      </c>
      <c r="AT48">
        <f t="shared" si="6"/>
        <v>7.6891040072039979E-2</v>
      </c>
      <c r="AU48">
        <f t="shared" si="7"/>
        <v>7.0169205489185774E-2</v>
      </c>
      <c r="AV48">
        <f t="shared" si="8"/>
        <v>8.3477690199000837E-2</v>
      </c>
      <c r="AW48">
        <f t="shared" si="9"/>
        <v>9.2007233273056058E-2</v>
      </c>
      <c r="AX48">
        <f t="shared" si="10"/>
        <v>9.6920591779697599E-2</v>
      </c>
      <c r="AY48">
        <f t="shared" si="11"/>
        <v>8.6486185101751822E-2</v>
      </c>
    </row>
    <row r="49" spans="1:51" ht="18.75" x14ac:dyDescent="0.25">
      <c r="A49" s="2"/>
      <c r="C49" s="28"/>
      <c r="D49" s="3">
        <f t="shared" si="14"/>
        <v>15</v>
      </c>
      <c r="E49" s="5">
        <v>10.3</v>
      </c>
      <c r="F49" s="6">
        <v>250</v>
      </c>
      <c r="I49" s="5">
        <v>10.3</v>
      </c>
      <c r="J49" s="5">
        <v>13</v>
      </c>
      <c r="K49" s="5">
        <v>7.13</v>
      </c>
      <c r="L49" s="5">
        <v>7.26</v>
      </c>
      <c r="M49" s="5">
        <v>4.05</v>
      </c>
      <c r="N49" s="7">
        <v>8.48</v>
      </c>
      <c r="O49" s="7">
        <v>7.95</v>
      </c>
      <c r="P49" s="5">
        <v>10.7</v>
      </c>
      <c r="Q49" s="8">
        <f t="shared" si="1"/>
        <v>8.6087500000000006</v>
      </c>
      <c r="U49" s="6">
        <v>250</v>
      </c>
      <c r="V49" s="6">
        <v>254</v>
      </c>
      <c r="W49" s="6">
        <v>230</v>
      </c>
      <c r="X49" s="6">
        <v>234</v>
      </c>
      <c r="Y49" s="6">
        <v>187</v>
      </c>
      <c r="Z49" s="6">
        <v>236</v>
      </c>
      <c r="AA49" s="6">
        <v>220</v>
      </c>
      <c r="AB49" s="6">
        <v>246</v>
      </c>
      <c r="AC49" s="8">
        <f t="shared" si="2"/>
        <v>232.125</v>
      </c>
      <c r="AG49" s="9">
        <v>115.15624999999974</v>
      </c>
      <c r="AH49" s="9">
        <v>118.09999999999985</v>
      </c>
      <c r="AI49" s="9">
        <v>96.802777777777749</v>
      </c>
      <c r="AJ49" s="9">
        <v>99.667361111111177</v>
      </c>
      <c r="AK49" s="9">
        <v>56.292500000000139</v>
      </c>
      <c r="AL49" s="9">
        <v>101.58402777777744</v>
      </c>
      <c r="AM49" s="9">
        <v>86.40625</v>
      </c>
      <c r="AN49" s="9">
        <v>109.30624999999952</v>
      </c>
      <c r="AQ49">
        <f t="shared" si="3"/>
        <v>8.9443690637720688E-2</v>
      </c>
      <c r="AR49">
        <f t="shared" si="4"/>
        <v>0.11007620660457254</v>
      </c>
      <c r="AS49">
        <f t="shared" si="5"/>
        <v>7.3654911188269417E-2</v>
      </c>
      <c r="AT49">
        <f t="shared" si="6"/>
        <v>7.2842301823426492E-2</v>
      </c>
      <c r="AU49">
        <f t="shared" si="7"/>
        <v>7.1945641071190475E-2</v>
      </c>
      <c r="AV49">
        <f t="shared" si="8"/>
        <v>8.3477690199000837E-2</v>
      </c>
      <c r="AW49">
        <f t="shared" si="9"/>
        <v>9.2007233273056058E-2</v>
      </c>
      <c r="AX49">
        <f t="shared" si="10"/>
        <v>9.7890102350049024E-2</v>
      </c>
      <c r="AY49">
        <f t="shared" si="11"/>
        <v>8.6417222143410688E-2</v>
      </c>
    </row>
    <row r="50" spans="1:51" ht="18.75" x14ac:dyDescent="0.25">
      <c r="A50" s="2"/>
      <c r="C50" s="28"/>
      <c r="D50" s="3">
        <f t="shared" si="14"/>
        <v>16</v>
      </c>
      <c r="E50" s="5">
        <v>10.4</v>
      </c>
      <c r="F50" s="6">
        <v>251</v>
      </c>
      <c r="I50" s="5">
        <v>10.4</v>
      </c>
      <c r="J50" s="5">
        <v>12.6</v>
      </c>
      <c r="K50" s="5">
        <v>7.28</v>
      </c>
      <c r="L50" s="5">
        <v>7.26</v>
      </c>
      <c r="M50" s="5">
        <v>4.1900000000000004</v>
      </c>
      <c r="N50" s="7">
        <v>8.48</v>
      </c>
      <c r="O50" s="7">
        <v>7.95</v>
      </c>
      <c r="P50" s="5">
        <v>10.8</v>
      </c>
      <c r="Q50" s="8">
        <f t="shared" si="1"/>
        <v>8.6199999999999992</v>
      </c>
      <c r="U50" s="6">
        <v>251</v>
      </c>
      <c r="V50" s="6">
        <v>254</v>
      </c>
      <c r="W50" s="6">
        <v>231</v>
      </c>
      <c r="X50" s="6">
        <v>234</v>
      </c>
      <c r="Y50" s="6">
        <v>188</v>
      </c>
      <c r="Z50" s="6">
        <v>236</v>
      </c>
      <c r="AA50" s="6">
        <v>220</v>
      </c>
      <c r="AB50" s="6">
        <v>247</v>
      </c>
      <c r="AC50" s="8">
        <f t="shared" si="2"/>
        <v>232.625</v>
      </c>
      <c r="AG50" s="9">
        <v>116.13611111111132</v>
      </c>
      <c r="AH50" s="9">
        <v>119.08402777777809</v>
      </c>
      <c r="AI50" s="9">
        <v>95.850694444443889</v>
      </c>
      <c r="AJ50" s="9">
        <v>99.667361111111177</v>
      </c>
      <c r="AK50" s="9">
        <v>56.292500000000139</v>
      </c>
      <c r="AL50" s="9">
        <v>101.58402777777744</v>
      </c>
      <c r="AM50" s="9">
        <v>86.40625</v>
      </c>
      <c r="AN50" s="9">
        <v>110.27777777777777</v>
      </c>
      <c r="AQ50">
        <f t="shared" si="3"/>
        <v>8.9550096869095014E-2</v>
      </c>
      <c r="AR50">
        <f t="shared" si="4"/>
        <v>0.10580764049661451</v>
      </c>
      <c r="AS50">
        <f t="shared" si="5"/>
        <v>7.5951458069190805E-2</v>
      </c>
      <c r="AT50">
        <f t="shared" si="6"/>
        <v>7.2842301823426492E-2</v>
      </c>
      <c r="AU50">
        <f t="shared" si="7"/>
        <v>7.443265088599707E-2</v>
      </c>
      <c r="AV50">
        <f t="shared" si="8"/>
        <v>8.3477690199000837E-2</v>
      </c>
      <c r="AW50">
        <f t="shared" si="9"/>
        <v>9.2007233273056058E-2</v>
      </c>
      <c r="AX50">
        <f t="shared" si="10"/>
        <v>9.7934508816120924E-2</v>
      </c>
      <c r="AY50">
        <f t="shared" si="11"/>
        <v>8.650044755406272E-2</v>
      </c>
    </row>
    <row r="51" spans="1:51" ht="18.75" x14ac:dyDescent="0.25">
      <c r="A51" s="2"/>
      <c r="C51" s="28"/>
      <c r="D51" s="3">
        <f t="shared" si="14"/>
        <v>17</v>
      </c>
      <c r="E51" s="5">
        <v>10.4</v>
      </c>
      <c r="F51" s="6">
        <v>251</v>
      </c>
      <c r="I51" s="5">
        <v>10.4</v>
      </c>
      <c r="J51" s="5">
        <v>12.8</v>
      </c>
      <c r="K51" s="5">
        <v>7.58</v>
      </c>
      <c r="L51" s="5">
        <v>7.04</v>
      </c>
      <c r="M51" s="5">
        <v>4.3</v>
      </c>
      <c r="N51" s="5">
        <v>8.3000000000000007</v>
      </c>
      <c r="O51" s="7">
        <v>7.95</v>
      </c>
      <c r="P51" s="5">
        <v>10.5</v>
      </c>
      <c r="Q51" s="8">
        <f t="shared" si="1"/>
        <v>8.6087500000000006</v>
      </c>
      <c r="U51" s="6">
        <v>251</v>
      </c>
      <c r="V51" s="6">
        <v>255</v>
      </c>
      <c r="W51" s="6">
        <v>233</v>
      </c>
      <c r="X51" s="6">
        <v>235</v>
      </c>
      <c r="Y51" s="6">
        <v>188</v>
      </c>
      <c r="Z51" s="6">
        <v>237</v>
      </c>
      <c r="AA51" s="6">
        <v>220</v>
      </c>
      <c r="AB51" s="6">
        <v>248</v>
      </c>
      <c r="AC51" s="8">
        <f t="shared" si="2"/>
        <v>233.375</v>
      </c>
      <c r="AG51" s="9">
        <v>116.13611111111132</v>
      </c>
      <c r="AH51" s="9">
        <v>119.08402777777809</v>
      </c>
      <c r="AI51" s="9">
        <v>96.802777777777749</v>
      </c>
      <c r="AJ51" s="9">
        <v>99.667361111111177</v>
      </c>
      <c r="AK51" s="9">
        <v>57.177569444443776</v>
      </c>
      <c r="AL51" s="9">
        <v>101.58402777777744</v>
      </c>
      <c r="AM51" s="9">
        <v>86.40625</v>
      </c>
      <c r="AN51" s="9">
        <v>111.25069444444497</v>
      </c>
      <c r="AQ51">
        <f t="shared" si="3"/>
        <v>8.9550096869095014E-2</v>
      </c>
      <c r="AR51">
        <f t="shared" si="4"/>
        <v>0.10748712685370364</v>
      </c>
      <c r="AS51">
        <f t="shared" si="5"/>
        <v>7.8303538121610394E-2</v>
      </c>
      <c r="AT51">
        <f t="shared" si="6"/>
        <v>7.0634959343928716E-2</v>
      </c>
      <c r="AU51">
        <f t="shared" si="7"/>
        <v>7.5204315989298345E-2</v>
      </c>
      <c r="AV51">
        <f t="shared" si="8"/>
        <v>8.1705758095720157E-2</v>
      </c>
      <c r="AW51">
        <f t="shared" si="9"/>
        <v>9.2007233273056058E-2</v>
      </c>
      <c r="AX51">
        <f t="shared" si="10"/>
        <v>9.4381433324385797E-2</v>
      </c>
      <c r="AY51">
        <f t="shared" si="11"/>
        <v>8.6159307733849749E-2</v>
      </c>
    </row>
    <row r="52" spans="1:51" ht="18.75" x14ac:dyDescent="0.25">
      <c r="A52" s="2"/>
      <c r="C52" s="28"/>
      <c r="D52" s="3">
        <f t="shared" si="14"/>
        <v>18</v>
      </c>
      <c r="E52" s="5">
        <v>10.4</v>
      </c>
      <c r="F52" s="6">
        <v>251</v>
      </c>
      <c r="I52" s="5">
        <v>10.4</v>
      </c>
      <c r="J52" s="5">
        <v>12.8</v>
      </c>
      <c r="K52" s="5">
        <v>7.43</v>
      </c>
      <c r="L52" s="5">
        <v>7.04</v>
      </c>
      <c r="M52" s="5">
        <v>4.55</v>
      </c>
      <c r="N52" s="5">
        <v>8.3000000000000007</v>
      </c>
      <c r="O52" s="5">
        <v>8.2200000000000006</v>
      </c>
      <c r="P52" s="5">
        <v>10.5</v>
      </c>
      <c r="Q52" s="8">
        <f t="shared" si="1"/>
        <v>8.6549999999999994</v>
      </c>
      <c r="U52" s="6">
        <v>251</v>
      </c>
      <c r="V52" s="6">
        <v>255</v>
      </c>
      <c r="W52" s="6">
        <v>232</v>
      </c>
      <c r="X52" s="6">
        <v>235</v>
      </c>
      <c r="Y52" s="6">
        <v>189</v>
      </c>
      <c r="Z52" s="6">
        <v>237</v>
      </c>
      <c r="AA52" s="6">
        <v>220</v>
      </c>
      <c r="AB52" s="6">
        <v>248</v>
      </c>
      <c r="AC52" s="8">
        <f t="shared" si="2"/>
        <v>233.375</v>
      </c>
      <c r="AG52" s="9">
        <v>116.13611111111132</v>
      </c>
      <c r="AH52" s="9">
        <v>120.06944444444386</v>
      </c>
      <c r="AI52" s="9">
        <v>98.711111111110654</v>
      </c>
      <c r="AJ52" s="9">
        <v>100.62500000000054</v>
      </c>
      <c r="AK52" s="9">
        <v>57.177569444443776</v>
      </c>
      <c r="AL52" s="9">
        <v>101.58402777777744</v>
      </c>
      <c r="AM52" s="9">
        <v>86.40625</v>
      </c>
      <c r="AN52" s="9">
        <v>112.22499999999962</v>
      </c>
      <c r="AQ52">
        <f t="shared" si="3"/>
        <v>8.9550096869095014E-2</v>
      </c>
      <c r="AR52">
        <f t="shared" si="4"/>
        <v>0.10660497397339555</v>
      </c>
      <c r="AS52">
        <f t="shared" si="5"/>
        <v>7.5270148581720292E-2</v>
      </c>
      <c r="AT52">
        <f t="shared" si="6"/>
        <v>6.9962732919254284E-2</v>
      </c>
      <c r="AU52">
        <f t="shared" si="7"/>
        <v>7.9576659942164535E-2</v>
      </c>
      <c r="AV52">
        <f t="shared" si="8"/>
        <v>8.1705758095720157E-2</v>
      </c>
      <c r="AW52">
        <f t="shared" si="9"/>
        <v>9.5132007233273058E-2</v>
      </c>
      <c r="AX52">
        <f t="shared" si="10"/>
        <v>9.3562040543551217E-2</v>
      </c>
      <c r="AY52">
        <f t="shared" si="11"/>
        <v>8.6420552269771758E-2</v>
      </c>
    </row>
    <row r="53" spans="1:51" ht="18.75" x14ac:dyDescent="0.25">
      <c r="A53" s="2"/>
      <c r="C53" s="28"/>
      <c r="D53" s="3">
        <f t="shared" si="14"/>
        <v>19</v>
      </c>
      <c r="E53" s="5">
        <v>10.4</v>
      </c>
      <c r="F53" s="6">
        <v>251</v>
      </c>
      <c r="I53" s="5">
        <v>10.4</v>
      </c>
      <c r="J53" s="5">
        <v>12.9</v>
      </c>
      <c r="K53" s="5">
        <v>7.13</v>
      </c>
      <c r="L53" s="5">
        <v>7.14</v>
      </c>
      <c r="M53" s="5">
        <v>4.55</v>
      </c>
      <c r="N53" s="5">
        <v>8.3000000000000007</v>
      </c>
      <c r="O53" s="5">
        <v>8.2200000000000006</v>
      </c>
      <c r="P53" s="5">
        <v>10.7</v>
      </c>
      <c r="Q53" s="8">
        <f t="shared" si="1"/>
        <v>8.6675000000000004</v>
      </c>
      <c r="U53" s="6">
        <v>251</v>
      </c>
      <c r="V53" s="6">
        <v>256</v>
      </c>
      <c r="W53" s="6">
        <v>230</v>
      </c>
      <c r="X53" s="6">
        <v>236</v>
      </c>
      <c r="Y53" s="6">
        <v>189</v>
      </c>
      <c r="Z53" s="6">
        <v>237</v>
      </c>
      <c r="AA53" s="6">
        <v>220</v>
      </c>
      <c r="AB53" s="6">
        <v>249</v>
      </c>
      <c r="AC53" s="8">
        <f t="shared" si="2"/>
        <v>233.5</v>
      </c>
      <c r="AG53" s="9">
        <v>116.13611111111132</v>
      </c>
      <c r="AH53" s="9">
        <v>120.06944444444386</v>
      </c>
      <c r="AI53" s="9">
        <v>97.756250000000421</v>
      </c>
      <c r="AJ53" s="9">
        <v>100.62500000000054</v>
      </c>
      <c r="AK53" s="9">
        <v>58.064444444444227</v>
      </c>
      <c r="AL53" s="9">
        <v>102.54444444444462</v>
      </c>
      <c r="AM53" s="9">
        <v>86.40625</v>
      </c>
      <c r="AN53" s="9">
        <v>113.20069444444454</v>
      </c>
      <c r="AQ53">
        <f t="shared" si="3"/>
        <v>8.9550096869095014E-2</v>
      </c>
      <c r="AR53">
        <f t="shared" si="4"/>
        <v>0.1074378253325627</v>
      </c>
      <c r="AS53">
        <f t="shared" si="5"/>
        <v>7.2936513010676746E-2</v>
      </c>
      <c r="AT53">
        <f t="shared" si="6"/>
        <v>7.0956521739130057E-2</v>
      </c>
      <c r="AU53">
        <f t="shared" si="7"/>
        <v>7.8361207853343315E-2</v>
      </c>
      <c r="AV53">
        <f t="shared" si="8"/>
        <v>8.0940513598439567E-2</v>
      </c>
      <c r="AW53">
        <f t="shared" si="9"/>
        <v>9.5132007233273058E-2</v>
      </c>
      <c r="AX53">
        <f t="shared" si="10"/>
        <v>9.4522388334386365E-2</v>
      </c>
      <c r="AY53">
        <f t="shared" si="11"/>
        <v>8.6229634246363346E-2</v>
      </c>
    </row>
    <row r="54" spans="1:51" ht="18.75" x14ac:dyDescent="0.25">
      <c r="A54" s="2"/>
      <c r="C54" s="28"/>
      <c r="D54" s="3">
        <f t="shared" si="14"/>
        <v>20</v>
      </c>
      <c r="E54" s="5">
        <v>10.4</v>
      </c>
      <c r="F54" s="6">
        <v>251</v>
      </c>
      <c r="I54" s="5">
        <v>10.4</v>
      </c>
      <c r="J54" s="5">
        <v>12.6</v>
      </c>
      <c r="K54" s="5">
        <v>6.99</v>
      </c>
      <c r="L54" s="5">
        <v>6.8</v>
      </c>
      <c r="M54" s="5">
        <v>4.82</v>
      </c>
      <c r="N54" s="5">
        <v>8.3000000000000007</v>
      </c>
      <c r="O54" s="5">
        <v>8.3699999999999992</v>
      </c>
      <c r="P54" s="5">
        <v>10.199999999999999</v>
      </c>
      <c r="Q54" s="8">
        <f t="shared" si="1"/>
        <v>8.5599999999999987</v>
      </c>
      <c r="U54" s="6">
        <v>251</v>
      </c>
      <c r="V54" s="6">
        <v>257</v>
      </c>
      <c r="W54" s="6">
        <v>229</v>
      </c>
      <c r="X54" s="6">
        <v>236</v>
      </c>
      <c r="Y54" s="6">
        <v>190</v>
      </c>
      <c r="Z54" s="6">
        <v>237</v>
      </c>
      <c r="AA54" s="6">
        <v>221</v>
      </c>
      <c r="AB54" s="6">
        <v>249</v>
      </c>
      <c r="AC54" s="8">
        <f t="shared" si="2"/>
        <v>233.75</v>
      </c>
      <c r="AG54" s="9">
        <v>116.13611111111132</v>
      </c>
      <c r="AH54" s="9">
        <v>121.05624999999998</v>
      </c>
      <c r="AI54" s="9">
        <v>95.850694444443889</v>
      </c>
      <c r="AJ54" s="9">
        <v>101.58402777777744</v>
      </c>
      <c r="AK54" s="9">
        <v>58.064444444444227</v>
      </c>
      <c r="AL54" s="9">
        <v>102.54444444444462</v>
      </c>
      <c r="AM54" s="9">
        <v>86.40625</v>
      </c>
      <c r="AN54" s="9">
        <v>113.20069444444454</v>
      </c>
      <c r="AQ54">
        <f t="shared" si="3"/>
        <v>8.9550096869095014E-2</v>
      </c>
      <c r="AR54">
        <f t="shared" si="4"/>
        <v>0.104083845319841</v>
      </c>
      <c r="AS54">
        <f t="shared" si="5"/>
        <v>7.2925919217533483E-2</v>
      </c>
      <c r="AT54">
        <f t="shared" si="6"/>
        <v>6.6939657235047842E-2</v>
      </c>
      <c r="AU54">
        <f t="shared" si="7"/>
        <v>8.3011213594091179E-2</v>
      </c>
      <c r="AV54">
        <f t="shared" si="8"/>
        <v>8.0940513598439567E-2</v>
      </c>
      <c r="AW54">
        <f t="shared" si="9"/>
        <v>9.6867992766726932E-2</v>
      </c>
      <c r="AX54">
        <f t="shared" si="10"/>
        <v>9.0105454300069235E-2</v>
      </c>
      <c r="AY54">
        <f t="shared" si="11"/>
        <v>8.5553086612605536E-2</v>
      </c>
    </row>
    <row r="55" spans="1:51" ht="18.75" x14ac:dyDescent="0.25">
      <c r="A55" s="2"/>
      <c r="C55" s="28"/>
      <c r="D55" s="3">
        <f t="shared" si="14"/>
        <v>21</v>
      </c>
      <c r="E55" s="5">
        <v>10.4</v>
      </c>
      <c r="F55" s="6">
        <v>251</v>
      </c>
      <c r="I55" s="5">
        <v>10.4</v>
      </c>
      <c r="J55" s="5">
        <v>12.8</v>
      </c>
      <c r="K55" s="5">
        <v>7.01</v>
      </c>
      <c r="L55" s="5">
        <v>6.8</v>
      </c>
      <c r="M55" s="5">
        <v>4.82</v>
      </c>
      <c r="N55" s="5">
        <v>8.3000000000000007</v>
      </c>
      <c r="O55" s="5">
        <v>8.3699999999999992</v>
      </c>
      <c r="P55" s="5">
        <v>10.199999999999999</v>
      </c>
      <c r="Q55" s="8">
        <f t="shared" si="1"/>
        <v>8.5874999999999986</v>
      </c>
      <c r="U55" s="6">
        <v>251</v>
      </c>
      <c r="V55" s="6">
        <v>258</v>
      </c>
      <c r="W55" s="6">
        <v>227</v>
      </c>
      <c r="X55" s="6">
        <v>236</v>
      </c>
      <c r="Y55" s="6">
        <v>190</v>
      </c>
      <c r="Z55" s="6">
        <v>237</v>
      </c>
      <c r="AA55" s="6">
        <v>221</v>
      </c>
      <c r="AB55" s="6">
        <v>249</v>
      </c>
      <c r="AC55" s="8">
        <f t="shared" si="2"/>
        <v>233.625</v>
      </c>
      <c r="AG55" s="9">
        <v>116.13611111111132</v>
      </c>
      <c r="AH55" s="9">
        <v>122.04444444444488</v>
      </c>
      <c r="AI55" s="9">
        <v>94.900000000000318</v>
      </c>
      <c r="AJ55" s="9">
        <v>101.58402777777744</v>
      </c>
      <c r="AK55" s="9">
        <v>58.953125000000242</v>
      </c>
      <c r="AL55" s="9">
        <v>102.54444444444462</v>
      </c>
      <c r="AM55" s="9">
        <v>86.40625</v>
      </c>
      <c r="AN55" s="9">
        <v>114.1777777777784</v>
      </c>
      <c r="AQ55">
        <f t="shared" si="3"/>
        <v>8.9550096869095014E-2</v>
      </c>
      <c r="AR55">
        <f t="shared" si="4"/>
        <v>0.10487982520029096</v>
      </c>
      <c r="AS55">
        <f t="shared" si="5"/>
        <v>7.3867228661748954E-2</v>
      </c>
      <c r="AT55">
        <f t="shared" si="6"/>
        <v>6.6939657235047842E-2</v>
      </c>
      <c r="AU55">
        <f t="shared" si="7"/>
        <v>8.1759872780280615E-2</v>
      </c>
      <c r="AV55">
        <f t="shared" si="8"/>
        <v>8.0940513598439567E-2</v>
      </c>
      <c r="AW55">
        <f t="shared" si="9"/>
        <v>9.6867992766726932E-2</v>
      </c>
      <c r="AX55">
        <f t="shared" si="10"/>
        <v>8.933437135071963E-2</v>
      </c>
      <c r="AY55">
        <f t="shared" si="11"/>
        <v>8.5517444807793691E-2</v>
      </c>
    </row>
    <row r="56" spans="1:51" ht="18.75" x14ac:dyDescent="0.25">
      <c r="A56" s="2"/>
      <c r="C56" s="28"/>
      <c r="D56" s="3">
        <f>D55+1</f>
        <v>22</v>
      </c>
      <c r="E56" s="5">
        <v>10.4</v>
      </c>
      <c r="F56" s="6">
        <v>251</v>
      </c>
      <c r="I56" s="5">
        <v>10.4</v>
      </c>
      <c r="J56" s="5">
        <v>12.8</v>
      </c>
      <c r="K56" s="7">
        <v>6.43</v>
      </c>
      <c r="L56" s="5">
        <v>6.7</v>
      </c>
      <c r="M56" s="5">
        <v>4.93</v>
      </c>
      <c r="N56" s="5">
        <v>8.3000000000000007</v>
      </c>
      <c r="O56" s="5">
        <v>8.3699999999999992</v>
      </c>
      <c r="P56" s="5">
        <v>10.199999999999999</v>
      </c>
      <c r="Q56" s="8">
        <f t="shared" si="1"/>
        <v>8.5162499999999994</v>
      </c>
      <c r="U56" s="6">
        <v>251</v>
      </c>
      <c r="V56" s="6">
        <v>258</v>
      </c>
      <c r="W56" s="6">
        <v>223</v>
      </c>
      <c r="X56" s="6">
        <v>235</v>
      </c>
      <c r="Y56" s="6">
        <v>190</v>
      </c>
      <c r="Z56" s="6">
        <v>237</v>
      </c>
      <c r="AA56" s="6">
        <v>221</v>
      </c>
      <c r="AB56" s="6">
        <v>249</v>
      </c>
      <c r="AC56" s="8">
        <f t="shared" si="2"/>
        <v>233</v>
      </c>
      <c r="AG56" s="9">
        <v>116.13611111111132</v>
      </c>
      <c r="AH56" s="9">
        <v>123.03402777777731</v>
      </c>
      <c r="AI56" s="9">
        <v>93.002777777777112</v>
      </c>
      <c r="AJ56" s="9">
        <v>101.58402777777744</v>
      </c>
      <c r="AK56" s="9">
        <v>58.953125000000242</v>
      </c>
      <c r="AL56" s="9">
        <v>102.54444444444462</v>
      </c>
      <c r="AM56" s="9">
        <v>87.344444444444946</v>
      </c>
      <c r="AN56" s="9">
        <v>114.1777777777784</v>
      </c>
      <c r="AQ56">
        <f t="shared" si="3"/>
        <v>8.9550096869095014E-2</v>
      </c>
      <c r="AR56">
        <f t="shared" si="4"/>
        <v>0.10403625916497847</v>
      </c>
      <c r="AS56">
        <f t="shared" si="5"/>
        <v>6.9137719900839778E-2</v>
      </c>
      <c r="AT56">
        <f t="shared" si="6"/>
        <v>6.5955250511003025E-2</v>
      </c>
      <c r="AU56">
        <f t="shared" si="7"/>
        <v>8.3625761993108588E-2</v>
      </c>
      <c r="AV56">
        <f t="shared" si="8"/>
        <v>8.0940513598439567E-2</v>
      </c>
      <c r="AW56">
        <f t="shared" si="9"/>
        <v>9.5827502862230712E-2</v>
      </c>
      <c r="AX56">
        <f t="shared" si="10"/>
        <v>8.933437135071963E-2</v>
      </c>
      <c r="AY56">
        <f t="shared" si="11"/>
        <v>8.4800934531301858E-2</v>
      </c>
    </row>
    <row r="57" spans="1:51" ht="18.75" x14ac:dyDescent="0.25">
      <c r="A57" s="2"/>
      <c r="C57" s="28"/>
      <c r="D57" s="3">
        <f t="shared" si="14"/>
        <v>23</v>
      </c>
      <c r="E57" s="5">
        <v>10.5</v>
      </c>
      <c r="F57" s="6">
        <v>252</v>
      </c>
      <c r="I57" s="5">
        <v>10.5</v>
      </c>
      <c r="J57" s="5">
        <v>13</v>
      </c>
      <c r="K57" s="5">
        <v>6.72</v>
      </c>
      <c r="L57" s="5">
        <v>6.53</v>
      </c>
      <c r="M57" s="5">
        <v>5.14</v>
      </c>
      <c r="N57" s="5">
        <v>8.3000000000000007</v>
      </c>
      <c r="O57" s="5">
        <v>8.3699999999999992</v>
      </c>
      <c r="P57" s="5">
        <v>10.199999999999999</v>
      </c>
      <c r="Q57" s="8">
        <f t="shared" si="1"/>
        <v>8.5949999999999989</v>
      </c>
      <c r="U57" s="6">
        <v>252</v>
      </c>
      <c r="V57" s="6">
        <v>259</v>
      </c>
      <c r="W57" s="6">
        <v>225</v>
      </c>
      <c r="X57" s="6">
        <v>235</v>
      </c>
      <c r="Y57" s="6">
        <v>191</v>
      </c>
      <c r="Z57" s="6">
        <v>237</v>
      </c>
      <c r="AA57" s="6">
        <v>221</v>
      </c>
      <c r="AB57" s="6">
        <v>249</v>
      </c>
      <c r="AC57" s="8">
        <f t="shared" si="2"/>
        <v>233.625</v>
      </c>
      <c r="AG57" s="9">
        <v>117.11736111111043</v>
      </c>
      <c r="AH57" s="9">
        <v>123.03402777777731</v>
      </c>
      <c r="AI57" s="9">
        <v>89.225000000000108</v>
      </c>
      <c r="AJ57" s="9">
        <v>100.62500000000054</v>
      </c>
      <c r="AK57" s="9">
        <v>58.953125000000242</v>
      </c>
      <c r="AL57" s="9">
        <v>102.54444444444462</v>
      </c>
      <c r="AM57" s="9">
        <v>87.344444444444946</v>
      </c>
      <c r="AN57" s="9">
        <v>114.1777777777784</v>
      </c>
      <c r="AQ57">
        <f t="shared" si="3"/>
        <v>8.9653659375389647E-2</v>
      </c>
      <c r="AR57">
        <f t="shared" si="4"/>
        <v>0.10566182571443125</v>
      </c>
      <c r="AS57">
        <f t="shared" si="5"/>
        <v>7.5315214345755013E-2</v>
      </c>
      <c r="AT57">
        <f t="shared" si="6"/>
        <v>6.4894409937887851E-2</v>
      </c>
      <c r="AU57">
        <f t="shared" si="7"/>
        <v>8.7187914126689275E-2</v>
      </c>
      <c r="AV57">
        <f t="shared" si="8"/>
        <v>8.0940513598439567E-2</v>
      </c>
      <c r="AW57">
        <f t="shared" si="9"/>
        <v>9.5827502862230712E-2</v>
      </c>
      <c r="AX57">
        <f t="shared" si="10"/>
        <v>8.933437135071963E-2</v>
      </c>
      <c r="AY57">
        <f t="shared" si="11"/>
        <v>8.6101926413942875E-2</v>
      </c>
    </row>
    <row r="58" spans="1:51" ht="18.75" x14ac:dyDescent="0.25">
      <c r="A58" s="2"/>
      <c r="C58" s="28"/>
      <c r="D58" s="3">
        <f t="shared" si="14"/>
        <v>24</v>
      </c>
      <c r="E58" s="5">
        <v>10.5</v>
      </c>
      <c r="F58" s="6">
        <v>252</v>
      </c>
      <c r="I58" s="5">
        <v>10.5</v>
      </c>
      <c r="J58" s="5">
        <v>12.5</v>
      </c>
      <c r="K58" s="5">
        <v>7.3</v>
      </c>
      <c r="L58" s="5">
        <v>6.44</v>
      </c>
      <c r="M58" s="5">
        <v>5.26</v>
      </c>
      <c r="N58" s="5">
        <v>8.3000000000000007</v>
      </c>
      <c r="O58" s="5">
        <v>8.3699999999999992</v>
      </c>
      <c r="P58" s="5">
        <v>10.199999999999999</v>
      </c>
      <c r="Q58" s="8">
        <f t="shared" si="1"/>
        <v>8.6087499999999988</v>
      </c>
      <c r="U58" s="6">
        <v>252</v>
      </c>
      <c r="V58" s="6">
        <v>259</v>
      </c>
      <c r="W58" s="6">
        <v>227</v>
      </c>
      <c r="X58" s="6">
        <v>234</v>
      </c>
      <c r="Y58" s="6">
        <v>191</v>
      </c>
      <c r="Z58" s="6">
        <v>237</v>
      </c>
      <c r="AA58" s="6">
        <v>221</v>
      </c>
      <c r="AB58" s="6">
        <v>249</v>
      </c>
      <c r="AC58" s="8">
        <f t="shared" si="2"/>
        <v>233.75</v>
      </c>
      <c r="AG58" s="9">
        <v>117.11736111111043</v>
      </c>
      <c r="AH58" s="9">
        <v>124.02500000000006</v>
      </c>
      <c r="AI58" s="9">
        <v>91.111111111110858</v>
      </c>
      <c r="AJ58" s="9">
        <v>100.62500000000054</v>
      </c>
      <c r="AK58" s="9">
        <v>59.84361111111054</v>
      </c>
      <c r="AL58" s="9">
        <v>102.54444444444462</v>
      </c>
      <c r="AM58" s="9">
        <v>87.344444444444946</v>
      </c>
      <c r="AN58" s="9">
        <v>114.1777777777784</v>
      </c>
      <c r="AQ58">
        <f t="shared" si="3"/>
        <v>8.9653659375389647E-2</v>
      </c>
      <c r="AR58">
        <f t="shared" si="4"/>
        <v>0.10078613182826038</v>
      </c>
      <c r="AS58">
        <f t="shared" si="5"/>
        <v>8.0121951219512419E-2</v>
      </c>
      <c r="AT58">
        <f t="shared" si="6"/>
        <v>6.3999999999999654E-2</v>
      </c>
      <c r="AU58">
        <f t="shared" si="7"/>
        <v>8.7895765351356445E-2</v>
      </c>
      <c r="AV58">
        <f t="shared" si="8"/>
        <v>8.0940513598439567E-2</v>
      </c>
      <c r="AW58">
        <f t="shared" si="9"/>
        <v>9.5827502862230712E-2</v>
      </c>
      <c r="AX58">
        <f t="shared" si="10"/>
        <v>8.933437135071963E-2</v>
      </c>
      <c r="AY58">
        <f t="shared" si="11"/>
        <v>8.6069986948238558E-2</v>
      </c>
    </row>
    <row r="59" spans="1:51" ht="18.75" x14ac:dyDescent="0.25">
      <c r="A59" s="2"/>
      <c r="C59" s="28"/>
      <c r="D59" s="3">
        <f t="shared" si="14"/>
        <v>25</v>
      </c>
      <c r="E59" s="5">
        <v>10.5</v>
      </c>
      <c r="F59" s="6">
        <v>252</v>
      </c>
      <c r="I59" s="5">
        <v>10.5</v>
      </c>
      <c r="J59" s="5">
        <v>12.6</v>
      </c>
      <c r="K59" s="5">
        <v>7.6</v>
      </c>
      <c r="L59" s="5">
        <v>6.44</v>
      </c>
      <c r="M59" s="5">
        <v>5.26</v>
      </c>
      <c r="N59" s="5">
        <v>8.3000000000000007</v>
      </c>
      <c r="O59" s="5">
        <v>8.3699999999999992</v>
      </c>
      <c r="P59" s="5">
        <v>10.4</v>
      </c>
      <c r="Q59" s="8">
        <f t="shared" si="1"/>
        <v>8.6837499999999999</v>
      </c>
      <c r="U59" s="6">
        <v>252</v>
      </c>
      <c r="V59" s="6">
        <v>260</v>
      </c>
      <c r="W59" s="6">
        <v>229</v>
      </c>
      <c r="X59" s="6">
        <v>234</v>
      </c>
      <c r="Y59" s="6">
        <v>191</v>
      </c>
      <c r="Z59" s="6">
        <v>237</v>
      </c>
      <c r="AA59" s="6">
        <v>221</v>
      </c>
      <c r="AB59" s="6">
        <v>250</v>
      </c>
      <c r="AC59" s="8">
        <f t="shared" si="2"/>
        <v>234.25</v>
      </c>
      <c r="AG59" s="9">
        <v>117.11736111111043</v>
      </c>
      <c r="AH59" s="9">
        <v>124.02500000000006</v>
      </c>
      <c r="AI59" s="9">
        <v>93.002777777777112</v>
      </c>
      <c r="AJ59" s="9">
        <v>99.667361111111177</v>
      </c>
      <c r="AK59" s="9">
        <v>59.84361111111054</v>
      </c>
      <c r="AL59" s="9">
        <v>102.54444444444462</v>
      </c>
      <c r="AM59" s="9">
        <v>87.344444444444946</v>
      </c>
      <c r="AN59" s="9">
        <v>114.1777777777784</v>
      </c>
      <c r="AQ59">
        <f t="shared" si="3"/>
        <v>8.9653659375389647E-2</v>
      </c>
      <c r="AR59">
        <f t="shared" si="4"/>
        <v>0.10159242088288646</v>
      </c>
      <c r="AS59">
        <f t="shared" si="5"/>
        <v>8.1717989307368941E-2</v>
      </c>
      <c r="AT59">
        <f t="shared" si="6"/>
        <v>6.4614934399843893E-2</v>
      </c>
      <c r="AU59">
        <f t="shared" si="7"/>
        <v>8.7895765351356445E-2</v>
      </c>
      <c r="AV59">
        <f t="shared" si="8"/>
        <v>8.0940513598439567E-2</v>
      </c>
      <c r="AW59">
        <f t="shared" si="9"/>
        <v>9.5827502862230712E-2</v>
      </c>
      <c r="AX59">
        <f t="shared" si="10"/>
        <v>9.1086025690929828E-2</v>
      </c>
      <c r="AY59">
        <f t="shared" si="11"/>
        <v>8.6666101433555701E-2</v>
      </c>
    </row>
    <row r="60" spans="1:51" ht="18.75" x14ac:dyDescent="0.25">
      <c r="A60" s="2"/>
      <c r="C60" s="28"/>
      <c r="D60" s="3">
        <f t="shared" si="14"/>
        <v>26</v>
      </c>
      <c r="E60" s="5">
        <v>10.5</v>
      </c>
      <c r="F60" s="6">
        <v>252</v>
      </c>
      <c r="I60" s="5">
        <v>10.5</v>
      </c>
      <c r="J60" s="5">
        <v>12.6</v>
      </c>
      <c r="K60" s="5">
        <v>8.06</v>
      </c>
      <c r="L60" s="5">
        <v>6.27</v>
      </c>
      <c r="M60" s="5">
        <v>5.37</v>
      </c>
      <c r="N60" s="5">
        <v>8.3000000000000007</v>
      </c>
      <c r="O60" s="5">
        <v>8.3699999999999992</v>
      </c>
      <c r="P60" s="5">
        <v>10.4</v>
      </c>
      <c r="Q60" s="8">
        <f t="shared" si="1"/>
        <v>8.7337500000000006</v>
      </c>
      <c r="U60" s="6">
        <v>252</v>
      </c>
      <c r="V60" s="6">
        <v>260</v>
      </c>
      <c r="W60" s="6">
        <v>230</v>
      </c>
      <c r="X60" s="6">
        <v>234</v>
      </c>
      <c r="Y60" s="6">
        <v>191</v>
      </c>
      <c r="Z60" s="6">
        <v>237</v>
      </c>
      <c r="AA60" s="6">
        <v>221</v>
      </c>
      <c r="AB60" s="6">
        <v>250</v>
      </c>
      <c r="AC60" s="8">
        <f t="shared" si="2"/>
        <v>234.375</v>
      </c>
      <c r="AG60" s="9">
        <v>117.11736111111043</v>
      </c>
      <c r="AH60" s="9">
        <v>125.01736111111165</v>
      </c>
      <c r="AI60" s="9">
        <v>94.900000000000318</v>
      </c>
      <c r="AJ60" s="9">
        <v>99.667361111111177</v>
      </c>
      <c r="AK60" s="9">
        <v>59.84361111111054</v>
      </c>
      <c r="AL60" s="9">
        <v>102.54444444444462</v>
      </c>
      <c r="AM60" s="9">
        <v>87.344444444444946</v>
      </c>
      <c r="AN60" s="9">
        <v>114.1777777777784</v>
      </c>
      <c r="AQ60">
        <f t="shared" si="3"/>
        <v>8.9653659375389647E-2</v>
      </c>
      <c r="AR60">
        <f t="shared" si="4"/>
        <v>0.10078600194417398</v>
      </c>
      <c r="AS60">
        <f t="shared" si="5"/>
        <v>8.4931506849314789E-2</v>
      </c>
      <c r="AT60">
        <f t="shared" si="6"/>
        <v>6.2909260665686514E-2</v>
      </c>
      <c r="AU60">
        <f t="shared" si="7"/>
        <v>8.9733889721822085E-2</v>
      </c>
      <c r="AV60">
        <f t="shared" si="8"/>
        <v>8.0940513598439567E-2</v>
      </c>
      <c r="AW60">
        <f t="shared" si="9"/>
        <v>9.5827502862230712E-2</v>
      </c>
      <c r="AX60">
        <f t="shared" si="10"/>
        <v>9.1086025690929828E-2</v>
      </c>
      <c r="AY60">
        <f t="shared" si="11"/>
        <v>8.6983545088498399E-2</v>
      </c>
    </row>
    <row r="61" spans="1:51" ht="18.75" x14ac:dyDescent="0.25">
      <c r="A61" s="2"/>
      <c r="C61" s="28"/>
      <c r="D61" s="3">
        <f t="shared" si="14"/>
        <v>27</v>
      </c>
      <c r="E61" s="5">
        <v>10.5</v>
      </c>
      <c r="F61" s="6">
        <v>252</v>
      </c>
      <c r="I61" s="5">
        <v>10.5</v>
      </c>
      <c r="J61" s="5">
        <v>12.5</v>
      </c>
      <c r="K61" s="5">
        <v>8.06</v>
      </c>
      <c r="L61" s="7">
        <v>6.17</v>
      </c>
      <c r="M61" s="5">
        <v>5.59</v>
      </c>
      <c r="N61" s="5">
        <v>8.3000000000000007</v>
      </c>
      <c r="O61" s="5">
        <v>8.1</v>
      </c>
      <c r="P61" s="5">
        <v>10.4</v>
      </c>
      <c r="Q61" s="8">
        <f t="shared" si="1"/>
        <v>8.7025000000000006</v>
      </c>
      <c r="U61" s="6">
        <v>252</v>
      </c>
      <c r="V61" s="6">
        <v>259</v>
      </c>
      <c r="W61" s="6">
        <v>230</v>
      </c>
      <c r="X61" s="6">
        <v>233</v>
      </c>
      <c r="Y61" s="6">
        <v>192</v>
      </c>
      <c r="Z61" s="6">
        <v>237</v>
      </c>
      <c r="AA61" s="6">
        <v>221</v>
      </c>
      <c r="AB61" s="6">
        <v>250</v>
      </c>
      <c r="AC61" s="8">
        <f t="shared" si="2"/>
        <v>234.25</v>
      </c>
      <c r="AG61" s="9">
        <v>117.11736111111043</v>
      </c>
      <c r="AH61" s="9">
        <v>125.01736111111165</v>
      </c>
      <c r="AI61" s="9">
        <v>95.850694444443889</v>
      </c>
      <c r="AJ61" s="9">
        <v>99.667361111111177</v>
      </c>
      <c r="AK61" s="9">
        <v>59.84361111111054</v>
      </c>
      <c r="AL61" s="9">
        <v>102.54444444444462</v>
      </c>
      <c r="AM61" s="9">
        <v>87.344444444444946</v>
      </c>
      <c r="AN61" s="9">
        <v>115.15624999999974</v>
      </c>
      <c r="AQ61">
        <f t="shared" si="3"/>
        <v>8.9653659375389647E-2</v>
      </c>
      <c r="AR61">
        <f t="shared" si="4"/>
        <v>9.9986113039855135E-2</v>
      </c>
      <c r="AS61">
        <f t="shared" si="5"/>
        <v>8.4089114290889819E-2</v>
      </c>
      <c r="AT61">
        <f t="shared" si="6"/>
        <v>6.1905923175005706E-2</v>
      </c>
      <c r="AU61">
        <f t="shared" si="7"/>
        <v>9.3410138462753339E-2</v>
      </c>
      <c r="AV61">
        <f t="shared" si="8"/>
        <v>8.0940513598439567E-2</v>
      </c>
      <c r="AW61">
        <f t="shared" si="9"/>
        <v>9.2736293092481339E-2</v>
      </c>
      <c r="AX61">
        <f t="shared" si="10"/>
        <v>9.0312075983717974E-2</v>
      </c>
      <c r="AY61">
        <f t="shared" si="11"/>
        <v>8.6629228877316555E-2</v>
      </c>
    </row>
    <row r="62" spans="1:51" ht="18.75" x14ac:dyDescent="0.25">
      <c r="A62" s="2"/>
      <c r="C62" s="28"/>
      <c r="D62" s="3">
        <v>28</v>
      </c>
      <c r="E62" s="5">
        <v>10.1</v>
      </c>
      <c r="F62" s="6">
        <v>252</v>
      </c>
      <c r="I62" s="5">
        <v>10.1</v>
      </c>
      <c r="J62" s="5">
        <v>12.5</v>
      </c>
      <c r="K62" s="5">
        <v>7.9</v>
      </c>
      <c r="L62" s="7">
        <v>6.17</v>
      </c>
      <c r="M62" s="5">
        <v>5.59</v>
      </c>
      <c r="N62" s="5">
        <v>8.3000000000000007</v>
      </c>
      <c r="O62" s="5">
        <v>8.1</v>
      </c>
      <c r="P62" s="5">
        <v>10.4</v>
      </c>
      <c r="Q62" s="8">
        <f t="shared" si="1"/>
        <v>8.6325000000000003</v>
      </c>
      <c r="U62" s="6">
        <v>252</v>
      </c>
      <c r="V62" s="6">
        <v>259</v>
      </c>
      <c r="W62" s="6">
        <v>229</v>
      </c>
      <c r="X62" s="6">
        <v>233</v>
      </c>
      <c r="Y62" s="6">
        <v>192</v>
      </c>
      <c r="Z62" s="6">
        <v>237</v>
      </c>
      <c r="AA62" s="6">
        <v>221</v>
      </c>
      <c r="AB62" s="6">
        <v>250</v>
      </c>
      <c r="AC62" s="8">
        <f t="shared" si="2"/>
        <v>234.125</v>
      </c>
      <c r="AG62" s="9">
        <v>117.11736111111043</v>
      </c>
      <c r="AH62" s="9">
        <v>124.02500000000006</v>
      </c>
      <c r="AI62" s="9">
        <v>95.850694444443889</v>
      </c>
      <c r="AJ62" s="9">
        <v>98.711111111110654</v>
      </c>
      <c r="AK62" s="9">
        <v>60.735902777777667</v>
      </c>
      <c r="AL62" s="9">
        <v>102.54444444444462</v>
      </c>
      <c r="AM62" s="9">
        <v>87.344444444444946</v>
      </c>
      <c r="AN62" s="9">
        <v>115.15624999999974</v>
      </c>
      <c r="AQ62">
        <f t="shared" si="3"/>
        <v>8.62382818753748E-2</v>
      </c>
      <c r="AR62">
        <f t="shared" si="4"/>
        <v>0.10078613182826038</v>
      </c>
      <c r="AS62">
        <f t="shared" si="5"/>
        <v>8.2419851476182332E-2</v>
      </c>
      <c r="AT62">
        <f t="shared" si="6"/>
        <v>6.2505628095452792E-2</v>
      </c>
      <c r="AU62">
        <f t="shared" si="7"/>
        <v>9.2037818561005971E-2</v>
      </c>
      <c r="AV62">
        <f t="shared" si="8"/>
        <v>8.0940513598439567E-2</v>
      </c>
      <c r="AW62">
        <f t="shared" si="9"/>
        <v>9.2736293092481339E-2</v>
      </c>
      <c r="AX62">
        <f t="shared" si="10"/>
        <v>9.0312075983717974E-2</v>
      </c>
      <c r="AY62">
        <f t="shared" si="11"/>
        <v>8.5997074313864386E-2</v>
      </c>
    </row>
    <row r="63" spans="1:51" ht="18.75" x14ac:dyDescent="0.25">
      <c r="A63" s="2"/>
      <c r="C63" s="28"/>
      <c r="D63" s="3">
        <v>29</v>
      </c>
      <c r="E63" s="5">
        <v>10.1</v>
      </c>
      <c r="F63" s="6">
        <v>252</v>
      </c>
      <c r="I63" s="5">
        <v>10.1</v>
      </c>
      <c r="J63" s="5">
        <v>12.5</v>
      </c>
      <c r="K63" s="5">
        <v>7.9</v>
      </c>
      <c r="L63" s="7">
        <v>6.17</v>
      </c>
      <c r="M63" s="5">
        <v>5.72</v>
      </c>
      <c r="N63" s="5">
        <v>8.3000000000000007</v>
      </c>
      <c r="O63" s="7">
        <v>8.25</v>
      </c>
      <c r="P63" s="5">
        <v>10.8</v>
      </c>
      <c r="Q63" s="8">
        <f t="shared" si="1"/>
        <v>8.7174999999999994</v>
      </c>
      <c r="U63" s="6">
        <v>252</v>
      </c>
      <c r="V63" s="6">
        <v>259</v>
      </c>
      <c r="W63" s="6">
        <v>229</v>
      </c>
      <c r="X63" s="6">
        <v>233</v>
      </c>
      <c r="Y63" s="6">
        <v>192</v>
      </c>
      <c r="Z63" s="6">
        <v>237</v>
      </c>
      <c r="AA63" s="6">
        <v>222</v>
      </c>
      <c r="AB63" s="6">
        <v>250</v>
      </c>
      <c r="AC63" s="8">
        <f t="shared" si="2"/>
        <v>234.25</v>
      </c>
      <c r="AG63" s="9">
        <v>117.11736111111043</v>
      </c>
      <c r="AH63" s="9">
        <v>124.02500000000006</v>
      </c>
      <c r="AI63" s="9">
        <v>94.900000000000318</v>
      </c>
      <c r="AJ63" s="9">
        <v>98.711111111110654</v>
      </c>
      <c r="AK63" s="9">
        <v>60.735902777777667</v>
      </c>
      <c r="AL63" s="9">
        <v>102.54444444444462</v>
      </c>
      <c r="AM63" s="9">
        <v>87.344444444444946</v>
      </c>
      <c r="AN63" s="9">
        <v>115.15624999999974</v>
      </c>
      <c r="AQ63">
        <f t="shared" si="3"/>
        <v>8.62382818753748E-2</v>
      </c>
      <c r="AR63">
        <f t="shared" si="4"/>
        <v>0.10078613182826038</v>
      </c>
      <c r="AS63">
        <f t="shared" si="5"/>
        <v>8.3245521601685704E-2</v>
      </c>
      <c r="AT63">
        <f t="shared" si="6"/>
        <v>6.2505628095452792E-2</v>
      </c>
      <c r="AU63">
        <f t="shared" si="7"/>
        <v>9.4178232946145649E-2</v>
      </c>
      <c r="AV63">
        <f t="shared" si="8"/>
        <v>8.0940513598439567E-2</v>
      </c>
      <c r="AW63">
        <f t="shared" si="9"/>
        <v>9.4453631853453221E-2</v>
      </c>
      <c r="AX63">
        <f t="shared" si="10"/>
        <v>9.378561736770713E-2</v>
      </c>
      <c r="AY63">
        <f t="shared" si="11"/>
        <v>8.70166948958149E-2</v>
      </c>
    </row>
    <row r="64" spans="1:51" ht="18.75" x14ac:dyDescent="0.25">
      <c r="A64" s="2"/>
      <c r="C64" s="28" t="s">
        <v>6</v>
      </c>
      <c r="D64" s="3">
        <v>1</v>
      </c>
      <c r="E64" s="5">
        <v>10.199999999999999</v>
      </c>
      <c r="F64" s="6">
        <v>253</v>
      </c>
      <c r="I64" s="5">
        <v>10.199999999999999</v>
      </c>
      <c r="J64" s="5">
        <v>12.5</v>
      </c>
      <c r="K64" s="5">
        <v>7.9</v>
      </c>
      <c r="L64" s="7">
        <v>6.08</v>
      </c>
      <c r="M64" s="7">
        <v>5.72</v>
      </c>
      <c r="N64" s="5">
        <v>8.3000000000000007</v>
      </c>
      <c r="O64" s="5">
        <v>8.26</v>
      </c>
      <c r="P64" s="5">
        <v>10.8</v>
      </c>
      <c r="Q64" s="8">
        <f t="shared" si="1"/>
        <v>8.7200000000000006</v>
      </c>
      <c r="U64" s="6">
        <v>253</v>
      </c>
      <c r="V64" s="6">
        <v>259</v>
      </c>
      <c r="W64" s="6">
        <v>229</v>
      </c>
      <c r="X64" s="6">
        <v>232</v>
      </c>
      <c r="Y64" s="6">
        <v>192</v>
      </c>
      <c r="Z64" s="6">
        <v>237</v>
      </c>
      <c r="AA64" s="6">
        <v>224</v>
      </c>
      <c r="AB64" s="6">
        <v>250</v>
      </c>
      <c r="AC64" s="8">
        <f t="shared" si="2"/>
        <v>234.5</v>
      </c>
      <c r="AG64" s="9">
        <v>118.09999999999985</v>
      </c>
      <c r="AH64" s="9">
        <v>124.02500000000006</v>
      </c>
      <c r="AI64" s="9">
        <v>94.900000000000318</v>
      </c>
      <c r="AJ64" s="9">
        <v>98.711111111110654</v>
      </c>
      <c r="AK64" s="9">
        <v>60.735902777777667</v>
      </c>
      <c r="AL64" s="9">
        <v>102.54444444444462</v>
      </c>
      <c r="AM64" s="9">
        <v>87.344444444444946</v>
      </c>
      <c r="AN64" s="9">
        <v>115.15624999999974</v>
      </c>
      <c r="AQ64">
        <f t="shared" si="3"/>
        <v>8.6367485182049217E-2</v>
      </c>
      <c r="AR64">
        <f t="shared" si="4"/>
        <v>0.10078613182826038</v>
      </c>
      <c r="AS64">
        <f t="shared" si="5"/>
        <v>8.3245521601685704E-2</v>
      </c>
      <c r="AT64">
        <f t="shared" si="6"/>
        <v>6.1593876632147965E-2</v>
      </c>
      <c r="AU64">
        <f t="shared" si="7"/>
        <v>9.4178232946145649E-2</v>
      </c>
      <c r="AV64">
        <f t="shared" si="8"/>
        <v>8.0940513598439567E-2</v>
      </c>
      <c r="AW64">
        <f t="shared" si="9"/>
        <v>9.4568121104184666E-2</v>
      </c>
      <c r="AX64">
        <f t="shared" si="10"/>
        <v>9.378561736770713E-2</v>
      </c>
      <c r="AY64">
        <f t="shared" si="11"/>
        <v>8.6933187532577533E-2</v>
      </c>
    </row>
    <row r="65" spans="1:51" ht="18.75" x14ac:dyDescent="0.25">
      <c r="A65" s="2"/>
      <c r="C65" s="28"/>
      <c r="D65" s="3">
        <f>D64+1</f>
        <v>2</v>
      </c>
      <c r="E65" s="5">
        <v>10.199999999999999</v>
      </c>
      <c r="F65" s="6">
        <v>253</v>
      </c>
      <c r="I65" s="5">
        <v>10.199999999999999</v>
      </c>
      <c r="J65" s="5">
        <v>12.6</v>
      </c>
      <c r="K65" s="7">
        <v>8.06</v>
      </c>
      <c r="L65" s="7">
        <v>6.08</v>
      </c>
      <c r="M65" s="7">
        <v>5.72</v>
      </c>
      <c r="N65" s="5">
        <v>8.3000000000000007</v>
      </c>
      <c r="O65" s="5">
        <v>8.41</v>
      </c>
      <c r="P65" s="5">
        <v>10.8</v>
      </c>
      <c r="Q65" s="8">
        <f t="shared" si="1"/>
        <v>8.7712499999999984</v>
      </c>
      <c r="U65" s="6">
        <v>253</v>
      </c>
      <c r="V65" s="6">
        <v>260</v>
      </c>
      <c r="W65" s="6">
        <v>230</v>
      </c>
      <c r="X65" s="6">
        <v>232</v>
      </c>
      <c r="Y65" s="6">
        <v>192</v>
      </c>
      <c r="Z65" s="6">
        <v>237</v>
      </c>
      <c r="AA65" s="6">
        <v>225</v>
      </c>
      <c r="AB65" s="6">
        <v>250</v>
      </c>
      <c r="AC65" s="8">
        <f t="shared" si="2"/>
        <v>234.875</v>
      </c>
      <c r="AG65" s="9">
        <v>118.09999999999985</v>
      </c>
      <c r="AH65" s="9">
        <v>124.02500000000006</v>
      </c>
      <c r="AI65" s="9">
        <v>94.900000000000318</v>
      </c>
      <c r="AJ65" s="9">
        <v>97.756250000000421</v>
      </c>
      <c r="AK65" s="9">
        <v>60.735902777777667</v>
      </c>
      <c r="AL65" s="9">
        <v>102.54444444444462</v>
      </c>
      <c r="AM65" s="9">
        <v>88.284027777777425</v>
      </c>
      <c r="AN65" s="9">
        <v>115.15624999999974</v>
      </c>
      <c r="AQ65">
        <f t="shared" si="3"/>
        <v>8.6367485182049217E-2</v>
      </c>
      <c r="AR65">
        <f t="shared" si="4"/>
        <v>0.10159242088288646</v>
      </c>
      <c r="AS65">
        <f t="shared" si="5"/>
        <v>8.4931506849314789E-2</v>
      </c>
      <c r="AT65">
        <f t="shared" si="6"/>
        <v>6.2195511795920713E-2</v>
      </c>
      <c r="AU65">
        <f t="shared" si="7"/>
        <v>9.4178232946145649E-2</v>
      </c>
      <c r="AV65">
        <f t="shared" si="8"/>
        <v>8.0940513598439567E-2</v>
      </c>
      <c r="AW65">
        <f t="shared" si="9"/>
        <v>9.5260719426724413E-2</v>
      </c>
      <c r="AX65">
        <f t="shared" si="10"/>
        <v>9.378561736770713E-2</v>
      </c>
      <c r="AY65">
        <f t="shared" si="11"/>
        <v>8.7406501006148496E-2</v>
      </c>
    </row>
    <row r="66" spans="1:51" ht="18.75" x14ac:dyDescent="0.25">
      <c r="A66" s="2"/>
      <c r="C66" s="28"/>
      <c r="D66" s="3">
        <f t="shared" ref="D66:D94" si="15">D65+1</f>
        <v>3</v>
      </c>
      <c r="E66" s="5">
        <v>10.199999999999999</v>
      </c>
      <c r="F66" s="6">
        <v>253</v>
      </c>
      <c r="I66" s="5">
        <v>10.199999999999999</v>
      </c>
      <c r="J66" s="5">
        <v>12.6</v>
      </c>
      <c r="K66" s="5">
        <v>8.06</v>
      </c>
      <c r="L66" s="5">
        <v>6.14</v>
      </c>
      <c r="M66" s="5">
        <v>5.94</v>
      </c>
      <c r="N66" s="5">
        <v>7.97</v>
      </c>
      <c r="O66" s="5">
        <v>8.5500000000000007</v>
      </c>
      <c r="P66" s="5">
        <v>11.3</v>
      </c>
      <c r="Q66" s="8">
        <f t="shared" si="1"/>
        <v>8.8449999999999989</v>
      </c>
      <c r="U66" s="6">
        <v>253</v>
      </c>
      <c r="V66" s="6">
        <v>260</v>
      </c>
      <c r="W66" s="6">
        <v>230</v>
      </c>
      <c r="X66" s="6">
        <v>231</v>
      </c>
      <c r="Y66" s="6">
        <v>193</v>
      </c>
      <c r="Z66" s="6">
        <v>237</v>
      </c>
      <c r="AA66" s="6">
        <v>226</v>
      </c>
      <c r="AB66" s="6">
        <v>250</v>
      </c>
      <c r="AC66" s="8">
        <f t="shared" si="2"/>
        <v>235</v>
      </c>
      <c r="AG66" s="9">
        <v>118.09999999999985</v>
      </c>
      <c r="AH66" s="9">
        <v>125.01736111111165</v>
      </c>
      <c r="AI66" s="9">
        <v>95.850694444443889</v>
      </c>
      <c r="AJ66" s="9">
        <v>97.756250000000421</v>
      </c>
      <c r="AK66" s="9">
        <v>60.735902777777667</v>
      </c>
      <c r="AL66" s="9">
        <v>102.54444444444462</v>
      </c>
      <c r="AM66" s="9">
        <v>90.167361111111717</v>
      </c>
      <c r="AN66" s="9">
        <v>115.15624999999974</v>
      </c>
      <c r="AQ66">
        <f t="shared" si="3"/>
        <v>8.6367485182049217E-2</v>
      </c>
      <c r="AR66">
        <f t="shared" si="4"/>
        <v>0.10078600194417398</v>
      </c>
      <c r="AS66">
        <f t="shared" si="5"/>
        <v>8.4089114290889819E-2</v>
      </c>
      <c r="AT66">
        <f t="shared" si="6"/>
        <v>6.2809283293906767E-2</v>
      </c>
      <c r="AU66">
        <f t="shared" si="7"/>
        <v>9.7800472674843569E-2</v>
      </c>
      <c r="AV66">
        <f t="shared" si="8"/>
        <v>7.7722396792718473E-2</v>
      </c>
      <c r="AW66">
        <f t="shared" si="9"/>
        <v>9.4823668948944617E-2</v>
      </c>
      <c r="AX66">
        <f t="shared" si="10"/>
        <v>9.8127544097693573E-2</v>
      </c>
      <c r="AY66">
        <f t="shared" si="11"/>
        <v>8.7815745903152484E-2</v>
      </c>
    </row>
    <row r="67" spans="1:51" ht="18.75" x14ac:dyDescent="0.25">
      <c r="A67" s="2"/>
      <c r="C67" s="28"/>
      <c r="D67" s="3">
        <f t="shared" si="15"/>
        <v>4</v>
      </c>
      <c r="E67" s="5">
        <v>9.89</v>
      </c>
      <c r="F67" s="6">
        <v>254</v>
      </c>
      <c r="I67" s="5">
        <v>9.89</v>
      </c>
      <c r="J67" s="5">
        <v>12.6</v>
      </c>
      <c r="K67" s="5">
        <v>8.06</v>
      </c>
      <c r="L67" s="5">
        <v>6.14</v>
      </c>
      <c r="M67" s="5">
        <v>5.94</v>
      </c>
      <c r="N67" s="5">
        <v>7.97</v>
      </c>
      <c r="O67" s="5">
        <v>8.4</v>
      </c>
      <c r="P67" s="5">
        <v>11.3</v>
      </c>
      <c r="Q67" s="8">
        <f t="shared" si="1"/>
        <v>8.7874999999999996</v>
      </c>
      <c r="U67" s="6">
        <v>254</v>
      </c>
      <c r="V67" s="6">
        <v>260</v>
      </c>
      <c r="W67" s="6">
        <v>230</v>
      </c>
      <c r="X67" s="6">
        <v>231</v>
      </c>
      <c r="Y67" s="6">
        <v>193</v>
      </c>
      <c r="Z67" s="6">
        <v>237</v>
      </c>
      <c r="AA67" s="6">
        <v>227</v>
      </c>
      <c r="AB67" s="6">
        <v>250</v>
      </c>
      <c r="AC67" s="8">
        <f t="shared" si="2"/>
        <v>235.25</v>
      </c>
      <c r="AG67" s="9">
        <v>119.08402777777809</v>
      </c>
      <c r="AH67" s="9">
        <v>125.01736111111165</v>
      </c>
      <c r="AI67" s="9">
        <v>95.850694444443889</v>
      </c>
      <c r="AJ67" s="9">
        <v>96.802777777777749</v>
      </c>
      <c r="AK67" s="9">
        <v>61.630000000000344</v>
      </c>
      <c r="AL67" s="9">
        <v>102.54444444444462</v>
      </c>
      <c r="AM67" s="9">
        <v>91.111111111110858</v>
      </c>
      <c r="AN67" s="9">
        <v>115.15624999999974</v>
      </c>
      <c r="AQ67">
        <f t="shared" si="3"/>
        <v>8.3050600358056947E-2</v>
      </c>
      <c r="AR67">
        <f t="shared" si="4"/>
        <v>0.10078600194417398</v>
      </c>
      <c r="AS67">
        <f t="shared" si="5"/>
        <v>8.4089114290889819E-2</v>
      </c>
      <c r="AT67">
        <f t="shared" si="6"/>
        <v>6.3427931934919232E-2</v>
      </c>
      <c r="AU67">
        <f t="shared" si="7"/>
        <v>9.638163232192061E-2</v>
      </c>
      <c r="AV67">
        <f t="shared" si="8"/>
        <v>7.7722396792718473E-2</v>
      </c>
      <c r="AW67">
        <f t="shared" si="9"/>
        <v>9.2195121951219774E-2</v>
      </c>
      <c r="AX67">
        <f t="shared" si="10"/>
        <v>9.8127544097693573E-2</v>
      </c>
      <c r="AY67">
        <f t="shared" si="11"/>
        <v>8.6972542961449059E-2</v>
      </c>
    </row>
    <row r="68" spans="1:51" ht="18.75" x14ac:dyDescent="0.25">
      <c r="A68" s="2"/>
      <c r="C68" s="28"/>
      <c r="D68" s="3">
        <f t="shared" si="15"/>
        <v>5</v>
      </c>
      <c r="E68" s="5">
        <v>9.89</v>
      </c>
      <c r="F68" s="6">
        <v>254</v>
      </c>
      <c r="I68" s="5">
        <v>9.89</v>
      </c>
      <c r="J68" s="5">
        <v>12.6</v>
      </c>
      <c r="K68" s="5">
        <v>8.06</v>
      </c>
      <c r="L68" s="5">
        <v>6.14</v>
      </c>
      <c r="M68" s="5">
        <v>5.94</v>
      </c>
      <c r="N68" s="5">
        <v>7.97</v>
      </c>
      <c r="O68" s="5">
        <v>8.68</v>
      </c>
      <c r="P68" s="5">
        <v>11.1</v>
      </c>
      <c r="Q68" s="8">
        <f t="shared" si="1"/>
        <v>8.7974999999999994</v>
      </c>
      <c r="U68" s="6">
        <v>254</v>
      </c>
      <c r="V68" s="6">
        <v>260</v>
      </c>
      <c r="W68" s="6">
        <v>230</v>
      </c>
      <c r="X68" s="6">
        <v>231</v>
      </c>
      <c r="Y68" s="6">
        <v>193</v>
      </c>
      <c r="Z68" s="6">
        <v>237</v>
      </c>
      <c r="AA68" s="6">
        <v>229</v>
      </c>
      <c r="AB68" s="6">
        <v>249</v>
      </c>
      <c r="AC68" s="8">
        <f t="shared" si="2"/>
        <v>235.375</v>
      </c>
      <c r="AG68" s="9">
        <v>119.08402777777809</v>
      </c>
      <c r="AH68" s="9">
        <v>125.01736111111165</v>
      </c>
      <c r="AI68" s="9">
        <v>95.850694444443889</v>
      </c>
      <c r="AJ68" s="9">
        <v>96.802777777777749</v>
      </c>
      <c r="AK68" s="9">
        <v>61.630000000000344</v>
      </c>
      <c r="AL68" s="9">
        <v>102.54444444444462</v>
      </c>
      <c r="AM68" s="9">
        <v>92.056250000000205</v>
      </c>
      <c r="AN68" s="9">
        <v>115.15624999999974</v>
      </c>
      <c r="AQ68">
        <f t="shared" si="3"/>
        <v>8.3050600358056947E-2</v>
      </c>
      <c r="AR68">
        <f t="shared" si="4"/>
        <v>0.10078600194417398</v>
      </c>
      <c r="AS68">
        <f t="shared" si="5"/>
        <v>8.4089114290889819E-2</v>
      </c>
      <c r="AT68">
        <f t="shared" si="6"/>
        <v>6.3427931934919232E-2</v>
      </c>
      <c r="AU68">
        <f t="shared" si="7"/>
        <v>9.638163232192061E-2</v>
      </c>
      <c r="AV68">
        <f t="shared" si="8"/>
        <v>7.7722396792718473E-2</v>
      </c>
      <c r="AW68">
        <f t="shared" si="9"/>
        <v>9.4290175843573687E-2</v>
      </c>
      <c r="AX68">
        <f t="shared" si="10"/>
        <v>9.6390773405698987E-2</v>
      </c>
      <c r="AY68">
        <f t="shared" si="11"/>
        <v>8.7017328361493979E-2</v>
      </c>
    </row>
    <row r="69" spans="1:51" ht="18.75" x14ac:dyDescent="0.25">
      <c r="A69" s="2"/>
      <c r="C69" s="28"/>
      <c r="D69" s="3">
        <f t="shared" si="15"/>
        <v>6</v>
      </c>
      <c r="E69" s="5">
        <v>9.89</v>
      </c>
      <c r="F69" s="6">
        <v>254</v>
      </c>
      <c r="I69" s="5">
        <v>9.89</v>
      </c>
      <c r="J69" s="5">
        <v>12.1</v>
      </c>
      <c r="K69" s="5">
        <v>8.23</v>
      </c>
      <c r="L69" s="5">
        <v>6.14</v>
      </c>
      <c r="M69" s="5">
        <v>5.94</v>
      </c>
      <c r="N69" s="5">
        <v>7.97</v>
      </c>
      <c r="O69" s="5">
        <v>8.9600000000000009</v>
      </c>
      <c r="P69" s="5">
        <v>11.1</v>
      </c>
      <c r="Q69" s="8">
        <f t="shared" ref="Q69:Q132" si="16">AVERAGE(I69:P69)</f>
        <v>8.7912499999999998</v>
      </c>
      <c r="U69" s="6">
        <v>254</v>
      </c>
      <c r="V69" s="6">
        <v>260</v>
      </c>
      <c r="W69" s="6">
        <v>231</v>
      </c>
      <c r="X69" s="6">
        <v>231</v>
      </c>
      <c r="Y69" s="6">
        <v>193</v>
      </c>
      <c r="Z69" s="6">
        <v>237</v>
      </c>
      <c r="AA69" s="6">
        <v>231</v>
      </c>
      <c r="AB69" s="6">
        <v>249</v>
      </c>
      <c r="AC69" s="8">
        <f t="shared" ref="AC69:AC132" si="17">AVERAGE(U69:AB69)</f>
        <v>235.75</v>
      </c>
      <c r="AG69" s="9">
        <v>119.08402777777809</v>
      </c>
      <c r="AH69" s="9">
        <v>125.01736111111165</v>
      </c>
      <c r="AI69" s="9">
        <v>95.850694444443889</v>
      </c>
      <c r="AJ69" s="9">
        <v>96.802777777777749</v>
      </c>
      <c r="AK69" s="9">
        <v>61.630000000000344</v>
      </c>
      <c r="AL69" s="9">
        <v>102.54444444444462</v>
      </c>
      <c r="AM69" s="9">
        <v>93.002777777777112</v>
      </c>
      <c r="AN69" s="9">
        <v>115.15624999999974</v>
      </c>
      <c r="AQ69">
        <f t="shared" ref="AQ69:AQ132" si="18">I69/AG69</f>
        <v>8.3050600358056947E-2</v>
      </c>
      <c r="AR69">
        <f t="shared" ref="AR69:AR132" si="19">J69/AH69</f>
        <v>9.6786557422579772E-2</v>
      </c>
      <c r="AS69">
        <f t="shared" ref="AS69:AS132" si="20">K69/AI69</f>
        <v>8.5862706031516536E-2</v>
      </c>
      <c r="AT69">
        <f t="shared" ref="AT69:AT132" si="21">L69/AJ69</f>
        <v>6.3427931934919232E-2</v>
      </c>
      <c r="AU69">
        <f t="shared" ref="AU69:AU132" si="22">M69/AK69</f>
        <v>9.638163232192061E-2</v>
      </c>
      <c r="AV69">
        <f t="shared" ref="AV69:AV132" si="23">N69/AL69</f>
        <v>7.7722396792718473E-2</v>
      </c>
      <c r="AW69">
        <f t="shared" ref="AW69:AW132" si="24">O69/AM69</f>
        <v>9.6341208446582338E-2</v>
      </c>
      <c r="AX69">
        <f t="shared" ref="AX69:AX132" si="25">P69/AN69</f>
        <v>9.6390773405698987E-2</v>
      </c>
      <c r="AY69">
        <f t="shared" ref="AY69:AY132" si="26">AVERAGE(AQ69:AX69)</f>
        <v>8.6995475839249117E-2</v>
      </c>
    </row>
    <row r="70" spans="1:51" ht="18.75" x14ac:dyDescent="0.25">
      <c r="A70" s="2"/>
      <c r="C70" s="28"/>
      <c r="D70" s="3">
        <f t="shared" si="15"/>
        <v>7</v>
      </c>
      <c r="E70" s="5">
        <v>10</v>
      </c>
      <c r="F70" s="6">
        <v>255</v>
      </c>
      <c r="I70" s="5">
        <v>10</v>
      </c>
      <c r="J70" s="5">
        <v>12.1</v>
      </c>
      <c r="K70" s="5">
        <v>8.23</v>
      </c>
      <c r="L70" s="5">
        <v>6.14</v>
      </c>
      <c r="M70" s="5">
        <v>5.94</v>
      </c>
      <c r="N70" s="5">
        <v>7.82</v>
      </c>
      <c r="O70" s="5">
        <v>9.1</v>
      </c>
      <c r="P70" s="5">
        <v>11.1</v>
      </c>
      <c r="Q70" s="8">
        <f t="shared" si="16"/>
        <v>8.8037499999999991</v>
      </c>
      <c r="U70" s="6">
        <v>255</v>
      </c>
      <c r="V70" s="6">
        <v>260</v>
      </c>
      <c r="W70" s="6">
        <v>231</v>
      </c>
      <c r="X70" s="6">
        <v>231</v>
      </c>
      <c r="Y70" s="6">
        <v>193</v>
      </c>
      <c r="Z70" s="6">
        <v>236</v>
      </c>
      <c r="AA70" s="6">
        <v>232</v>
      </c>
      <c r="AB70" s="6">
        <v>249</v>
      </c>
      <c r="AC70" s="8">
        <f t="shared" si="17"/>
        <v>235.875</v>
      </c>
      <c r="AG70" s="9">
        <v>120.06944444444386</v>
      </c>
      <c r="AH70" s="9">
        <v>125.01736111111165</v>
      </c>
      <c r="AI70" s="9">
        <v>96.802777777777749</v>
      </c>
      <c r="AJ70" s="9">
        <v>96.802777777777749</v>
      </c>
      <c r="AK70" s="9">
        <v>61.630000000000344</v>
      </c>
      <c r="AL70" s="9">
        <v>102.54444444444462</v>
      </c>
      <c r="AM70" s="9">
        <v>94.900000000000318</v>
      </c>
      <c r="AN70" s="9">
        <v>114.1777777777784</v>
      </c>
      <c r="AQ70">
        <f t="shared" si="18"/>
        <v>8.3285135916715269E-2</v>
      </c>
      <c r="AR70">
        <f t="shared" si="19"/>
        <v>9.6786557422579772E-2</v>
      </c>
      <c r="AS70">
        <f t="shared" si="20"/>
        <v>8.5018221469769603E-2</v>
      </c>
      <c r="AT70">
        <f t="shared" si="21"/>
        <v>6.3427931934919232E-2</v>
      </c>
      <c r="AU70">
        <f t="shared" si="22"/>
        <v>9.638163232192061E-2</v>
      </c>
      <c r="AV70">
        <f t="shared" si="23"/>
        <v>7.6259616426481616E-2</v>
      </c>
      <c r="AW70">
        <f t="shared" si="24"/>
        <v>9.5890410958903785E-2</v>
      </c>
      <c r="AX70">
        <f t="shared" si="25"/>
        <v>9.7216815881665489E-2</v>
      </c>
      <c r="AY70">
        <f t="shared" si="26"/>
        <v>8.6783290291619436E-2</v>
      </c>
    </row>
    <row r="71" spans="1:51" ht="18.75" x14ac:dyDescent="0.25">
      <c r="A71" s="2"/>
      <c r="C71" s="28"/>
      <c r="D71" s="3">
        <f t="shared" si="15"/>
        <v>8</v>
      </c>
      <c r="E71" s="5">
        <v>10.1</v>
      </c>
      <c r="F71" s="6">
        <v>256</v>
      </c>
      <c r="I71" s="5">
        <v>10.1</v>
      </c>
      <c r="J71" s="5">
        <v>12.1</v>
      </c>
      <c r="K71" s="5">
        <v>8.23</v>
      </c>
      <c r="L71" s="5">
        <v>6.3</v>
      </c>
      <c r="M71" s="5">
        <v>6.17</v>
      </c>
      <c r="N71" s="5">
        <v>7.36</v>
      </c>
      <c r="O71" s="5">
        <v>9.24</v>
      </c>
      <c r="P71" s="5">
        <v>11.1</v>
      </c>
      <c r="Q71" s="8">
        <f t="shared" si="16"/>
        <v>8.8249999999999993</v>
      </c>
      <c r="U71" s="6">
        <v>256</v>
      </c>
      <c r="V71" s="6">
        <v>260</v>
      </c>
      <c r="W71" s="6">
        <v>231</v>
      </c>
      <c r="X71" s="6">
        <v>231</v>
      </c>
      <c r="Y71" s="6">
        <v>194</v>
      </c>
      <c r="Z71" s="6">
        <v>235</v>
      </c>
      <c r="AA71" s="6">
        <v>233</v>
      </c>
      <c r="AB71" s="6">
        <v>249</v>
      </c>
      <c r="AC71" s="8">
        <f t="shared" si="17"/>
        <v>236.125</v>
      </c>
      <c r="AG71" s="9">
        <v>121.05624999999998</v>
      </c>
      <c r="AH71" s="9">
        <v>125.01736111111165</v>
      </c>
      <c r="AI71" s="9">
        <v>96.802777777777749</v>
      </c>
      <c r="AJ71" s="9">
        <v>96.802777777777749</v>
      </c>
      <c r="AK71" s="9">
        <v>61.630000000000344</v>
      </c>
      <c r="AL71" s="9">
        <v>102.54444444444462</v>
      </c>
      <c r="AM71" s="9">
        <v>96.802777777777749</v>
      </c>
      <c r="AN71" s="9">
        <v>114.1777777777784</v>
      </c>
      <c r="AQ71">
        <f t="shared" si="18"/>
        <v>8.3432288708761432E-2</v>
      </c>
      <c r="AR71">
        <f t="shared" si="19"/>
        <v>9.6786557422579772E-2</v>
      </c>
      <c r="AS71">
        <f t="shared" si="20"/>
        <v>8.5018221469769603E-2</v>
      </c>
      <c r="AT71">
        <f t="shared" si="21"/>
        <v>6.5080777066773815E-2</v>
      </c>
      <c r="AU71">
        <f t="shared" si="22"/>
        <v>0.10011358104819025</v>
      </c>
      <c r="AV71">
        <f t="shared" si="23"/>
        <v>7.1773756636688571E-2</v>
      </c>
      <c r="AW71">
        <f t="shared" si="24"/>
        <v>9.5451806364601599E-2</v>
      </c>
      <c r="AX71">
        <f t="shared" si="25"/>
        <v>9.7216815881665489E-2</v>
      </c>
      <c r="AY71">
        <f t="shared" si="26"/>
        <v>8.6859225574878823E-2</v>
      </c>
    </row>
    <row r="72" spans="1:51" ht="18.75" x14ac:dyDescent="0.25">
      <c r="A72" s="2"/>
      <c r="C72" s="28"/>
      <c r="D72" s="3">
        <f t="shared" si="15"/>
        <v>9</v>
      </c>
      <c r="E72" s="5">
        <v>10.199999999999999</v>
      </c>
      <c r="F72" s="6">
        <v>257</v>
      </c>
      <c r="I72" s="5">
        <v>10.199999999999999</v>
      </c>
      <c r="J72" s="5">
        <v>12.1</v>
      </c>
      <c r="K72" s="5">
        <v>8.23</v>
      </c>
      <c r="L72" s="5">
        <v>6.3</v>
      </c>
      <c r="M72" s="5">
        <v>6.17</v>
      </c>
      <c r="N72" s="5">
        <v>7.22</v>
      </c>
      <c r="O72" s="5">
        <v>9.24</v>
      </c>
      <c r="P72" s="5">
        <v>11.5</v>
      </c>
      <c r="Q72" s="8">
        <f t="shared" si="16"/>
        <v>8.870000000000001</v>
      </c>
      <c r="U72" s="6">
        <v>257</v>
      </c>
      <c r="V72" s="6">
        <v>260</v>
      </c>
      <c r="W72" s="6">
        <v>231</v>
      </c>
      <c r="X72" s="6">
        <v>231</v>
      </c>
      <c r="Y72" s="6">
        <v>194</v>
      </c>
      <c r="Z72" s="6">
        <v>234</v>
      </c>
      <c r="AA72" s="6">
        <v>233</v>
      </c>
      <c r="AB72" s="6">
        <v>249</v>
      </c>
      <c r="AC72" s="8">
        <f t="shared" si="17"/>
        <v>236.125</v>
      </c>
      <c r="AG72" s="9">
        <v>122.04444444444488</v>
      </c>
      <c r="AH72" s="9">
        <v>125.01736111111165</v>
      </c>
      <c r="AI72" s="9">
        <v>96.802777777777749</v>
      </c>
      <c r="AJ72" s="9">
        <v>96.802777777777749</v>
      </c>
      <c r="AK72" s="9">
        <v>62.525902777777304</v>
      </c>
      <c r="AL72" s="9">
        <v>101.58402777777744</v>
      </c>
      <c r="AM72" s="9">
        <v>97.756250000000421</v>
      </c>
      <c r="AN72" s="9">
        <v>114.1777777777784</v>
      </c>
      <c r="AQ72">
        <f t="shared" si="18"/>
        <v>8.3576110706481854E-2</v>
      </c>
      <c r="AR72">
        <f t="shared" si="19"/>
        <v>9.6786557422579772E-2</v>
      </c>
      <c r="AS72">
        <f t="shared" si="20"/>
        <v>8.5018221469769603E-2</v>
      </c>
      <c r="AT72">
        <f t="shared" si="21"/>
        <v>6.5080777066773815E-2</v>
      </c>
      <c r="AU72">
        <f t="shared" si="22"/>
        <v>9.8679102993982123E-2</v>
      </c>
      <c r="AV72">
        <f t="shared" si="23"/>
        <v>7.107416547603608E-2</v>
      </c>
      <c r="AW72">
        <f t="shared" si="24"/>
        <v>9.4520810689853185E-2</v>
      </c>
      <c r="AX72">
        <f t="shared" si="25"/>
        <v>0.10072012456208586</v>
      </c>
      <c r="AY72">
        <f t="shared" si="26"/>
        <v>8.69319837984453E-2</v>
      </c>
    </row>
    <row r="73" spans="1:51" ht="18.75" x14ac:dyDescent="0.25">
      <c r="A73" s="2"/>
      <c r="C73" s="28"/>
      <c r="D73" s="3">
        <f t="shared" si="15"/>
        <v>10</v>
      </c>
      <c r="E73" s="7">
        <v>9.7899999999999991</v>
      </c>
      <c r="F73" s="6">
        <v>257</v>
      </c>
      <c r="I73" s="7">
        <v>9.7899999999999991</v>
      </c>
      <c r="J73" s="5">
        <v>12.3</v>
      </c>
      <c r="K73" s="5">
        <v>8.23</v>
      </c>
      <c r="L73" s="5">
        <v>6.3</v>
      </c>
      <c r="M73" s="5">
        <v>6.17</v>
      </c>
      <c r="N73" s="5">
        <v>7.08</v>
      </c>
      <c r="O73" s="5">
        <v>9.3800000000000008</v>
      </c>
      <c r="P73" s="5">
        <v>11.5</v>
      </c>
      <c r="Q73" s="8">
        <f t="shared" si="16"/>
        <v>8.84375</v>
      </c>
      <c r="U73" s="6">
        <v>257</v>
      </c>
      <c r="V73" s="6">
        <v>261</v>
      </c>
      <c r="W73" s="6">
        <v>231</v>
      </c>
      <c r="X73" s="6">
        <v>231</v>
      </c>
      <c r="Y73" s="6">
        <v>194</v>
      </c>
      <c r="Z73" s="6">
        <v>233</v>
      </c>
      <c r="AA73" s="6">
        <v>234</v>
      </c>
      <c r="AB73" s="6">
        <v>249</v>
      </c>
      <c r="AC73" s="8">
        <f t="shared" si="17"/>
        <v>236.25</v>
      </c>
      <c r="AG73" s="9">
        <v>122.04444444444488</v>
      </c>
      <c r="AH73" s="9">
        <v>125.01736111111165</v>
      </c>
      <c r="AI73" s="9">
        <v>96.802777777777749</v>
      </c>
      <c r="AJ73" s="9">
        <v>96.802777777777749</v>
      </c>
      <c r="AK73" s="9">
        <v>62.525902777777304</v>
      </c>
      <c r="AL73" s="9">
        <v>100.62500000000054</v>
      </c>
      <c r="AM73" s="9">
        <v>98.711111111110654</v>
      </c>
      <c r="AN73" s="9">
        <v>114.1777777777784</v>
      </c>
      <c r="AQ73">
        <f t="shared" si="18"/>
        <v>8.0216678805535027E-2</v>
      </c>
      <c r="AR73">
        <f t="shared" si="19"/>
        <v>9.8386335231217467E-2</v>
      </c>
      <c r="AS73">
        <f t="shared" si="20"/>
        <v>8.5018221469769603E-2</v>
      </c>
      <c r="AT73">
        <f t="shared" si="21"/>
        <v>6.5080777066773815E-2</v>
      </c>
      <c r="AU73">
        <f t="shared" si="22"/>
        <v>9.8679102993982123E-2</v>
      </c>
      <c r="AV73">
        <f t="shared" si="23"/>
        <v>7.0360248447204593E-2</v>
      </c>
      <c r="AW73">
        <f t="shared" si="24"/>
        <v>9.5024763619991445E-2</v>
      </c>
      <c r="AX73">
        <f t="shared" si="25"/>
        <v>0.10072012456208586</v>
      </c>
      <c r="AY73">
        <f t="shared" si="26"/>
        <v>8.6685781524570002E-2</v>
      </c>
    </row>
    <row r="74" spans="1:51" ht="18.75" x14ac:dyDescent="0.25">
      <c r="A74" s="2"/>
      <c r="C74" s="28"/>
      <c r="D74" s="3">
        <f t="shared" si="15"/>
        <v>11</v>
      </c>
      <c r="E74" s="5">
        <v>9.9</v>
      </c>
      <c r="F74" s="6">
        <v>258</v>
      </c>
      <c r="I74" s="5">
        <v>9.9</v>
      </c>
      <c r="J74" s="5">
        <v>11.8</v>
      </c>
      <c r="K74" s="5">
        <v>8.4</v>
      </c>
      <c r="L74" s="5">
        <v>6.3</v>
      </c>
      <c r="M74" s="5">
        <v>6.17</v>
      </c>
      <c r="N74" s="5">
        <v>6.95</v>
      </c>
      <c r="O74" s="5">
        <v>9.3800000000000008</v>
      </c>
      <c r="P74" s="5">
        <v>11.5</v>
      </c>
      <c r="Q74" s="8">
        <f t="shared" si="16"/>
        <v>8.8000000000000007</v>
      </c>
      <c r="U74" s="6">
        <v>258</v>
      </c>
      <c r="V74" s="6">
        <v>261</v>
      </c>
      <c r="W74" s="6">
        <v>232</v>
      </c>
      <c r="X74" s="6">
        <v>231</v>
      </c>
      <c r="Y74" s="6">
        <v>194</v>
      </c>
      <c r="Z74" s="6">
        <v>232</v>
      </c>
      <c r="AA74" s="6">
        <v>234</v>
      </c>
      <c r="AB74" s="6">
        <v>249</v>
      </c>
      <c r="AC74" s="8">
        <f t="shared" si="17"/>
        <v>236.375</v>
      </c>
      <c r="AG74" s="9">
        <v>123.03402777777731</v>
      </c>
      <c r="AH74" s="9">
        <v>126.01111111111075</v>
      </c>
      <c r="AI74" s="9">
        <v>96.802777777777749</v>
      </c>
      <c r="AJ74" s="9">
        <v>96.802777777777749</v>
      </c>
      <c r="AK74" s="9">
        <v>62.525902777777304</v>
      </c>
      <c r="AL74" s="9">
        <v>99.667361111111177</v>
      </c>
      <c r="AM74" s="9">
        <v>98.711111111110654</v>
      </c>
      <c r="AN74" s="9">
        <v>114.1777777777784</v>
      </c>
      <c r="AQ74">
        <f t="shared" si="18"/>
        <v>8.0465544197913033E-2</v>
      </c>
      <c r="AR74">
        <f t="shared" si="19"/>
        <v>9.3642535931575968E-2</v>
      </c>
      <c r="AS74">
        <f t="shared" si="20"/>
        <v>8.6774369422365091E-2</v>
      </c>
      <c r="AT74">
        <f t="shared" si="21"/>
        <v>6.5080777066773815E-2</v>
      </c>
      <c r="AU74">
        <f t="shared" si="22"/>
        <v>9.8679102993982123E-2</v>
      </c>
      <c r="AV74">
        <f t="shared" si="23"/>
        <v>6.9731955602315987E-2</v>
      </c>
      <c r="AW74">
        <f t="shared" si="24"/>
        <v>9.5024763619991445E-2</v>
      </c>
      <c r="AX74">
        <f t="shared" si="25"/>
        <v>0.10072012456208586</v>
      </c>
      <c r="AY74">
        <f t="shared" si="26"/>
        <v>8.6264896674625419E-2</v>
      </c>
    </row>
    <row r="75" spans="1:51" ht="18.75" x14ac:dyDescent="0.25">
      <c r="A75" s="2"/>
      <c r="C75" s="28"/>
      <c r="D75" s="3">
        <f t="shared" si="15"/>
        <v>12</v>
      </c>
      <c r="E75" s="5">
        <v>10</v>
      </c>
      <c r="F75" s="6">
        <v>259</v>
      </c>
      <c r="I75" s="5">
        <v>10</v>
      </c>
      <c r="J75" s="5">
        <v>11.9</v>
      </c>
      <c r="K75" s="5">
        <v>8.4</v>
      </c>
      <c r="L75" s="5">
        <v>6.3</v>
      </c>
      <c r="M75" s="5">
        <v>6.26</v>
      </c>
      <c r="N75" s="5">
        <v>6.64</v>
      </c>
      <c r="O75" s="5">
        <v>9.52</v>
      </c>
      <c r="P75" s="5">
        <v>11.5</v>
      </c>
      <c r="Q75" s="8">
        <f t="shared" si="16"/>
        <v>8.8149999999999995</v>
      </c>
      <c r="U75" s="6">
        <v>259</v>
      </c>
      <c r="V75" s="6">
        <v>262</v>
      </c>
      <c r="W75" s="6">
        <v>232</v>
      </c>
      <c r="X75" s="6">
        <v>231</v>
      </c>
      <c r="Y75" s="6">
        <v>195</v>
      </c>
      <c r="Z75" s="6">
        <v>232</v>
      </c>
      <c r="AA75" s="6">
        <v>235</v>
      </c>
      <c r="AB75" s="6">
        <v>249</v>
      </c>
      <c r="AC75" s="8">
        <f t="shared" si="17"/>
        <v>236.875</v>
      </c>
      <c r="AG75" s="9">
        <v>124.02500000000006</v>
      </c>
      <c r="AH75" s="9">
        <v>126.01111111111075</v>
      </c>
      <c r="AI75" s="9">
        <v>97.756250000000421</v>
      </c>
      <c r="AJ75" s="9">
        <v>96.802777777777749</v>
      </c>
      <c r="AK75" s="9">
        <v>62.525902777777304</v>
      </c>
      <c r="AL75" s="9">
        <v>98.711111111110654</v>
      </c>
      <c r="AM75" s="9">
        <v>99.667361111111177</v>
      </c>
      <c r="AN75" s="9">
        <v>114.1777777777784</v>
      </c>
      <c r="AQ75">
        <f t="shared" si="18"/>
        <v>8.06289054626083E-2</v>
      </c>
      <c r="AR75">
        <f t="shared" si="19"/>
        <v>9.4436116744555432E-2</v>
      </c>
      <c r="AS75">
        <f t="shared" si="20"/>
        <v>8.5928009718048357E-2</v>
      </c>
      <c r="AT75">
        <f t="shared" si="21"/>
        <v>6.5080777066773815E-2</v>
      </c>
      <c r="AU75">
        <f t="shared" si="22"/>
        <v>0.10011850644122011</v>
      </c>
      <c r="AV75">
        <f t="shared" si="23"/>
        <v>6.7266996848266855E-2</v>
      </c>
      <c r="AW75">
        <f t="shared" si="24"/>
        <v>9.5517729112812685E-2</v>
      </c>
      <c r="AX75">
        <f t="shared" si="25"/>
        <v>0.10072012456208586</v>
      </c>
      <c r="AY75">
        <f t="shared" si="26"/>
        <v>8.6212145744546428E-2</v>
      </c>
    </row>
    <row r="76" spans="1:51" ht="18.75" x14ac:dyDescent="0.25">
      <c r="A76" s="2"/>
      <c r="C76" s="28"/>
      <c r="D76" s="3">
        <f t="shared" si="15"/>
        <v>13</v>
      </c>
      <c r="E76" s="5">
        <v>10.1</v>
      </c>
      <c r="F76" s="6">
        <v>260</v>
      </c>
      <c r="I76" s="5">
        <v>10.1</v>
      </c>
      <c r="J76" s="5">
        <v>11.9</v>
      </c>
      <c r="K76" s="5">
        <v>8.4</v>
      </c>
      <c r="L76" s="5">
        <v>6.3</v>
      </c>
      <c r="M76" s="5">
        <v>6.26</v>
      </c>
      <c r="N76" s="5">
        <v>6.51</v>
      </c>
      <c r="O76" s="5">
        <v>9.52</v>
      </c>
      <c r="P76" s="5">
        <v>11.5</v>
      </c>
      <c r="Q76" s="8">
        <f t="shared" si="16"/>
        <v>8.8112499999999994</v>
      </c>
      <c r="U76" s="6">
        <v>260</v>
      </c>
      <c r="V76" s="6">
        <v>262</v>
      </c>
      <c r="W76" s="6">
        <v>232</v>
      </c>
      <c r="X76" s="6">
        <v>231</v>
      </c>
      <c r="Y76" s="6">
        <v>195</v>
      </c>
      <c r="Z76" s="6">
        <v>231</v>
      </c>
      <c r="AA76" s="6">
        <v>235</v>
      </c>
      <c r="AB76" s="6">
        <v>249</v>
      </c>
      <c r="AC76" s="8">
        <f t="shared" si="17"/>
        <v>236.875</v>
      </c>
      <c r="AG76" s="9">
        <v>125.01736111111165</v>
      </c>
      <c r="AH76" s="9">
        <v>127.00625000000019</v>
      </c>
      <c r="AI76" s="9">
        <v>97.756250000000421</v>
      </c>
      <c r="AJ76" s="9">
        <v>96.802777777777749</v>
      </c>
      <c r="AK76" s="9">
        <v>63.4236111111111</v>
      </c>
      <c r="AL76" s="9">
        <v>97.756250000000421</v>
      </c>
      <c r="AM76" s="9">
        <v>99.667361111111177</v>
      </c>
      <c r="AN76" s="9">
        <v>114.1777777777784</v>
      </c>
      <c r="AQ76">
        <f t="shared" si="18"/>
        <v>8.0788779336202945E-2</v>
      </c>
      <c r="AR76">
        <f t="shared" si="19"/>
        <v>9.3696176369273021E-2</v>
      </c>
      <c r="AS76">
        <f t="shared" si="20"/>
        <v>8.5928009718048357E-2</v>
      </c>
      <c r="AT76">
        <f t="shared" si="21"/>
        <v>6.5080777066773815E-2</v>
      </c>
      <c r="AU76">
        <f t="shared" si="22"/>
        <v>9.8701412460308779E-2</v>
      </c>
      <c r="AV76">
        <f t="shared" si="23"/>
        <v>6.6594207531487468E-2</v>
      </c>
      <c r="AW76">
        <f t="shared" si="24"/>
        <v>9.5517729112812685E-2</v>
      </c>
      <c r="AX76">
        <f t="shared" si="25"/>
        <v>0.10072012456208586</v>
      </c>
      <c r="AY76">
        <f t="shared" si="26"/>
        <v>8.5878402019624128E-2</v>
      </c>
    </row>
    <row r="77" spans="1:51" ht="18.75" x14ac:dyDescent="0.25">
      <c r="A77" s="2"/>
      <c r="C77" s="28"/>
      <c r="D77" s="3">
        <f t="shared" si="15"/>
        <v>14</v>
      </c>
      <c r="E77" s="5">
        <v>10.4</v>
      </c>
      <c r="F77" s="6">
        <v>262</v>
      </c>
      <c r="I77" s="5">
        <v>10.4</v>
      </c>
      <c r="J77" s="5">
        <v>11.9</v>
      </c>
      <c r="K77" s="5">
        <v>8.57</v>
      </c>
      <c r="L77" s="5">
        <v>6.14</v>
      </c>
      <c r="M77" s="5">
        <v>6.26</v>
      </c>
      <c r="N77" s="5">
        <v>6.51</v>
      </c>
      <c r="O77" s="5">
        <v>9.52</v>
      </c>
      <c r="P77" s="5">
        <v>11.5</v>
      </c>
      <c r="Q77" s="8">
        <f t="shared" si="16"/>
        <v>8.85</v>
      </c>
      <c r="U77" s="6">
        <v>262</v>
      </c>
      <c r="V77" s="6">
        <v>262</v>
      </c>
      <c r="W77" s="6">
        <v>233</v>
      </c>
      <c r="X77" s="6">
        <v>231</v>
      </c>
      <c r="Y77" s="6">
        <v>195</v>
      </c>
      <c r="Z77" s="6">
        <v>231</v>
      </c>
      <c r="AA77" s="6">
        <v>235</v>
      </c>
      <c r="AB77" s="6">
        <v>249</v>
      </c>
      <c r="AC77" s="8">
        <f t="shared" si="17"/>
        <v>237.25</v>
      </c>
      <c r="AG77" s="9">
        <v>127.00625000000019</v>
      </c>
      <c r="AH77" s="9">
        <v>127.00625000000019</v>
      </c>
      <c r="AI77" s="9">
        <v>97.756250000000421</v>
      </c>
      <c r="AJ77" s="9">
        <v>96.802777777777749</v>
      </c>
      <c r="AK77" s="9">
        <v>63.4236111111111</v>
      </c>
      <c r="AL77" s="9">
        <v>97.756250000000421</v>
      </c>
      <c r="AM77" s="9">
        <v>100.62500000000054</v>
      </c>
      <c r="AN77" s="9">
        <v>114.1777777777784</v>
      </c>
      <c r="AQ77">
        <f t="shared" si="18"/>
        <v>8.1885733969784824E-2</v>
      </c>
      <c r="AR77">
        <f t="shared" si="19"/>
        <v>9.3696176369273021E-2</v>
      </c>
      <c r="AS77">
        <f t="shared" si="20"/>
        <v>8.7667028962342186E-2</v>
      </c>
      <c r="AT77">
        <f t="shared" si="21"/>
        <v>6.3427931934919232E-2</v>
      </c>
      <c r="AU77">
        <f t="shared" si="22"/>
        <v>9.8701412460308779E-2</v>
      </c>
      <c r="AV77">
        <f t="shared" si="23"/>
        <v>6.6594207531487468E-2</v>
      </c>
      <c r="AW77">
        <f t="shared" si="24"/>
        <v>9.4608695652173405E-2</v>
      </c>
      <c r="AX77">
        <f t="shared" si="25"/>
        <v>0.10072012456208586</v>
      </c>
      <c r="AY77">
        <f t="shared" si="26"/>
        <v>8.5912663930296854E-2</v>
      </c>
    </row>
    <row r="78" spans="1:51" ht="18.75" x14ac:dyDescent="0.25">
      <c r="A78" s="2"/>
      <c r="C78" s="28"/>
      <c r="D78" s="3">
        <f t="shared" si="15"/>
        <v>15</v>
      </c>
      <c r="E78" s="5">
        <v>10.6</v>
      </c>
      <c r="F78" s="6">
        <v>263</v>
      </c>
      <c r="I78" s="5">
        <v>10.6</v>
      </c>
      <c r="J78" s="5">
        <v>11.4</v>
      </c>
      <c r="K78" s="5">
        <v>8.57</v>
      </c>
      <c r="L78" s="5">
        <v>6.14</v>
      </c>
      <c r="M78" s="5">
        <v>6.26</v>
      </c>
      <c r="N78" s="5">
        <v>6.34</v>
      </c>
      <c r="O78" s="5">
        <v>9.3800000000000008</v>
      </c>
      <c r="P78" s="5">
        <v>11.5</v>
      </c>
      <c r="Q78" s="8">
        <f t="shared" si="16"/>
        <v>8.7737499999999997</v>
      </c>
      <c r="U78" s="6">
        <v>263</v>
      </c>
      <c r="V78" s="6">
        <v>262</v>
      </c>
      <c r="W78" s="6">
        <v>233</v>
      </c>
      <c r="X78" s="6">
        <v>231</v>
      </c>
      <c r="Y78" s="6">
        <v>195</v>
      </c>
      <c r="Z78" s="6">
        <v>232</v>
      </c>
      <c r="AA78" s="6">
        <v>234</v>
      </c>
      <c r="AB78" s="6">
        <v>249</v>
      </c>
      <c r="AC78" s="8">
        <f t="shared" si="17"/>
        <v>237.375</v>
      </c>
      <c r="AG78" s="9">
        <v>128.00277777777706</v>
      </c>
      <c r="AH78" s="9">
        <v>127.00625000000019</v>
      </c>
      <c r="AI78" s="9">
        <v>98.711111111110654</v>
      </c>
      <c r="AJ78" s="9">
        <v>96.802777777777749</v>
      </c>
      <c r="AK78" s="9">
        <v>63.4236111111111</v>
      </c>
      <c r="AL78" s="9">
        <v>96.802777777777749</v>
      </c>
      <c r="AM78" s="9">
        <v>100.62500000000054</v>
      </c>
      <c r="AN78" s="9">
        <v>114.1777777777784</v>
      </c>
      <c r="AQ78">
        <f t="shared" si="18"/>
        <v>8.2810702892732832E-2</v>
      </c>
      <c r="AR78">
        <f t="shared" si="19"/>
        <v>8.9759362236110293E-2</v>
      </c>
      <c r="AS78">
        <f t="shared" si="20"/>
        <v>8.6819000450248041E-2</v>
      </c>
      <c r="AT78">
        <f t="shared" si="21"/>
        <v>6.3427931934919232E-2</v>
      </c>
      <c r="AU78">
        <f t="shared" si="22"/>
        <v>9.8701412460308779E-2</v>
      </c>
      <c r="AV78">
        <f t="shared" si="23"/>
        <v>6.549398834973745E-2</v>
      </c>
      <c r="AW78">
        <f t="shared" si="24"/>
        <v>9.3217391304347336E-2</v>
      </c>
      <c r="AX78">
        <f t="shared" si="25"/>
        <v>0.10072012456208586</v>
      </c>
      <c r="AY78">
        <f t="shared" si="26"/>
        <v>8.5118739273811236E-2</v>
      </c>
    </row>
    <row r="79" spans="1:51" ht="18.75" x14ac:dyDescent="0.25">
      <c r="A79" s="2"/>
      <c r="C79" s="28"/>
      <c r="D79" s="3">
        <f t="shared" si="15"/>
        <v>16</v>
      </c>
      <c r="E79" s="5">
        <v>10.6</v>
      </c>
      <c r="F79" s="6">
        <v>263</v>
      </c>
      <c r="I79" s="5">
        <v>10.6</v>
      </c>
      <c r="J79" s="5">
        <v>11.6</v>
      </c>
      <c r="K79" s="5">
        <v>8.57</v>
      </c>
      <c r="L79" s="5">
        <v>6.14</v>
      </c>
      <c r="M79" s="5">
        <v>6.12</v>
      </c>
      <c r="N79" s="5">
        <v>6.47</v>
      </c>
      <c r="O79" s="5">
        <v>9.52</v>
      </c>
      <c r="P79" s="5">
        <v>11.5</v>
      </c>
      <c r="Q79" s="8">
        <f t="shared" si="16"/>
        <v>8.8149999999999995</v>
      </c>
      <c r="U79" s="6">
        <v>263</v>
      </c>
      <c r="V79" s="6">
        <v>263</v>
      </c>
      <c r="W79" s="6">
        <v>233</v>
      </c>
      <c r="X79" s="6">
        <v>231</v>
      </c>
      <c r="Y79" s="6">
        <v>195</v>
      </c>
      <c r="Z79" s="6">
        <v>233</v>
      </c>
      <c r="AA79" s="6">
        <v>235</v>
      </c>
      <c r="AB79" s="6">
        <v>249</v>
      </c>
      <c r="AC79" s="8">
        <f t="shared" si="17"/>
        <v>237.75</v>
      </c>
      <c r="AG79" s="9">
        <v>128.00277777777706</v>
      </c>
      <c r="AH79" s="9">
        <v>127.00625000000019</v>
      </c>
      <c r="AI79" s="9">
        <v>98.711111111110654</v>
      </c>
      <c r="AJ79" s="9">
        <v>96.802777777777749</v>
      </c>
      <c r="AK79" s="9">
        <v>63.4236111111111</v>
      </c>
      <c r="AL79" s="9">
        <v>96.802777777777749</v>
      </c>
      <c r="AM79" s="9">
        <v>100.62500000000054</v>
      </c>
      <c r="AN79" s="9">
        <v>114.1777777777784</v>
      </c>
      <c r="AQ79">
        <f t="shared" si="18"/>
        <v>8.2810702892732832E-2</v>
      </c>
      <c r="AR79">
        <f t="shared" si="19"/>
        <v>9.1334087889375387E-2</v>
      </c>
      <c r="AS79">
        <f t="shared" si="20"/>
        <v>8.6819000450248041E-2</v>
      </c>
      <c r="AT79">
        <f t="shared" si="21"/>
        <v>6.3427931934919232E-2</v>
      </c>
      <c r="AU79">
        <f t="shared" si="22"/>
        <v>9.6494032628928084E-2</v>
      </c>
      <c r="AV79">
        <f t="shared" si="23"/>
        <v>6.6836925019369303E-2</v>
      </c>
      <c r="AW79">
        <f t="shared" si="24"/>
        <v>9.4608695652173405E-2</v>
      </c>
      <c r="AX79">
        <f t="shared" si="25"/>
        <v>0.10072012456208586</v>
      </c>
      <c r="AY79">
        <f t="shared" si="26"/>
        <v>8.5381437628729032E-2</v>
      </c>
    </row>
    <row r="80" spans="1:51" ht="18.75" x14ac:dyDescent="0.25">
      <c r="A80" s="2"/>
      <c r="C80" s="28"/>
      <c r="D80" s="3">
        <f t="shared" si="15"/>
        <v>17</v>
      </c>
      <c r="E80" s="5">
        <v>10.7</v>
      </c>
      <c r="F80" s="6">
        <v>264</v>
      </c>
      <c r="I80" s="5">
        <v>10.7</v>
      </c>
      <c r="J80" s="5">
        <v>11.6</v>
      </c>
      <c r="K80" s="5">
        <v>8.57</v>
      </c>
      <c r="L80" s="5">
        <v>6.14</v>
      </c>
      <c r="M80" s="5">
        <v>6.34</v>
      </c>
      <c r="N80" s="5">
        <v>6.59</v>
      </c>
      <c r="O80" s="5">
        <v>9.66</v>
      </c>
      <c r="P80" s="5">
        <v>11.5</v>
      </c>
      <c r="Q80" s="8">
        <f t="shared" si="16"/>
        <v>8.8874999999999993</v>
      </c>
      <c r="U80" s="6">
        <v>264</v>
      </c>
      <c r="V80" s="6">
        <v>263</v>
      </c>
      <c r="W80" s="6">
        <v>233</v>
      </c>
      <c r="X80" s="6">
        <v>231</v>
      </c>
      <c r="Y80" s="6">
        <v>196</v>
      </c>
      <c r="Z80" s="6">
        <v>234</v>
      </c>
      <c r="AA80" s="6">
        <v>236</v>
      </c>
      <c r="AB80" s="6">
        <v>249</v>
      </c>
      <c r="AC80" s="8">
        <f t="shared" si="17"/>
        <v>238.25</v>
      </c>
      <c r="AG80" s="9">
        <v>129.00069444444421</v>
      </c>
      <c r="AH80" s="9">
        <v>128.00277777777706</v>
      </c>
      <c r="AI80" s="9">
        <v>98.711111111110654</v>
      </c>
      <c r="AJ80" s="9">
        <v>96.802777777777749</v>
      </c>
      <c r="AK80" s="9">
        <v>63.4236111111111</v>
      </c>
      <c r="AL80" s="9">
        <v>97.756250000000421</v>
      </c>
      <c r="AM80" s="9">
        <v>99.667361111111177</v>
      </c>
      <c r="AN80" s="9">
        <v>114.1777777777784</v>
      </c>
      <c r="AQ80">
        <f t="shared" si="18"/>
        <v>8.2945289915536777E-2</v>
      </c>
      <c r="AR80">
        <f t="shared" si="19"/>
        <v>9.0623033354311391E-2</v>
      </c>
      <c r="AS80">
        <f t="shared" si="20"/>
        <v>8.6819000450248041E-2</v>
      </c>
      <c r="AT80">
        <f t="shared" si="21"/>
        <v>6.3427931934919232E-2</v>
      </c>
      <c r="AU80">
        <f t="shared" si="22"/>
        <v>9.9962772363954899E-2</v>
      </c>
      <c r="AV80">
        <f t="shared" si="23"/>
        <v>6.7412569528802216E-2</v>
      </c>
      <c r="AW80">
        <f t="shared" si="24"/>
        <v>9.6922401599765826E-2</v>
      </c>
      <c r="AX80">
        <f t="shared" si="25"/>
        <v>0.10072012456208586</v>
      </c>
      <c r="AY80">
        <f t="shared" si="26"/>
        <v>8.610414046370303E-2</v>
      </c>
    </row>
    <row r="81" spans="1:63" ht="18.75" x14ac:dyDescent="0.25">
      <c r="A81" s="2"/>
      <c r="C81" s="28"/>
      <c r="D81" s="3">
        <f t="shared" si="15"/>
        <v>18</v>
      </c>
      <c r="E81" s="5">
        <v>10.7</v>
      </c>
      <c r="F81" s="6">
        <v>264</v>
      </c>
      <c r="I81" s="5">
        <v>10.7</v>
      </c>
      <c r="J81" s="5">
        <v>11.6</v>
      </c>
      <c r="K81" s="5">
        <v>8.57</v>
      </c>
      <c r="L81" s="5">
        <v>6.14</v>
      </c>
      <c r="M81" s="5">
        <v>6.2</v>
      </c>
      <c r="N81" s="7">
        <v>6.28</v>
      </c>
      <c r="O81" s="5">
        <v>9.8000000000000007</v>
      </c>
      <c r="P81" s="5">
        <v>11.5</v>
      </c>
      <c r="Q81" s="8">
        <f t="shared" si="16"/>
        <v>8.8487500000000008</v>
      </c>
      <c r="U81" s="6">
        <v>264</v>
      </c>
      <c r="V81" s="6">
        <v>263</v>
      </c>
      <c r="W81" s="6">
        <v>233</v>
      </c>
      <c r="X81" s="6">
        <v>231</v>
      </c>
      <c r="Y81" s="6">
        <v>196</v>
      </c>
      <c r="Z81" s="6">
        <v>234</v>
      </c>
      <c r="AA81" s="6">
        <v>237</v>
      </c>
      <c r="AB81" s="6">
        <v>249</v>
      </c>
      <c r="AC81" s="8">
        <f t="shared" si="17"/>
        <v>238.375</v>
      </c>
      <c r="AG81" s="9">
        <v>129.00069444444421</v>
      </c>
      <c r="AH81" s="9">
        <v>128.00277777777706</v>
      </c>
      <c r="AI81" s="9">
        <v>98.711111111110654</v>
      </c>
      <c r="AJ81" s="9">
        <v>96.802777777777749</v>
      </c>
      <c r="AK81" s="9">
        <v>64.323125000000459</v>
      </c>
      <c r="AL81" s="9">
        <v>98.711111111110654</v>
      </c>
      <c r="AM81" s="9">
        <v>100.62500000000054</v>
      </c>
      <c r="AN81" s="9">
        <v>114.1777777777784</v>
      </c>
      <c r="AQ81">
        <f t="shared" si="18"/>
        <v>8.2945289915536777E-2</v>
      </c>
      <c r="AR81">
        <f t="shared" si="19"/>
        <v>9.0623033354311391E-2</v>
      </c>
      <c r="AS81">
        <f t="shared" si="20"/>
        <v>8.6819000450248041E-2</v>
      </c>
      <c r="AT81">
        <f t="shared" si="21"/>
        <v>6.3427931934919232E-2</v>
      </c>
      <c r="AU81">
        <f t="shared" si="22"/>
        <v>9.6388351778617029E-2</v>
      </c>
      <c r="AV81">
        <f t="shared" si="23"/>
        <v>6.3619990995047573E-2</v>
      </c>
      <c r="AW81">
        <f t="shared" si="24"/>
        <v>9.7391304347825572E-2</v>
      </c>
      <c r="AX81">
        <f t="shared" si="25"/>
        <v>0.10072012456208586</v>
      </c>
      <c r="AY81">
        <f t="shared" si="26"/>
        <v>8.5241878417323946E-2</v>
      </c>
    </row>
    <row r="82" spans="1:63" ht="18.75" x14ac:dyDescent="0.25">
      <c r="A82" s="2"/>
      <c r="C82" s="28"/>
      <c r="D82" s="3">
        <f t="shared" si="15"/>
        <v>19</v>
      </c>
      <c r="E82" s="5">
        <v>10.7</v>
      </c>
      <c r="F82" s="6">
        <v>264</v>
      </c>
      <c r="I82" s="5">
        <v>10.7</v>
      </c>
      <c r="J82" s="5">
        <v>11.6</v>
      </c>
      <c r="K82" s="5">
        <v>8.57</v>
      </c>
      <c r="L82" s="5">
        <v>6.14</v>
      </c>
      <c r="M82" s="5">
        <v>6.2</v>
      </c>
      <c r="N82" s="5">
        <v>6.4</v>
      </c>
      <c r="O82" s="5">
        <v>9.94</v>
      </c>
      <c r="P82" s="5">
        <v>11.5</v>
      </c>
      <c r="Q82" s="8">
        <f t="shared" si="16"/>
        <v>8.8812499999999996</v>
      </c>
      <c r="U82" s="6">
        <v>264</v>
      </c>
      <c r="V82" s="6">
        <v>263</v>
      </c>
      <c r="W82" s="6">
        <v>233</v>
      </c>
      <c r="X82" s="6">
        <v>231</v>
      </c>
      <c r="Y82" s="6">
        <v>196</v>
      </c>
      <c r="Z82" s="6">
        <v>235</v>
      </c>
      <c r="AA82" s="6">
        <v>238</v>
      </c>
      <c r="AB82" s="6">
        <v>249</v>
      </c>
      <c r="AC82" s="8">
        <f t="shared" si="17"/>
        <v>238.625</v>
      </c>
      <c r="AG82" s="9">
        <v>129.00069444444421</v>
      </c>
      <c r="AH82" s="9">
        <v>128.00277777777706</v>
      </c>
      <c r="AI82" s="9">
        <v>98.711111111110654</v>
      </c>
      <c r="AJ82" s="9">
        <v>96.802777777777749</v>
      </c>
      <c r="AK82" s="9">
        <v>64.323125000000459</v>
      </c>
      <c r="AL82" s="9">
        <v>99.667361111111177</v>
      </c>
      <c r="AM82" s="9">
        <v>101.58402777777744</v>
      </c>
      <c r="AN82" s="9">
        <v>114.1777777777784</v>
      </c>
      <c r="AQ82">
        <f t="shared" si="18"/>
        <v>8.2945289915536777E-2</v>
      </c>
      <c r="AR82">
        <f t="shared" si="19"/>
        <v>9.0623033354311391E-2</v>
      </c>
      <c r="AS82">
        <f t="shared" si="20"/>
        <v>8.6819000450248041E-2</v>
      </c>
      <c r="AT82">
        <f t="shared" si="21"/>
        <v>6.3427931934919232E-2</v>
      </c>
      <c r="AU82">
        <f t="shared" si="22"/>
        <v>9.6388351778617029E-2</v>
      </c>
      <c r="AV82">
        <f t="shared" si="23"/>
        <v>6.4213599403571561E-2</v>
      </c>
      <c r="AW82">
        <f t="shared" si="24"/>
        <v>9.7850028370055214E-2</v>
      </c>
      <c r="AX82">
        <f t="shared" si="25"/>
        <v>0.10072012456208586</v>
      </c>
      <c r="AY82">
        <f t="shared" si="26"/>
        <v>8.5373419971168152E-2</v>
      </c>
    </row>
    <row r="83" spans="1:63" ht="18.75" x14ac:dyDescent="0.25">
      <c r="A83" s="2"/>
      <c r="C83" s="28"/>
      <c r="D83" s="3">
        <f t="shared" si="15"/>
        <v>20</v>
      </c>
      <c r="E83" s="5">
        <v>11.2</v>
      </c>
      <c r="F83" s="6">
        <v>264</v>
      </c>
      <c r="I83" s="5">
        <v>11.2</v>
      </c>
      <c r="J83" s="5">
        <v>11.6</v>
      </c>
      <c r="K83" s="5">
        <v>8.24</v>
      </c>
      <c r="L83" s="5">
        <v>6.14</v>
      </c>
      <c r="M83" s="7">
        <v>6.41</v>
      </c>
      <c r="N83" s="5">
        <v>6.47</v>
      </c>
      <c r="O83" s="5">
        <v>10.3</v>
      </c>
      <c r="P83" s="5">
        <v>11.7</v>
      </c>
      <c r="Q83" s="8">
        <f t="shared" si="16"/>
        <v>9.0075000000000003</v>
      </c>
      <c r="U83" s="6">
        <v>264</v>
      </c>
      <c r="V83" s="6">
        <v>263</v>
      </c>
      <c r="W83" s="6">
        <v>233</v>
      </c>
      <c r="X83" s="6">
        <v>231</v>
      </c>
      <c r="Y83" s="6">
        <v>197</v>
      </c>
      <c r="Z83" s="6">
        <v>237</v>
      </c>
      <c r="AA83" s="6">
        <v>238</v>
      </c>
      <c r="AB83" s="6">
        <v>250</v>
      </c>
      <c r="AC83" s="8">
        <f t="shared" si="17"/>
        <v>239.125</v>
      </c>
      <c r="AG83" s="9">
        <v>129.00069444444421</v>
      </c>
      <c r="AH83" s="9">
        <v>128.00277777777706</v>
      </c>
      <c r="AI83" s="9">
        <v>98.711111111110654</v>
      </c>
      <c r="AJ83" s="9">
        <v>96.802777777777749</v>
      </c>
      <c r="AK83" s="9">
        <v>64.323125000000459</v>
      </c>
      <c r="AL83" s="9">
        <v>99.667361111111177</v>
      </c>
      <c r="AM83" s="9">
        <v>102.54444444444462</v>
      </c>
      <c r="AN83" s="9">
        <v>114.1777777777784</v>
      </c>
      <c r="AQ83">
        <f t="shared" si="18"/>
        <v>8.6821238042431026E-2</v>
      </c>
      <c r="AR83">
        <f t="shared" si="19"/>
        <v>9.0623033354311391E-2</v>
      </c>
      <c r="AS83">
        <f t="shared" si="20"/>
        <v>8.3475911751463697E-2</v>
      </c>
      <c r="AT83">
        <f t="shared" si="21"/>
        <v>6.3427931934919232E-2</v>
      </c>
      <c r="AU83">
        <f t="shared" si="22"/>
        <v>9.9653118532408907E-2</v>
      </c>
      <c r="AV83">
        <f t="shared" si="23"/>
        <v>6.4915935647048117E-2</v>
      </c>
      <c r="AW83">
        <f t="shared" si="24"/>
        <v>0.10044425181493102</v>
      </c>
      <c r="AX83">
        <f t="shared" si="25"/>
        <v>0.10247177890229604</v>
      </c>
      <c r="AY83">
        <f t="shared" si="26"/>
        <v>8.6479149997476176E-2</v>
      </c>
      <c r="BB83" t="s">
        <v>22</v>
      </c>
    </row>
    <row r="84" spans="1:63" ht="18.75" x14ac:dyDescent="0.25">
      <c r="A84" s="2"/>
      <c r="C84" s="28"/>
      <c r="D84" s="3">
        <f t="shared" si="15"/>
        <v>21</v>
      </c>
      <c r="E84" s="5">
        <v>11.2</v>
      </c>
      <c r="F84" s="6">
        <v>264</v>
      </c>
      <c r="I84" s="5">
        <v>11.2</v>
      </c>
      <c r="J84" s="5">
        <v>11.6</v>
      </c>
      <c r="K84" s="5">
        <v>8.24</v>
      </c>
      <c r="L84" s="5">
        <v>6.3</v>
      </c>
      <c r="M84" s="5">
        <v>6.26</v>
      </c>
      <c r="N84" s="5">
        <v>6.71</v>
      </c>
      <c r="O84" s="5">
        <v>10.3</v>
      </c>
      <c r="P84" s="5">
        <v>11.9</v>
      </c>
      <c r="Q84" s="8">
        <f t="shared" si="16"/>
        <v>9.0637500000000006</v>
      </c>
      <c r="U84" s="6">
        <v>264</v>
      </c>
      <c r="V84" s="6">
        <v>263</v>
      </c>
      <c r="W84" s="6">
        <v>233</v>
      </c>
      <c r="X84" s="6">
        <v>231</v>
      </c>
      <c r="Y84" s="6">
        <v>197</v>
      </c>
      <c r="Z84" s="6">
        <v>239</v>
      </c>
      <c r="AA84" s="6">
        <v>238</v>
      </c>
      <c r="AB84" s="6">
        <v>251</v>
      </c>
      <c r="AC84" s="8">
        <f t="shared" si="17"/>
        <v>239.5</v>
      </c>
      <c r="AG84" s="9">
        <v>129.00069444444421</v>
      </c>
      <c r="AH84" s="9">
        <v>128.00277777777706</v>
      </c>
      <c r="AI84" s="9">
        <v>98.711111111110654</v>
      </c>
      <c r="AJ84" s="9">
        <v>96.802777777777749</v>
      </c>
      <c r="AK84" s="9">
        <v>65.224444444444075</v>
      </c>
      <c r="AL84" s="9">
        <v>100.62500000000054</v>
      </c>
      <c r="AM84" s="9">
        <v>103.50624999999931</v>
      </c>
      <c r="AN84" s="9">
        <v>114.1777777777784</v>
      </c>
      <c r="AQ84">
        <f t="shared" si="18"/>
        <v>8.6821238042431026E-2</v>
      </c>
      <c r="AR84">
        <f t="shared" si="19"/>
        <v>9.0623033354311391E-2</v>
      </c>
      <c r="AS84">
        <f t="shared" si="20"/>
        <v>8.3475911751463697E-2</v>
      </c>
      <c r="AT84">
        <f t="shared" si="21"/>
        <v>6.5080777066773815E-2</v>
      </c>
      <c r="AU84">
        <f t="shared" si="22"/>
        <v>9.5976287008961048E-2</v>
      </c>
      <c r="AV84">
        <f t="shared" si="23"/>
        <v>6.6683229813664244E-2</v>
      </c>
      <c r="AW84">
        <f t="shared" si="24"/>
        <v>9.9510899100296549E-2</v>
      </c>
      <c r="AX84">
        <f t="shared" si="25"/>
        <v>0.10422343324250624</v>
      </c>
      <c r="AY84">
        <f t="shared" si="26"/>
        <v>8.6549351172551012E-2</v>
      </c>
    </row>
    <row r="85" spans="1:63" ht="18.75" x14ac:dyDescent="0.25">
      <c r="A85" s="2"/>
      <c r="C85" s="28"/>
      <c r="D85" s="3">
        <f>D84+1</f>
        <v>22</v>
      </c>
      <c r="E85" s="5">
        <v>11.4</v>
      </c>
      <c r="F85" s="6">
        <v>265</v>
      </c>
      <c r="I85" s="5">
        <v>11.4</v>
      </c>
      <c r="J85" s="5">
        <v>11.6</v>
      </c>
      <c r="K85" s="5">
        <v>8.4</v>
      </c>
      <c r="L85" s="5">
        <v>6.3</v>
      </c>
      <c r="M85" s="5">
        <v>6.26</v>
      </c>
      <c r="N85" s="5">
        <v>6.65</v>
      </c>
      <c r="O85" s="5">
        <v>10.3</v>
      </c>
      <c r="P85" s="5">
        <v>11.4</v>
      </c>
      <c r="Q85" s="8">
        <f t="shared" si="16"/>
        <v>9.0387500000000003</v>
      </c>
      <c r="U85" s="6">
        <v>265</v>
      </c>
      <c r="V85" s="6">
        <v>263</v>
      </c>
      <c r="W85" s="6">
        <v>234</v>
      </c>
      <c r="X85" s="6">
        <v>231</v>
      </c>
      <c r="Y85" s="6">
        <v>197</v>
      </c>
      <c r="Z85" s="6">
        <v>240</v>
      </c>
      <c r="AA85" s="6">
        <v>238</v>
      </c>
      <c r="AB85" s="6">
        <v>251</v>
      </c>
      <c r="AC85" s="8">
        <f t="shared" si="17"/>
        <v>239.875</v>
      </c>
      <c r="AG85" s="9">
        <v>130.00000000000031</v>
      </c>
      <c r="AH85" s="9">
        <v>128.00277777777706</v>
      </c>
      <c r="AI85" s="9">
        <v>98.711111111110654</v>
      </c>
      <c r="AJ85" s="9">
        <v>96.802777777777749</v>
      </c>
      <c r="AK85" s="9">
        <v>65.224444444444075</v>
      </c>
      <c r="AL85" s="9">
        <v>102.54444444444462</v>
      </c>
      <c r="AM85" s="9">
        <v>103.50624999999931</v>
      </c>
      <c r="AN85" s="9">
        <v>115.15624999999974</v>
      </c>
      <c r="AQ85">
        <f t="shared" si="18"/>
        <v>8.7692307692307486E-2</v>
      </c>
      <c r="AR85">
        <f t="shared" si="19"/>
        <v>9.0623033354311391E-2</v>
      </c>
      <c r="AS85">
        <f t="shared" si="20"/>
        <v>8.5096803241783384E-2</v>
      </c>
      <c r="AT85">
        <f t="shared" si="21"/>
        <v>6.5080777066773815E-2</v>
      </c>
      <c r="AU85">
        <f t="shared" si="22"/>
        <v>9.5976287008961048E-2</v>
      </c>
      <c r="AV85">
        <f t="shared" si="23"/>
        <v>6.4849929569834111E-2</v>
      </c>
      <c r="AW85">
        <f t="shared" si="24"/>
        <v>9.9510899100296549E-2</v>
      </c>
      <c r="AX85">
        <f t="shared" si="25"/>
        <v>9.8995929443690858E-2</v>
      </c>
      <c r="AY85">
        <f t="shared" si="26"/>
        <v>8.5978245809744822E-2</v>
      </c>
    </row>
    <row r="86" spans="1:63" ht="18.75" x14ac:dyDescent="0.25">
      <c r="A86" s="2"/>
      <c r="C86" s="28"/>
      <c r="D86" s="3">
        <f t="shared" si="15"/>
        <v>23</v>
      </c>
      <c r="E86" s="5">
        <v>11.4</v>
      </c>
      <c r="F86" s="6">
        <v>265</v>
      </c>
      <c r="I86" s="5">
        <v>11.4</v>
      </c>
      <c r="J86" s="5">
        <v>11.7</v>
      </c>
      <c r="K86" s="5">
        <v>8.4</v>
      </c>
      <c r="L86" s="5">
        <v>6.3</v>
      </c>
      <c r="M86" s="5">
        <v>6.12</v>
      </c>
      <c r="N86" s="5">
        <v>6.7</v>
      </c>
      <c r="O86" s="5">
        <v>10.3</v>
      </c>
      <c r="P86" s="5">
        <v>11.6</v>
      </c>
      <c r="Q86" s="8">
        <f t="shared" si="16"/>
        <v>9.0649999999999995</v>
      </c>
      <c r="U86" s="6">
        <v>265</v>
      </c>
      <c r="V86" s="6">
        <v>264</v>
      </c>
      <c r="W86" s="6">
        <v>234</v>
      </c>
      <c r="X86" s="6">
        <v>231</v>
      </c>
      <c r="Y86" s="6">
        <v>197</v>
      </c>
      <c r="Z86" s="6">
        <v>242</v>
      </c>
      <c r="AA86" s="6">
        <v>238</v>
      </c>
      <c r="AB86" s="6">
        <v>252</v>
      </c>
      <c r="AC86" s="8">
        <f t="shared" si="17"/>
        <v>240.375</v>
      </c>
      <c r="AG86" s="9">
        <v>130.00000000000031</v>
      </c>
      <c r="AH86" s="9">
        <v>128.00277777777706</v>
      </c>
      <c r="AI86" s="9">
        <v>99.667361111111177</v>
      </c>
      <c r="AJ86" s="9">
        <v>96.802777777777749</v>
      </c>
      <c r="AK86" s="9">
        <v>65.224444444444075</v>
      </c>
      <c r="AL86" s="9">
        <v>104.46944444444421</v>
      </c>
      <c r="AM86" s="9">
        <v>103.50624999999931</v>
      </c>
      <c r="AN86" s="9">
        <v>116.13611111111132</v>
      </c>
      <c r="AQ86">
        <f t="shared" si="18"/>
        <v>8.7692307692307486E-2</v>
      </c>
      <c r="AR86">
        <f t="shared" si="19"/>
        <v>9.1404266400469253E-2</v>
      </c>
      <c r="AS86">
        <f t="shared" si="20"/>
        <v>8.4280349217187675E-2</v>
      </c>
      <c r="AT86">
        <f t="shared" si="21"/>
        <v>6.5080777066773815E-2</v>
      </c>
      <c r="AU86">
        <f t="shared" si="22"/>
        <v>9.3829852475214331E-2</v>
      </c>
      <c r="AV86">
        <f t="shared" si="23"/>
        <v>6.4133585046132716E-2</v>
      </c>
      <c r="AW86">
        <f t="shared" si="24"/>
        <v>9.9510899100296549E-2</v>
      </c>
      <c r="AX86">
        <f t="shared" si="25"/>
        <v>9.9882800353990581E-2</v>
      </c>
      <c r="AY86">
        <f t="shared" si="26"/>
        <v>8.5726854669046559E-2</v>
      </c>
    </row>
    <row r="87" spans="1:63" ht="18.75" x14ac:dyDescent="0.25">
      <c r="A87" s="2"/>
      <c r="C87" s="28"/>
      <c r="D87" s="3">
        <f t="shared" si="15"/>
        <v>24</v>
      </c>
      <c r="E87" s="5">
        <v>11.9</v>
      </c>
      <c r="F87" s="6">
        <v>265</v>
      </c>
      <c r="I87" s="5">
        <v>11.9</v>
      </c>
      <c r="J87" s="5">
        <v>11.7</v>
      </c>
      <c r="K87" s="5">
        <v>8.2200000000000006</v>
      </c>
      <c r="L87" s="5">
        <v>6.3</v>
      </c>
      <c r="M87" s="5">
        <v>6.32</v>
      </c>
      <c r="N87" s="5">
        <v>6.92</v>
      </c>
      <c r="O87" s="5">
        <v>10.7</v>
      </c>
      <c r="P87" s="5">
        <v>11.6</v>
      </c>
      <c r="Q87" s="8">
        <f t="shared" si="16"/>
        <v>9.2074999999999996</v>
      </c>
      <c r="U87" s="6">
        <v>265</v>
      </c>
      <c r="V87" s="6">
        <v>264</v>
      </c>
      <c r="W87" s="6">
        <v>235</v>
      </c>
      <c r="X87" s="6">
        <v>231</v>
      </c>
      <c r="Y87" s="6">
        <v>198</v>
      </c>
      <c r="Z87" s="6">
        <v>244</v>
      </c>
      <c r="AA87" s="6">
        <v>238</v>
      </c>
      <c r="AB87" s="6">
        <v>252</v>
      </c>
      <c r="AC87" s="8">
        <f t="shared" si="17"/>
        <v>240.875</v>
      </c>
      <c r="AG87" s="9">
        <v>130.00000000000031</v>
      </c>
      <c r="AH87" s="9">
        <v>129.00069444444421</v>
      </c>
      <c r="AI87" s="9">
        <v>99.667361111111177</v>
      </c>
      <c r="AJ87" s="9">
        <v>96.802777777777749</v>
      </c>
      <c r="AK87" s="9">
        <v>65.224444444444075</v>
      </c>
      <c r="AL87" s="9">
        <v>105.43402777777808</v>
      </c>
      <c r="AM87" s="9">
        <v>103.50624999999931</v>
      </c>
      <c r="AN87" s="9">
        <v>116.13611111111132</v>
      </c>
      <c r="AQ87">
        <f t="shared" si="18"/>
        <v>9.1538461538461319E-2</v>
      </c>
      <c r="AR87">
        <f t="shared" si="19"/>
        <v>9.0697186169325261E-2</v>
      </c>
      <c r="AS87">
        <f t="shared" si="20"/>
        <v>8.2474341733962231E-2</v>
      </c>
      <c r="AT87">
        <f t="shared" si="21"/>
        <v>6.5080777066773815E-2</v>
      </c>
      <c r="AU87">
        <f t="shared" si="22"/>
        <v>9.6896187523423952E-2</v>
      </c>
      <c r="AV87">
        <f t="shared" si="23"/>
        <v>6.5633459575168585E-2</v>
      </c>
      <c r="AW87">
        <f t="shared" si="24"/>
        <v>0.10337540003623037</v>
      </c>
      <c r="AX87">
        <f t="shared" si="25"/>
        <v>9.9882800353990581E-2</v>
      </c>
      <c r="AY87">
        <f t="shared" si="26"/>
        <v>8.6947326749667014E-2</v>
      </c>
      <c r="BB87" t="s">
        <v>27</v>
      </c>
      <c r="BC87" t="s">
        <v>28</v>
      </c>
      <c r="BD87" t="s">
        <v>32</v>
      </c>
      <c r="BE87" t="s">
        <v>24</v>
      </c>
      <c r="BF87" t="s">
        <v>25</v>
      </c>
      <c r="BG87" t="s">
        <v>31</v>
      </c>
      <c r="BH87" t="s">
        <v>23</v>
      </c>
      <c r="BI87" t="s">
        <v>26</v>
      </c>
      <c r="BJ87" t="s">
        <v>30</v>
      </c>
      <c r="BK87" t="s">
        <v>29</v>
      </c>
    </row>
    <row r="88" spans="1:63" ht="18.75" x14ac:dyDescent="0.25">
      <c r="A88" s="2"/>
      <c r="C88" s="28"/>
      <c r="D88" s="3">
        <f t="shared" si="15"/>
        <v>25</v>
      </c>
      <c r="E88" s="5">
        <v>11.9</v>
      </c>
      <c r="F88" s="6">
        <v>265</v>
      </c>
      <c r="I88" s="5">
        <v>11.9</v>
      </c>
      <c r="J88" s="5">
        <v>11.7</v>
      </c>
      <c r="K88" s="5">
        <v>8.2200000000000006</v>
      </c>
      <c r="L88" s="5">
        <v>6.3</v>
      </c>
      <c r="M88" s="5">
        <v>6.17</v>
      </c>
      <c r="N88" s="5">
        <v>6.84</v>
      </c>
      <c r="O88" s="5">
        <v>10.8</v>
      </c>
      <c r="P88" s="5">
        <v>11.6</v>
      </c>
      <c r="Q88" s="8">
        <f t="shared" si="16"/>
        <v>9.1912499999999984</v>
      </c>
      <c r="U88" s="6">
        <v>265</v>
      </c>
      <c r="V88" s="6">
        <v>264</v>
      </c>
      <c r="W88" s="6">
        <v>235</v>
      </c>
      <c r="X88" s="6">
        <v>231</v>
      </c>
      <c r="Y88" s="6">
        <v>198</v>
      </c>
      <c r="Z88" s="6">
        <v>245</v>
      </c>
      <c r="AA88" s="6">
        <v>239</v>
      </c>
      <c r="AB88" s="6">
        <v>252</v>
      </c>
      <c r="AC88" s="8">
        <f t="shared" si="17"/>
        <v>241.125</v>
      </c>
      <c r="AG88" s="9">
        <v>130.00000000000031</v>
      </c>
      <c r="AH88" s="9">
        <v>129.00069444444421</v>
      </c>
      <c r="AI88" s="9">
        <v>100.62500000000054</v>
      </c>
      <c r="AJ88" s="9">
        <v>96.802777777777749</v>
      </c>
      <c r="AK88" s="9">
        <v>66.127569444444532</v>
      </c>
      <c r="AL88" s="9">
        <v>107.36736111111099</v>
      </c>
      <c r="AM88" s="9">
        <v>103.50624999999931</v>
      </c>
      <c r="AN88" s="9">
        <v>117.11736111111043</v>
      </c>
      <c r="AQ88">
        <f t="shared" si="18"/>
        <v>9.1538461538461319E-2</v>
      </c>
      <c r="AR88">
        <f t="shared" si="19"/>
        <v>9.0697186169325261E-2</v>
      </c>
      <c r="AS88">
        <f t="shared" si="20"/>
        <v>8.1689440993788387E-2</v>
      </c>
      <c r="AT88">
        <f t="shared" si="21"/>
        <v>6.5080777066773815E-2</v>
      </c>
      <c r="AU88">
        <f t="shared" si="22"/>
        <v>9.3304502975624634E-2</v>
      </c>
      <c r="AV88">
        <f t="shared" si="23"/>
        <v>6.3706511263898036E-2</v>
      </c>
      <c r="AW88">
        <f t="shared" si="24"/>
        <v>0.10434152527021386</v>
      </c>
      <c r="AX88">
        <f t="shared" si="25"/>
        <v>9.9045947500430456E-2</v>
      </c>
      <c r="AY88">
        <f t="shared" si="26"/>
        <v>8.6175544097314483E-2</v>
      </c>
      <c r="BB88" s="11">
        <v>150.74047441753376</v>
      </c>
      <c r="BC88" s="12">
        <v>33.972081773141284</v>
      </c>
      <c r="BD88" s="13">
        <v>1.0001265335228091</v>
      </c>
      <c r="BE88" s="11">
        <v>716.44106806899754</v>
      </c>
      <c r="BF88" s="11">
        <v>504.78201743264253</v>
      </c>
      <c r="BG88" s="13">
        <v>1.0080847020807826</v>
      </c>
      <c r="BH88" s="10">
        <v>1274.4562501231806</v>
      </c>
      <c r="BI88" s="11">
        <v>376.15271859123743</v>
      </c>
      <c r="BJ88" s="13">
        <v>1.0239579415707463</v>
      </c>
      <c r="BK88" s="13">
        <v>1.0422045651985874</v>
      </c>
    </row>
    <row r="89" spans="1:63" ht="18.75" x14ac:dyDescent="0.25">
      <c r="A89" s="2"/>
      <c r="C89" s="28"/>
      <c r="D89" s="3">
        <f t="shared" si="15"/>
        <v>26</v>
      </c>
      <c r="E89" s="5">
        <v>12.6</v>
      </c>
      <c r="F89" s="6">
        <v>266</v>
      </c>
      <c r="I89" s="5">
        <v>12.6</v>
      </c>
      <c r="J89" s="5">
        <v>12.4</v>
      </c>
      <c r="K89" s="5">
        <v>8.3800000000000008</v>
      </c>
      <c r="L89" s="5">
        <v>6.62</v>
      </c>
      <c r="M89" s="5">
        <v>6.17</v>
      </c>
      <c r="N89" s="5">
        <v>7.06</v>
      </c>
      <c r="O89" s="5">
        <v>11</v>
      </c>
      <c r="P89" s="5">
        <v>11.6</v>
      </c>
      <c r="Q89" s="8">
        <f t="shared" si="16"/>
        <v>9.4787499999999998</v>
      </c>
      <c r="U89" s="6">
        <v>266</v>
      </c>
      <c r="V89" s="6">
        <v>265</v>
      </c>
      <c r="W89" s="6">
        <v>236</v>
      </c>
      <c r="X89" s="6">
        <v>231</v>
      </c>
      <c r="Y89" s="6">
        <v>198</v>
      </c>
      <c r="Z89" s="6">
        <v>247</v>
      </c>
      <c r="AA89" s="6">
        <v>240</v>
      </c>
      <c r="AB89" s="6">
        <v>252</v>
      </c>
      <c r="AC89" s="8">
        <f t="shared" si="17"/>
        <v>241.875</v>
      </c>
      <c r="AG89" s="9">
        <v>131.00070395371202</v>
      </c>
      <c r="AH89" s="9">
        <v>129.00069444444421</v>
      </c>
      <c r="AI89" s="9">
        <v>100.62500000000054</v>
      </c>
      <c r="AJ89" s="9">
        <v>96.802777777777749</v>
      </c>
      <c r="AK89" s="9">
        <v>66.127569444444532</v>
      </c>
      <c r="AL89" s="9">
        <v>109.30624999999952</v>
      </c>
      <c r="AM89" s="9">
        <v>103.50624999999931</v>
      </c>
      <c r="AN89" s="9">
        <v>117.11736111111043</v>
      </c>
      <c r="AQ89">
        <f t="shared" si="18"/>
        <v>9.6182689250678396E-2</v>
      </c>
      <c r="AR89">
        <f t="shared" si="19"/>
        <v>9.6123513546977207E-2</v>
      </c>
      <c r="AS89">
        <f t="shared" si="20"/>
        <v>8.3279503105589625E-2</v>
      </c>
      <c r="AT89">
        <f t="shared" si="21"/>
        <v>6.8386467330482967E-2</v>
      </c>
      <c r="AU89">
        <f t="shared" si="22"/>
        <v>9.3304502975624634E-2</v>
      </c>
      <c r="AV89">
        <f t="shared" si="23"/>
        <v>6.4589170335639823E-2</v>
      </c>
      <c r="AW89">
        <f t="shared" si="24"/>
        <v>0.10627377573818077</v>
      </c>
      <c r="AX89">
        <f t="shared" si="25"/>
        <v>9.9045947500430456E-2</v>
      </c>
      <c r="AY89">
        <f t="shared" si="26"/>
        <v>8.839819622295049E-2</v>
      </c>
    </row>
    <row r="90" spans="1:63" ht="18.75" x14ac:dyDescent="0.25">
      <c r="A90" s="2"/>
      <c r="C90" s="28"/>
      <c r="D90" s="3">
        <f t="shared" si="15"/>
        <v>27</v>
      </c>
      <c r="E90" s="5">
        <v>12.6</v>
      </c>
      <c r="F90" s="6">
        <v>266</v>
      </c>
      <c r="I90" s="5">
        <v>12.6</v>
      </c>
      <c r="J90" s="5">
        <v>12.4</v>
      </c>
      <c r="K90" s="5">
        <v>8.3800000000000008</v>
      </c>
      <c r="L90" s="5">
        <v>6.62</v>
      </c>
      <c r="M90" s="5">
        <v>6.02</v>
      </c>
      <c r="N90" s="5">
        <v>6.96</v>
      </c>
      <c r="O90" s="5">
        <v>11.5</v>
      </c>
      <c r="P90" s="5">
        <v>11.1</v>
      </c>
      <c r="Q90" s="8">
        <f t="shared" si="16"/>
        <v>9.447499999999998</v>
      </c>
      <c r="U90" s="6">
        <v>266</v>
      </c>
      <c r="V90" s="6">
        <v>265</v>
      </c>
      <c r="W90" s="6">
        <v>236</v>
      </c>
      <c r="X90" s="6">
        <v>231</v>
      </c>
      <c r="Y90" s="6">
        <v>198</v>
      </c>
      <c r="Z90" s="6">
        <v>248</v>
      </c>
      <c r="AA90" s="6">
        <v>241</v>
      </c>
      <c r="AB90" s="6">
        <v>252</v>
      </c>
      <c r="AC90" s="8">
        <f t="shared" si="17"/>
        <v>242.125</v>
      </c>
      <c r="AG90" s="9">
        <v>131.00070395371202</v>
      </c>
      <c r="AH90" s="9">
        <v>130.00000000000031</v>
      </c>
      <c r="AI90" s="9">
        <v>101.58402777777744</v>
      </c>
      <c r="AJ90" s="9">
        <v>96.802777777777749</v>
      </c>
      <c r="AK90" s="9">
        <v>66.127569444444532</v>
      </c>
      <c r="AL90" s="9">
        <v>110.27777777777777</v>
      </c>
      <c r="AM90" s="9">
        <v>104.46944444444421</v>
      </c>
      <c r="AN90" s="9">
        <v>117.11736111111043</v>
      </c>
      <c r="AQ90">
        <f t="shared" si="18"/>
        <v>9.6182689250678396E-2</v>
      </c>
      <c r="AR90">
        <f t="shared" si="19"/>
        <v>9.5384615384615151E-2</v>
      </c>
      <c r="AS90">
        <f t="shared" si="20"/>
        <v>8.249328347495602E-2</v>
      </c>
      <c r="AT90">
        <f t="shared" si="21"/>
        <v>6.8386467330482967E-2</v>
      </c>
      <c r="AU90">
        <f t="shared" si="22"/>
        <v>9.1036160115601353E-2</v>
      </c>
      <c r="AV90">
        <f t="shared" si="23"/>
        <v>6.3113350125944587E-2</v>
      </c>
      <c r="AW90">
        <f t="shared" si="24"/>
        <v>0.11008003403440692</v>
      </c>
      <c r="AX90">
        <f t="shared" si="25"/>
        <v>9.4776725625411909E-2</v>
      </c>
      <c r="AY90">
        <f t="shared" si="26"/>
        <v>8.7681665667762171E-2</v>
      </c>
    </row>
    <row r="91" spans="1:63" ht="18.75" x14ac:dyDescent="0.25">
      <c r="A91" s="2"/>
      <c r="C91" s="28"/>
      <c r="D91" s="3">
        <f t="shared" si="15"/>
        <v>28</v>
      </c>
      <c r="E91" s="5">
        <v>12.6</v>
      </c>
      <c r="F91" s="6">
        <v>266</v>
      </c>
      <c r="I91" s="5">
        <v>12.6</v>
      </c>
      <c r="J91" s="5">
        <v>12.9</v>
      </c>
      <c r="K91" s="5">
        <v>8.5299999999999994</v>
      </c>
      <c r="L91" s="5">
        <v>6.62</v>
      </c>
      <c r="M91" s="5">
        <v>6.02</v>
      </c>
      <c r="N91" s="5">
        <v>7.28</v>
      </c>
      <c r="O91" s="5">
        <v>11.6</v>
      </c>
      <c r="P91" s="5">
        <v>11.1</v>
      </c>
      <c r="Q91" s="8">
        <f t="shared" si="16"/>
        <v>9.5812499999999989</v>
      </c>
      <c r="U91" s="6">
        <v>266</v>
      </c>
      <c r="V91" s="6">
        <v>265</v>
      </c>
      <c r="W91" s="6">
        <v>237</v>
      </c>
      <c r="X91" s="6">
        <v>231</v>
      </c>
      <c r="Y91" s="6">
        <v>198</v>
      </c>
      <c r="Z91" s="6">
        <v>251</v>
      </c>
      <c r="AA91" s="6">
        <v>242</v>
      </c>
      <c r="AB91" s="6">
        <v>252</v>
      </c>
      <c r="AC91" s="8">
        <f t="shared" si="17"/>
        <v>242.75</v>
      </c>
      <c r="AG91" s="9">
        <v>131.00070395371202</v>
      </c>
      <c r="AH91" s="9">
        <v>130.00000000000031</v>
      </c>
      <c r="AI91" s="9">
        <v>101.58402777777744</v>
      </c>
      <c r="AJ91" s="9">
        <v>96.802777777777749</v>
      </c>
      <c r="AK91" s="9">
        <v>66.127569444444532</v>
      </c>
      <c r="AL91" s="9">
        <v>112.22499999999962</v>
      </c>
      <c r="AM91" s="9">
        <v>105.43402777777808</v>
      </c>
      <c r="AN91" s="9">
        <v>117.11736111111043</v>
      </c>
      <c r="AQ91">
        <f t="shared" si="18"/>
        <v>9.6182689250678396E-2</v>
      </c>
      <c r="AR91">
        <f t="shared" si="19"/>
        <v>9.9230769230768998E-2</v>
      </c>
      <c r="AS91">
        <f t="shared" si="20"/>
        <v>8.3969893561023246E-2</v>
      </c>
      <c r="AT91">
        <f t="shared" si="21"/>
        <v>6.8386467330482967E-2</v>
      </c>
      <c r="AU91">
        <f t="shared" si="22"/>
        <v>9.1036160115601353E-2</v>
      </c>
      <c r="AV91">
        <f t="shared" si="23"/>
        <v>6.4869681443528851E-2</v>
      </c>
      <c r="AW91">
        <f t="shared" si="24"/>
        <v>0.11002140622427105</v>
      </c>
      <c r="AX91">
        <f t="shared" si="25"/>
        <v>9.4776725625411909E-2</v>
      </c>
      <c r="AY91">
        <f t="shared" si="26"/>
        <v>8.8559224097720851E-2</v>
      </c>
    </row>
    <row r="92" spans="1:63" ht="18.75" x14ac:dyDescent="0.25">
      <c r="A92" s="2"/>
      <c r="C92" s="28"/>
      <c r="D92" s="3">
        <f>D91+1</f>
        <v>29</v>
      </c>
      <c r="E92" s="5">
        <v>12.9</v>
      </c>
      <c r="F92" s="6">
        <v>265</v>
      </c>
      <c r="I92" s="5">
        <v>12.9</v>
      </c>
      <c r="J92" s="5">
        <v>13.6</v>
      </c>
      <c r="K92" s="5">
        <v>8.69</v>
      </c>
      <c r="L92" s="7">
        <v>6.93</v>
      </c>
      <c r="M92" s="5">
        <v>6.02</v>
      </c>
      <c r="N92" s="5">
        <v>7.28</v>
      </c>
      <c r="O92" s="5">
        <v>11.8</v>
      </c>
      <c r="P92" s="5">
        <v>11.1</v>
      </c>
      <c r="Q92" s="8">
        <f t="shared" si="16"/>
        <v>9.7899999999999991</v>
      </c>
      <c r="U92" s="6">
        <v>265</v>
      </c>
      <c r="V92" s="6">
        <v>266</v>
      </c>
      <c r="W92" s="6">
        <v>238</v>
      </c>
      <c r="X92" s="6">
        <v>231</v>
      </c>
      <c r="Y92" s="6">
        <v>198</v>
      </c>
      <c r="Z92" s="6">
        <v>253</v>
      </c>
      <c r="AA92" s="6">
        <v>243</v>
      </c>
      <c r="AB92" s="6">
        <v>252</v>
      </c>
      <c r="AC92" s="8">
        <f t="shared" si="17"/>
        <v>243.25</v>
      </c>
      <c r="AG92" s="9">
        <v>130.00000000000031</v>
      </c>
      <c r="AH92" s="9">
        <v>130.00000000000031</v>
      </c>
      <c r="AI92" s="9">
        <v>102.54444444444462</v>
      </c>
      <c r="AJ92" s="9">
        <v>96.802777777777749</v>
      </c>
      <c r="AK92" s="9">
        <v>66.127569444444532</v>
      </c>
      <c r="AL92" s="9">
        <v>113.20069444444454</v>
      </c>
      <c r="AM92" s="9">
        <v>106.39999999999941</v>
      </c>
      <c r="AN92" s="9">
        <v>117.11736111111043</v>
      </c>
      <c r="AQ92">
        <f t="shared" si="18"/>
        <v>9.9230769230768998E-2</v>
      </c>
      <c r="AR92">
        <f t="shared" si="19"/>
        <v>0.10461538461538436</v>
      </c>
      <c r="AS92">
        <f t="shared" si="20"/>
        <v>8.4743742550655393E-2</v>
      </c>
      <c r="AT92">
        <f t="shared" si="21"/>
        <v>7.1588854773451199E-2</v>
      </c>
      <c r="AU92">
        <f t="shared" si="22"/>
        <v>9.1036160115601353E-2</v>
      </c>
      <c r="AV92">
        <f t="shared" si="23"/>
        <v>6.4310559539657267E-2</v>
      </c>
      <c r="AW92">
        <f t="shared" si="24"/>
        <v>0.11090225563909836</v>
      </c>
      <c r="AX92">
        <f t="shared" si="25"/>
        <v>9.4776725625411909E-2</v>
      </c>
      <c r="AY92">
        <f t="shared" si="26"/>
        <v>9.0150556511253616E-2</v>
      </c>
    </row>
    <row r="93" spans="1:63" ht="18.75" x14ac:dyDescent="0.25">
      <c r="A93" s="2"/>
      <c r="C93" s="28"/>
      <c r="D93" s="3">
        <f t="shared" si="15"/>
        <v>30</v>
      </c>
      <c r="E93" s="5">
        <v>12.9</v>
      </c>
      <c r="F93" s="6">
        <v>265</v>
      </c>
      <c r="I93" s="5">
        <v>12.9</v>
      </c>
      <c r="J93" s="5">
        <v>13.6</v>
      </c>
      <c r="K93" s="7">
        <v>9.2100000000000009</v>
      </c>
      <c r="L93" s="7">
        <v>6.93</v>
      </c>
      <c r="M93" s="5">
        <v>5.87</v>
      </c>
      <c r="N93" s="5">
        <v>7.38</v>
      </c>
      <c r="O93" s="5">
        <v>12.3</v>
      </c>
      <c r="P93" s="5">
        <v>11.1</v>
      </c>
      <c r="Q93" s="8">
        <f t="shared" si="16"/>
        <v>9.911249999999999</v>
      </c>
      <c r="U93" s="6">
        <v>265</v>
      </c>
      <c r="V93" s="6">
        <v>266</v>
      </c>
      <c r="W93" s="6">
        <v>239</v>
      </c>
      <c r="X93" s="6">
        <v>231</v>
      </c>
      <c r="Y93" s="6">
        <v>198</v>
      </c>
      <c r="Z93" s="6">
        <v>254</v>
      </c>
      <c r="AA93" s="6">
        <v>244</v>
      </c>
      <c r="AB93" s="6">
        <v>252</v>
      </c>
      <c r="AC93" s="8">
        <f t="shared" si="17"/>
        <v>243.625</v>
      </c>
      <c r="AG93" s="9">
        <v>130.00000000000031</v>
      </c>
      <c r="AH93" s="9">
        <v>131.00070395371202</v>
      </c>
      <c r="AI93" s="9">
        <v>103.50624999999931</v>
      </c>
      <c r="AJ93" s="9">
        <v>96.802777777777749</v>
      </c>
      <c r="AK93" s="9">
        <v>66.127569444444532</v>
      </c>
      <c r="AL93" s="9">
        <v>116.13611111111132</v>
      </c>
      <c r="AM93" s="9">
        <v>107.36736111111099</v>
      </c>
      <c r="AN93" s="9">
        <v>117.11736111111043</v>
      </c>
      <c r="AQ93">
        <f t="shared" si="18"/>
        <v>9.9230769230768998E-2</v>
      </c>
      <c r="AR93">
        <f t="shared" si="19"/>
        <v>0.10381623601660525</v>
      </c>
      <c r="AS93">
        <f t="shared" si="20"/>
        <v>8.8980134049876813E-2</v>
      </c>
      <c r="AT93">
        <f t="shared" si="21"/>
        <v>7.1588854773451199E-2</v>
      </c>
      <c r="AU93">
        <f t="shared" si="22"/>
        <v>8.8767817255578071E-2</v>
      </c>
      <c r="AV93">
        <f t="shared" si="23"/>
        <v>6.3546126432107802E-2</v>
      </c>
      <c r="AW93">
        <f t="shared" si="24"/>
        <v>0.11455995446578156</v>
      </c>
      <c r="AX93">
        <f t="shared" si="25"/>
        <v>9.4776725625411909E-2</v>
      </c>
      <c r="AY93">
        <f t="shared" si="26"/>
        <v>9.0658327231197711E-2</v>
      </c>
    </row>
    <row r="94" spans="1:63" ht="18.75" x14ac:dyDescent="0.25">
      <c r="A94" s="2"/>
      <c r="C94" s="28"/>
      <c r="D94" s="3">
        <f t="shared" si="15"/>
        <v>31</v>
      </c>
      <c r="E94" s="5">
        <v>13.4</v>
      </c>
      <c r="F94" s="6">
        <v>265</v>
      </c>
      <c r="I94" s="5">
        <v>13.4</v>
      </c>
      <c r="J94" s="5">
        <v>14.3</v>
      </c>
      <c r="K94" s="7">
        <v>9.75</v>
      </c>
      <c r="L94" s="7">
        <v>6.93</v>
      </c>
      <c r="M94" s="5">
        <v>5.87</v>
      </c>
      <c r="N94" s="5">
        <v>7.7</v>
      </c>
      <c r="O94" s="5">
        <v>12.3</v>
      </c>
      <c r="P94" s="5">
        <v>11.1</v>
      </c>
      <c r="Q94" s="8">
        <f t="shared" si="16"/>
        <v>10.168749999999999</v>
      </c>
      <c r="U94" s="6">
        <v>265</v>
      </c>
      <c r="V94" s="6">
        <v>267</v>
      </c>
      <c r="W94" s="6">
        <v>240</v>
      </c>
      <c r="X94" s="6">
        <v>231</v>
      </c>
      <c r="Y94" s="6">
        <v>198</v>
      </c>
      <c r="Z94" s="6">
        <v>255</v>
      </c>
      <c r="AA94" s="6">
        <v>244</v>
      </c>
      <c r="AB94" s="6">
        <v>252</v>
      </c>
      <c r="AC94" s="8">
        <f t="shared" si="17"/>
        <v>244</v>
      </c>
      <c r="AG94" s="9">
        <v>130.00000000000031</v>
      </c>
      <c r="AH94" s="9">
        <v>131.00070395371202</v>
      </c>
      <c r="AI94" s="9">
        <v>104.46944444444421</v>
      </c>
      <c r="AJ94" s="9">
        <v>96.802777777777749</v>
      </c>
      <c r="AK94" s="9">
        <v>66.127569444444532</v>
      </c>
      <c r="AL94" s="9">
        <v>118.09999999999985</v>
      </c>
      <c r="AM94" s="9">
        <v>108.33611111111151</v>
      </c>
      <c r="AN94" s="9">
        <v>117.11736111111043</v>
      </c>
      <c r="AQ94">
        <f t="shared" si="18"/>
        <v>0.10307692307692283</v>
      </c>
      <c r="AR94">
        <f t="shared" si="19"/>
        <v>0.10915971875275406</v>
      </c>
      <c r="AS94">
        <f t="shared" si="20"/>
        <v>9.3328724507431945E-2</v>
      </c>
      <c r="AT94">
        <f t="shared" si="21"/>
        <v>7.1588854773451199E-2</v>
      </c>
      <c r="AU94">
        <f t="shared" si="22"/>
        <v>8.8767817255578071E-2</v>
      </c>
      <c r="AV94">
        <f t="shared" si="23"/>
        <v>6.5198983911939123E-2</v>
      </c>
      <c r="AW94">
        <f t="shared" si="24"/>
        <v>0.11353555037050292</v>
      </c>
      <c r="AX94">
        <f t="shared" si="25"/>
        <v>9.4776725625411909E-2</v>
      </c>
      <c r="AY94">
        <f t="shared" si="26"/>
        <v>9.2429162284249022E-2</v>
      </c>
    </row>
    <row r="95" spans="1:63" ht="18.75" x14ac:dyDescent="0.25">
      <c r="A95" s="2"/>
      <c r="C95" s="28" t="s">
        <v>7</v>
      </c>
      <c r="D95" s="3">
        <v>1</v>
      </c>
      <c r="E95" s="5">
        <v>14.3</v>
      </c>
      <c r="F95" s="6">
        <v>267</v>
      </c>
      <c r="I95" s="5">
        <v>14.3</v>
      </c>
      <c r="J95" s="5">
        <v>15.2</v>
      </c>
      <c r="K95" s="5">
        <v>10.1</v>
      </c>
      <c r="L95" s="5">
        <v>7.25</v>
      </c>
      <c r="M95" s="7">
        <v>5.87</v>
      </c>
      <c r="N95" s="5">
        <v>8.25</v>
      </c>
      <c r="O95" s="5">
        <v>12.9</v>
      </c>
      <c r="P95" s="5">
        <v>10.6</v>
      </c>
      <c r="Q95" s="8">
        <f t="shared" si="16"/>
        <v>10.55875</v>
      </c>
      <c r="U95" s="6">
        <v>267</v>
      </c>
      <c r="V95" s="6">
        <v>269</v>
      </c>
      <c r="W95" s="6">
        <v>242</v>
      </c>
      <c r="X95" s="6">
        <v>231</v>
      </c>
      <c r="Y95" s="6">
        <v>198</v>
      </c>
      <c r="Z95" s="6">
        <v>256</v>
      </c>
      <c r="AA95" s="6">
        <v>245</v>
      </c>
      <c r="AB95" s="6">
        <v>252</v>
      </c>
      <c r="AC95" s="8">
        <f t="shared" si="17"/>
        <v>245</v>
      </c>
      <c r="AG95" s="9">
        <v>132.00281581485041</v>
      </c>
      <c r="AH95" s="9">
        <v>132.00281581485041</v>
      </c>
      <c r="AI95" s="9">
        <v>105.43402777777808</v>
      </c>
      <c r="AJ95" s="9">
        <v>96.802777777777749</v>
      </c>
      <c r="AK95" s="9">
        <v>66.127569444444532</v>
      </c>
      <c r="AL95" s="9">
        <v>119.08402777777809</v>
      </c>
      <c r="AM95" s="9">
        <v>109.30624999999952</v>
      </c>
      <c r="AN95" s="9">
        <v>117.11736111111043</v>
      </c>
      <c r="AQ95">
        <f t="shared" si="18"/>
        <v>0.10833102242347198</v>
      </c>
      <c r="AR95">
        <f t="shared" si="19"/>
        <v>0.1151490587997744</v>
      </c>
      <c r="AS95">
        <f t="shared" si="20"/>
        <v>9.579450024699461E-2</v>
      </c>
      <c r="AT95">
        <f t="shared" si="21"/>
        <v>7.4894545037160337E-2</v>
      </c>
      <c r="AU95">
        <f t="shared" si="22"/>
        <v>8.8767817255578071E-2</v>
      </c>
      <c r="AV95">
        <f t="shared" si="23"/>
        <v>6.927881222992617E-2</v>
      </c>
      <c r="AW95">
        <f t="shared" si="24"/>
        <v>0.11801703928183481</v>
      </c>
      <c r="AX95">
        <f t="shared" si="25"/>
        <v>9.0507503750393348E-2</v>
      </c>
      <c r="AY95">
        <f t="shared" si="26"/>
        <v>9.5092537378141717E-2</v>
      </c>
    </row>
    <row r="96" spans="1:63" ht="18.75" x14ac:dyDescent="0.25">
      <c r="A96" s="2"/>
      <c r="C96" s="28"/>
      <c r="D96" s="3">
        <f>D95+1</f>
        <v>2</v>
      </c>
      <c r="E96" s="5">
        <v>15</v>
      </c>
      <c r="F96" s="6">
        <v>268</v>
      </c>
      <c r="I96" s="5">
        <v>15</v>
      </c>
      <c r="J96" s="5">
        <v>16.2</v>
      </c>
      <c r="K96" s="5">
        <v>11.2</v>
      </c>
      <c r="L96" s="5">
        <v>7.25</v>
      </c>
      <c r="M96" s="5">
        <v>6.21</v>
      </c>
      <c r="N96" s="5">
        <v>8.93</v>
      </c>
      <c r="O96" s="5">
        <v>13.2</v>
      </c>
      <c r="P96" s="5">
        <v>10.6</v>
      </c>
      <c r="Q96" s="8">
        <f t="shared" si="16"/>
        <v>11.073749999999999</v>
      </c>
      <c r="U96" s="6">
        <v>268</v>
      </c>
      <c r="V96" s="6">
        <v>271</v>
      </c>
      <c r="W96" s="6">
        <v>244</v>
      </c>
      <c r="X96" s="6">
        <v>231</v>
      </c>
      <c r="Y96" s="6">
        <v>199</v>
      </c>
      <c r="Z96" s="6">
        <v>258</v>
      </c>
      <c r="AA96" s="6">
        <v>247</v>
      </c>
      <c r="AB96" s="6">
        <v>252</v>
      </c>
      <c r="AC96" s="8">
        <f t="shared" si="17"/>
        <v>246.25</v>
      </c>
      <c r="AG96" s="9">
        <v>133.00633558341411</v>
      </c>
      <c r="AH96" s="9">
        <v>134.01126325940163</v>
      </c>
      <c r="AI96" s="9">
        <v>107.36736111111099</v>
      </c>
      <c r="AJ96" s="9">
        <v>96.802777777777749</v>
      </c>
      <c r="AK96" s="9">
        <v>66.127569444444532</v>
      </c>
      <c r="AL96" s="9">
        <v>120.06944444444386</v>
      </c>
      <c r="AM96" s="9">
        <v>109.30624999999952</v>
      </c>
      <c r="AN96" s="9">
        <v>117.11736111111043</v>
      </c>
      <c r="AQ96">
        <f t="shared" si="18"/>
        <v>0.11277658266581475</v>
      </c>
      <c r="AR96">
        <f t="shared" si="19"/>
        <v>0.1208853614687755</v>
      </c>
      <c r="AS96">
        <f t="shared" si="20"/>
        <v>0.1043147552859149</v>
      </c>
      <c r="AT96">
        <f t="shared" si="21"/>
        <v>7.4894545037160337E-2</v>
      </c>
      <c r="AU96">
        <f t="shared" si="22"/>
        <v>9.390939440496418E-2</v>
      </c>
      <c r="AV96">
        <f t="shared" si="23"/>
        <v>7.4373626373626739E-2</v>
      </c>
      <c r="AW96">
        <f t="shared" si="24"/>
        <v>0.12076162159071469</v>
      </c>
      <c r="AX96">
        <f t="shared" si="25"/>
        <v>9.0507503750393348E-2</v>
      </c>
      <c r="AY96">
        <f t="shared" si="26"/>
        <v>9.9052923822170541E-2</v>
      </c>
    </row>
    <row r="97" spans="1:51" ht="18.75" x14ac:dyDescent="0.25">
      <c r="A97" s="2"/>
      <c r="C97" s="28"/>
      <c r="D97" s="3">
        <f t="shared" ref="D97:D124" si="27">D96+1</f>
        <v>3</v>
      </c>
      <c r="E97" s="5">
        <v>15.7</v>
      </c>
      <c r="F97" s="6">
        <v>269</v>
      </c>
      <c r="I97" s="5">
        <v>15.7</v>
      </c>
      <c r="J97" s="5">
        <v>16.399999999999999</v>
      </c>
      <c r="K97" s="5">
        <v>12</v>
      </c>
      <c r="L97" s="5">
        <v>7.68</v>
      </c>
      <c r="M97" s="5">
        <v>6.8</v>
      </c>
      <c r="N97" s="5">
        <v>10.5</v>
      </c>
      <c r="O97" s="5">
        <v>13.5</v>
      </c>
      <c r="P97" s="5">
        <v>10.6</v>
      </c>
      <c r="Q97" s="8">
        <f t="shared" si="16"/>
        <v>11.647499999999997</v>
      </c>
      <c r="U97" s="6">
        <v>269</v>
      </c>
      <c r="V97" s="6">
        <v>272</v>
      </c>
      <c r="W97" s="6">
        <v>246</v>
      </c>
      <c r="X97" s="6">
        <v>232</v>
      </c>
      <c r="Y97" s="6">
        <v>202</v>
      </c>
      <c r="Z97" s="6">
        <v>261</v>
      </c>
      <c r="AA97" s="6">
        <v>249</v>
      </c>
      <c r="AB97" s="6">
        <v>252</v>
      </c>
      <c r="AC97" s="8">
        <f t="shared" si="17"/>
        <v>247.875</v>
      </c>
      <c r="AG97" s="9">
        <v>134.01126325940163</v>
      </c>
      <c r="AH97" s="9">
        <v>136.02534233365532</v>
      </c>
      <c r="AI97" s="9">
        <v>109.30624999999952</v>
      </c>
      <c r="AJ97" s="9">
        <v>96.802777777777749</v>
      </c>
      <c r="AK97" s="9">
        <v>67.032500000000567</v>
      </c>
      <c r="AL97" s="9">
        <v>121.05624999999998</v>
      </c>
      <c r="AM97" s="9">
        <v>110.27777777777777</v>
      </c>
      <c r="AN97" s="9">
        <v>117.11736111111043</v>
      </c>
      <c r="AQ97">
        <f t="shared" si="18"/>
        <v>0.11715433179381329</v>
      </c>
      <c r="AR97">
        <f t="shared" si="19"/>
        <v>0.12056576898569818</v>
      </c>
      <c r="AS97">
        <f t="shared" si="20"/>
        <v>0.10978329235519517</v>
      </c>
      <c r="AT97">
        <f t="shared" si="21"/>
        <v>7.9336566329019503E-2</v>
      </c>
      <c r="AU97">
        <f t="shared" si="22"/>
        <v>0.10144332972811609</v>
      </c>
      <c r="AV97">
        <f t="shared" si="23"/>
        <v>8.6736537766534172E-2</v>
      </c>
      <c r="AW97">
        <f t="shared" si="24"/>
        <v>0.12241813602015114</v>
      </c>
      <c r="AX97">
        <f t="shared" si="25"/>
        <v>9.0507503750393348E-2</v>
      </c>
      <c r="AY97">
        <f t="shared" si="26"/>
        <v>0.10349318334111512</v>
      </c>
    </row>
    <row r="98" spans="1:51" ht="18.75" x14ac:dyDescent="0.25">
      <c r="A98" s="2"/>
      <c r="C98" s="28"/>
      <c r="D98" s="3">
        <f t="shared" si="27"/>
        <v>4</v>
      </c>
      <c r="E98" s="5">
        <v>16.7</v>
      </c>
      <c r="F98" s="6">
        <v>269</v>
      </c>
      <c r="I98" s="5">
        <v>16.7</v>
      </c>
      <c r="J98" s="5">
        <v>17.100000000000001</v>
      </c>
      <c r="K98" s="5">
        <v>12.6</v>
      </c>
      <c r="L98" s="5">
        <v>7.8</v>
      </c>
      <c r="M98" s="5">
        <v>7.2</v>
      </c>
      <c r="N98" s="5">
        <v>11.9</v>
      </c>
      <c r="O98" s="5">
        <v>13.9</v>
      </c>
      <c r="P98" s="5">
        <v>10.6</v>
      </c>
      <c r="Q98" s="8">
        <f t="shared" si="16"/>
        <v>12.225</v>
      </c>
      <c r="U98" s="6">
        <v>269</v>
      </c>
      <c r="V98" s="6">
        <v>273</v>
      </c>
      <c r="W98" s="6">
        <v>247</v>
      </c>
      <c r="X98" s="6">
        <v>233</v>
      </c>
      <c r="Y98" s="6">
        <v>204</v>
      </c>
      <c r="Z98" s="6">
        <v>264</v>
      </c>
      <c r="AA98" s="6">
        <v>249</v>
      </c>
      <c r="AB98" s="6">
        <v>252</v>
      </c>
      <c r="AC98" s="8">
        <f t="shared" si="17"/>
        <v>248.875</v>
      </c>
      <c r="AG98" s="9">
        <v>134.01126325940163</v>
      </c>
      <c r="AH98" s="9">
        <v>137.03449373191862</v>
      </c>
      <c r="AI98" s="9">
        <v>111.25069444444497</v>
      </c>
      <c r="AJ98" s="9">
        <v>97.756250000000421</v>
      </c>
      <c r="AK98" s="9">
        <v>69.758124999999353</v>
      </c>
      <c r="AL98" s="9">
        <v>123.03402777777731</v>
      </c>
      <c r="AM98" s="9">
        <v>112.22499999999962</v>
      </c>
      <c r="AN98" s="9">
        <v>117.11736111111043</v>
      </c>
      <c r="AQ98">
        <f t="shared" si="18"/>
        <v>0.12461639114373771</v>
      </c>
      <c r="AR98">
        <f t="shared" si="19"/>
        <v>0.12478609972065013</v>
      </c>
      <c r="AS98">
        <f t="shared" si="20"/>
        <v>0.11325771998926294</v>
      </c>
      <c r="AT98">
        <f t="shared" si="21"/>
        <v>7.9790294738187745E-2</v>
      </c>
      <c r="AU98">
        <f t="shared" si="22"/>
        <v>0.10321378334065125</v>
      </c>
      <c r="AV98">
        <f t="shared" si="23"/>
        <v>9.6721209692440926E-2</v>
      </c>
      <c r="AW98">
        <f t="shared" si="24"/>
        <v>0.1238583203386059</v>
      </c>
      <c r="AX98">
        <f t="shared" si="25"/>
        <v>9.0507503750393348E-2</v>
      </c>
      <c r="AY98">
        <f t="shared" si="26"/>
        <v>0.10709391533924123</v>
      </c>
    </row>
    <row r="99" spans="1:51" ht="18.75" x14ac:dyDescent="0.25">
      <c r="A99" s="2"/>
      <c r="C99" s="28"/>
      <c r="D99" s="3">
        <f t="shared" si="27"/>
        <v>5</v>
      </c>
      <c r="E99" s="5">
        <v>18</v>
      </c>
      <c r="F99" s="6">
        <v>270</v>
      </c>
      <c r="I99" s="5">
        <v>18</v>
      </c>
      <c r="J99" s="5">
        <v>17.5</v>
      </c>
      <c r="K99" s="5">
        <v>13.5</v>
      </c>
      <c r="L99" s="5">
        <v>8.25</v>
      </c>
      <c r="M99" s="5">
        <v>7.79</v>
      </c>
      <c r="N99" s="5">
        <v>13.7</v>
      </c>
      <c r="O99" s="5">
        <v>14.1</v>
      </c>
      <c r="P99" s="5">
        <v>10.6</v>
      </c>
      <c r="Q99" s="8">
        <f t="shared" si="16"/>
        <v>12.93</v>
      </c>
      <c r="U99" s="6">
        <v>270</v>
      </c>
      <c r="V99" s="6">
        <v>275</v>
      </c>
      <c r="W99" s="6">
        <v>247</v>
      </c>
      <c r="X99" s="6">
        <v>234</v>
      </c>
      <c r="Y99" s="6">
        <v>206</v>
      </c>
      <c r="Z99" s="6">
        <v>266</v>
      </c>
      <c r="AA99" s="6">
        <v>250</v>
      </c>
      <c r="AB99" s="6">
        <v>252</v>
      </c>
      <c r="AC99" s="8">
        <f t="shared" si="17"/>
        <v>250</v>
      </c>
      <c r="AG99" s="9">
        <v>135.0175988428158</v>
      </c>
      <c r="AH99" s="9">
        <v>138.04505303760857</v>
      </c>
      <c r="AI99" s="9">
        <v>112.22499999999962</v>
      </c>
      <c r="AJ99" s="9">
        <v>98.711111111110654</v>
      </c>
      <c r="AK99" s="9">
        <v>71.584236111111409</v>
      </c>
      <c r="AL99" s="9">
        <v>126.01111111111075</v>
      </c>
      <c r="AM99" s="9">
        <v>114.1777777777784</v>
      </c>
      <c r="AN99" s="9">
        <v>117.11736111111043</v>
      </c>
      <c r="AQ99">
        <f t="shared" si="18"/>
        <v>0.13331595402577973</v>
      </c>
      <c r="AR99">
        <f t="shared" si="19"/>
        <v>0.1267702073701428</v>
      </c>
      <c r="AS99">
        <f t="shared" si="20"/>
        <v>0.12029405212742299</v>
      </c>
      <c r="AT99">
        <f t="shared" si="21"/>
        <v>8.3577217469608667E-2</v>
      </c>
      <c r="AU99">
        <f t="shared" si="22"/>
        <v>0.10882284177634502</v>
      </c>
      <c r="AV99">
        <f t="shared" si="23"/>
        <v>0.10872057137818565</v>
      </c>
      <c r="AW99">
        <f t="shared" si="24"/>
        <v>0.12349163098481832</v>
      </c>
      <c r="AX99">
        <f t="shared" si="25"/>
        <v>9.0507503750393348E-2</v>
      </c>
      <c r="AY99">
        <f t="shared" si="26"/>
        <v>0.11193749736033706</v>
      </c>
    </row>
    <row r="100" spans="1:51" ht="18.75" x14ac:dyDescent="0.25">
      <c r="A100" s="2"/>
      <c r="C100" s="28"/>
      <c r="D100" s="3">
        <f t="shared" si="27"/>
        <v>6</v>
      </c>
      <c r="E100" s="5">
        <v>19.600000000000001</v>
      </c>
      <c r="F100" s="6">
        <v>272</v>
      </c>
      <c r="I100" s="5">
        <v>19.600000000000001</v>
      </c>
      <c r="J100" s="5">
        <v>18.399999999999999</v>
      </c>
      <c r="K100" s="5">
        <v>14.3</v>
      </c>
      <c r="L100" s="5">
        <v>8.7100000000000009</v>
      </c>
      <c r="M100" s="5">
        <v>7.98</v>
      </c>
      <c r="N100" s="5">
        <v>16</v>
      </c>
      <c r="O100" s="5">
        <v>14.7</v>
      </c>
      <c r="P100" s="5">
        <v>10.6</v>
      </c>
      <c r="Q100" s="8">
        <f t="shared" si="16"/>
        <v>13.786249999999999</v>
      </c>
      <c r="U100" s="6">
        <v>272</v>
      </c>
      <c r="V100" s="6">
        <v>276</v>
      </c>
      <c r="W100" s="6">
        <v>247</v>
      </c>
      <c r="X100" s="6">
        <v>235</v>
      </c>
      <c r="Y100" s="6">
        <v>206</v>
      </c>
      <c r="Z100" s="6">
        <v>273</v>
      </c>
      <c r="AA100" s="6">
        <v>251</v>
      </c>
      <c r="AB100" s="6">
        <v>252</v>
      </c>
      <c r="AC100" s="8">
        <f t="shared" si="17"/>
        <v>251.5</v>
      </c>
      <c r="AG100" s="9">
        <v>137.03449373191862</v>
      </c>
      <c r="AH100" s="9">
        <v>140.070395371263</v>
      </c>
      <c r="AI100" s="9">
        <v>112.22499999999962</v>
      </c>
      <c r="AJ100" s="9">
        <v>99.667361111111177</v>
      </c>
      <c r="AK100" s="9">
        <v>73.417361111111063</v>
      </c>
      <c r="AL100" s="9">
        <v>129.00069444444421</v>
      </c>
      <c r="AM100" s="9">
        <v>114.1777777777784</v>
      </c>
      <c r="AN100" s="9">
        <v>117.11736111111043</v>
      </c>
      <c r="AQ100">
        <f t="shared" si="18"/>
        <v>0.14302968155115453</v>
      </c>
      <c r="AR100">
        <f t="shared" si="19"/>
        <v>0.13136251919065378</v>
      </c>
      <c r="AS100">
        <f t="shared" si="20"/>
        <v>0.1274225885497888</v>
      </c>
      <c r="AT100">
        <f t="shared" si="21"/>
        <v>8.739069543829818E-2</v>
      </c>
      <c r="AU100">
        <f t="shared" si="22"/>
        <v>0.10869363702575655</v>
      </c>
      <c r="AV100">
        <f t="shared" si="23"/>
        <v>0.12403034006061575</v>
      </c>
      <c r="AW100">
        <f t="shared" si="24"/>
        <v>0.12874659400544888</v>
      </c>
      <c r="AX100">
        <f t="shared" si="25"/>
        <v>9.0507503750393348E-2</v>
      </c>
      <c r="AY100">
        <f t="shared" si="26"/>
        <v>0.11764794494651373</v>
      </c>
    </row>
    <row r="101" spans="1:51" ht="18.75" x14ac:dyDescent="0.25">
      <c r="A101" s="2"/>
      <c r="C101" s="28"/>
      <c r="D101" s="3">
        <f t="shared" si="27"/>
        <v>7</v>
      </c>
      <c r="E101" s="5">
        <v>22.3</v>
      </c>
      <c r="F101" s="6">
        <v>274</v>
      </c>
      <c r="I101" s="5">
        <v>22.3</v>
      </c>
      <c r="J101" s="5">
        <v>19</v>
      </c>
      <c r="K101" s="5">
        <v>15.4</v>
      </c>
      <c r="L101" s="5">
        <v>9.0500000000000007</v>
      </c>
      <c r="M101" s="5">
        <v>8.58</v>
      </c>
      <c r="N101" s="5">
        <v>18.8</v>
      </c>
      <c r="O101" s="5">
        <v>15.3</v>
      </c>
      <c r="P101" s="5">
        <v>10.6</v>
      </c>
      <c r="Q101" s="8">
        <f t="shared" si="16"/>
        <v>14.878749999999998</v>
      </c>
      <c r="U101" s="6">
        <v>274</v>
      </c>
      <c r="V101" s="6">
        <v>276</v>
      </c>
      <c r="W101" s="6">
        <v>248</v>
      </c>
      <c r="X101" s="6">
        <v>235</v>
      </c>
      <c r="Y101" s="6">
        <v>207</v>
      </c>
      <c r="Z101" s="6">
        <v>284</v>
      </c>
      <c r="AA101" s="6">
        <v>252</v>
      </c>
      <c r="AB101" s="6">
        <v>252</v>
      </c>
      <c r="AC101" s="8">
        <f t="shared" si="17"/>
        <v>253.5</v>
      </c>
      <c r="AG101" s="9">
        <v>139.05702025072389</v>
      </c>
      <c r="AH101" s="9">
        <v>141.08517839922877</v>
      </c>
      <c r="AI101" s="9">
        <v>112.22499999999962</v>
      </c>
      <c r="AJ101" s="9">
        <v>100.62500000000054</v>
      </c>
      <c r="AK101" s="9">
        <v>73.417361111111063</v>
      </c>
      <c r="AL101" s="9">
        <v>131.00070395371202</v>
      </c>
      <c r="AM101" s="9">
        <v>115.15624999999974</v>
      </c>
      <c r="AN101" s="9">
        <v>117.11736111111043</v>
      </c>
      <c r="AQ101">
        <f t="shared" si="18"/>
        <v>0.1603658697690519</v>
      </c>
      <c r="AR101">
        <f t="shared" si="19"/>
        <v>0.13467041836411545</v>
      </c>
      <c r="AS101">
        <f t="shared" si="20"/>
        <v>0.13722432613054178</v>
      </c>
      <c r="AT101">
        <f t="shared" si="21"/>
        <v>8.9937888198757282E-2</v>
      </c>
      <c r="AU101">
        <f t="shared" si="22"/>
        <v>0.11686609093746757</v>
      </c>
      <c r="AV101">
        <f t="shared" si="23"/>
        <v>0.14351067919942492</v>
      </c>
      <c r="AW101">
        <f t="shared" si="24"/>
        <v>0.1328629579375851</v>
      </c>
      <c r="AX101">
        <f t="shared" si="25"/>
        <v>9.0507503750393348E-2</v>
      </c>
      <c r="AY101">
        <f t="shared" si="26"/>
        <v>0.12574321678591716</v>
      </c>
    </row>
    <row r="102" spans="1:51" ht="18.75" x14ac:dyDescent="0.25">
      <c r="A102" s="2"/>
      <c r="C102" s="28"/>
      <c r="D102" s="3">
        <f t="shared" si="27"/>
        <v>8</v>
      </c>
      <c r="E102" s="5">
        <v>26.3</v>
      </c>
      <c r="F102" s="6">
        <v>276</v>
      </c>
      <c r="I102" s="5">
        <v>26.3</v>
      </c>
      <c r="J102" s="5">
        <v>19.600000000000001</v>
      </c>
      <c r="K102" s="5">
        <v>15.4</v>
      </c>
      <c r="L102" s="5">
        <v>9.86</v>
      </c>
      <c r="M102" s="5">
        <v>8.7799999999999994</v>
      </c>
      <c r="N102" s="5">
        <v>20.8</v>
      </c>
      <c r="O102" s="5">
        <v>15.8</v>
      </c>
      <c r="P102" s="5">
        <v>10.6</v>
      </c>
      <c r="Q102" s="8">
        <f t="shared" si="16"/>
        <v>15.892499999999998</v>
      </c>
      <c r="U102" s="6">
        <v>276</v>
      </c>
      <c r="V102" s="6">
        <v>276</v>
      </c>
      <c r="W102" s="6">
        <v>251</v>
      </c>
      <c r="X102" s="6">
        <v>236</v>
      </c>
      <c r="Y102" s="6">
        <v>207</v>
      </c>
      <c r="Z102" s="6">
        <v>290</v>
      </c>
      <c r="AA102" s="6">
        <v>252</v>
      </c>
      <c r="AB102" s="6">
        <v>252</v>
      </c>
      <c r="AC102" s="8">
        <f t="shared" si="17"/>
        <v>255</v>
      </c>
      <c r="AG102" s="9">
        <v>141.08517839922877</v>
      </c>
      <c r="AH102" s="9">
        <v>141.08517839922877</v>
      </c>
      <c r="AI102" s="9">
        <v>113.20069444444454</v>
      </c>
      <c r="AJ102" s="9">
        <v>100.62500000000054</v>
      </c>
      <c r="AK102" s="9">
        <v>74.336111111111535</v>
      </c>
      <c r="AL102" s="9">
        <v>138.04505303760857</v>
      </c>
      <c r="AM102" s="9">
        <v>116.13611111111132</v>
      </c>
      <c r="AN102" s="9">
        <v>117.11736111111043</v>
      </c>
      <c r="AQ102">
        <f t="shared" si="18"/>
        <v>0.18641221068295979</v>
      </c>
      <c r="AR102">
        <f t="shared" si="19"/>
        <v>0.1389231684177191</v>
      </c>
      <c r="AS102">
        <f t="shared" si="20"/>
        <v>0.13604156825696731</v>
      </c>
      <c r="AT102">
        <f t="shared" si="21"/>
        <v>9.7987577639751022E-2</v>
      </c>
      <c r="AU102">
        <f t="shared" si="22"/>
        <v>0.11811217816972391</v>
      </c>
      <c r="AV102">
        <f t="shared" si="23"/>
        <v>0.15067544647422687</v>
      </c>
      <c r="AW102">
        <f t="shared" si="24"/>
        <v>0.13604726255112512</v>
      </c>
      <c r="AX102">
        <f t="shared" si="25"/>
        <v>9.0507503750393348E-2</v>
      </c>
      <c r="AY102">
        <f t="shared" si="26"/>
        <v>0.1318383644928583</v>
      </c>
    </row>
    <row r="103" spans="1:51" ht="18.75" x14ac:dyDescent="0.25">
      <c r="A103" s="2"/>
      <c r="C103" s="28"/>
      <c r="D103" s="3">
        <f t="shared" si="27"/>
        <v>9</v>
      </c>
      <c r="E103" s="5">
        <v>29.9</v>
      </c>
      <c r="F103" s="6">
        <v>278</v>
      </c>
      <c r="I103" s="5">
        <v>29.9</v>
      </c>
      <c r="J103" s="5">
        <v>19.600000000000001</v>
      </c>
      <c r="K103" s="5">
        <v>17.600000000000001</v>
      </c>
      <c r="L103" s="5">
        <v>10.9</v>
      </c>
      <c r="M103" s="5">
        <v>9.64</v>
      </c>
      <c r="N103" s="5">
        <v>21.9</v>
      </c>
      <c r="O103" s="5">
        <v>16.2</v>
      </c>
      <c r="P103" s="5">
        <v>10.6</v>
      </c>
      <c r="Q103" s="8">
        <f t="shared" si="16"/>
        <v>17.0425</v>
      </c>
      <c r="U103" s="6">
        <v>278</v>
      </c>
      <c r="V103" s="6">
        <v>276</v>
      </c>
      <c r="W103" s="6">
        <v>258</v>
      </c>
      <c r="X103" s="6">
        <v>238</v>
      </c>
      <c r="Y103" s="6">
        <v>209</v>
      </c>
      <c r="Z103" s="6">
        <v>292</v>
      </c>
      <c r="AA103" s="6">
        <v>252</v>
      </c>
      <c r="AB103" s="6">
        <v>252</v>
      </c>
      <c r="AC103" s="8">
        <f t="shared" si="17"/>
        <v>256.875</v>
      </c>
      <c r="AG103" s="9">
        <v>143.11896817743477</v>
      </c>
      <c r="AH103" s="9">
        <v>141.08517839922877</v>
      </c>
      <c r="AI103" s="9">
        <v>116.13611111111132</v>
      </c>
      <c r="AJ103" s="9">
        <v>101.58402777777744</v>
      </c>
      <c r="AK103" s="9">
        <v>74.336111111111535</v>
      </c>
      <c r="AL103" s="9">
        <v>149.25412729026044</v>
      </c>
      <c r="AM103" s="9">
        <v>117.11736111111043</v>
      </c>
      <c r="AN103" s="9">
        <v>117.11736111111043</v>
      </c>
      <c r="AQ103">
        <f t="shared" si="18"/>
        <v>0.20891710149091378</v>
      </c>
      <c r="AR103">
        <f t="shared" si="19"/>
        <v>0.1389231684177191</v>
      </c>
      <c r="AS103">
        <f t="shared" si="20"/>
        <v>0.1515463177784685</v>
      </c>
      <c r="AT103">
        <f t="shared" si="21"/>
        <v>0.10730033292088551</v>
      </c>
      <c r="AU103">
        <f t="shared" si="22"/>
        <v>0.12968125256903629</v>
      </c>
      <c r="AV103">
        <f t="shared" si="23"/>
        <v>0.14672961074912319</v>
      </c>
      <c r="AW103">
        <f t="shared" si="24"/>
        <v>0.13832278875060117</v>
      </c>
      <c r="AX103">
        <f t="shared" si="25"/>
        <v>9.0507503750393348E-2</v>
      </c>
      <c r="AY103">
        <f t="shared" si="26"/>
        <v>0.13899100955339261</v>
      </c>
    </row>
    <row r="104" spans="1:51" ht="18.75" x14ac:dyDescent="0.25">
      <c r="A104" s="2"/>
      <c r="C104" s="28"/>
      <c r="D104" s="3">
        <f t="shared" si="27"/>
        <v>10</v>
      </c>
      <c r="E104" s="5">
        <v>36.6</v>
      </c>
      <c r="F104" s="6">
        <v>286</v>
      </c>
      <c r="I104" s="5">
        <v>36.6</v>
      </c>
      <c r="J104" s="5">
        <v>20.399999999999999</v>
      </c>
      <c r="K104" s="5">
        <v>21.7</v>
      </c>
      <c r="L104" s="5">
        <v>11.9</v>
      </c>
      <c r="M104" s="5">
        <v>10.8</v>
      </c>
      <c r="N104" s="5">
        <v>22.6</v>
      </c>
      <c r="O104" s="5">
        <v>16.399999999999999</v>
      </c>
      <c r="P104" s="5">
        <v>10.8</v>
      </c>
      <c r="Q104" s="8">
        <f t="shared" si="16"/>
        <v>18.900000000000002</v>
      </c>
      <c r="U104" s="6">
        <v>286</v>
      </c>
      <c r="V104" s="6">
        <v>277</v>
      </c>
      <c r="W104" s="6">
        <v>268</v>
      </c>
      <c r="X104" s="6">
        <v>240</v>
      </c>
      <c r="Y104" s="6">
        <v>213</v>
      </c>
      <c r="Z104" s="6">
        <v>292</v>
      </c>
      <c r="AA104" s="6">
        <v>251</v>
      </c>
      <c r="AB104" s="6">
        <v>253</v>
      </c>
      <c r="AC104" s="8">
        <f t="shared" si="17"/>
        <v>260</v>
      </c>
      <c r="AG104" s="9">
        <v>151.31044358727061</v>
      </c>
      <c r="AH104" s="9">
        <v>141.08517839922877</v>
      </c>
      <c r="AI104" s="9">
        <v>123.03402777777731</v>
      </c>
      <c r="AJ104" s="9">
        <v>103.50624999999931</v>
      </c>
      <c r="AK104" s="9">
        <v>76.177777777777834</v>
      </c>
      <c r="AL104" s="9">
        <v>155.43997107039564</v>
      </c>
      <c r="AM104" s="9">
        <v>117.11736111111043</v>
      </c>
      <c r="AN104" s="9">
        <v>117.11736111111043</v>
      </c>
      <c r="AQ104">
        <f t="shared" si="18"/>
        <v>0.24188680656990072</v>
      </c>
      <c r="AR104">
        <f t="shared" si="19"/>
        <v>0.14459350182252392</v>
      </c>
      <c r="AS104">
        <f t="shared" si="20"/>
        <v>0.17637397061562754</v>
      </c>
      <c r="AT104">
        <f t="shared" si="21"/>
        <v>0.11496890284403193</v>
      </c>
      <c r="AU104">
        <f t="shared" si="22"/>
        <v>0.14177362893815626</v>
      </c>
      <c r="AV104">
        <f t="shared" si="23"/>
        <v>0.14539374810977618</v>
      </c>
      <c r="AW104">
        <f t="shared" si="24"/>
        <v>0.14003047750060857</v>
      </c>
      <c r="AX104">
        <f t="shared" si="25"/>
        <v>9.2215192500400778E-2</v>
      </c>
      <c r="AY104">
        <f t="shared" si="26"/>
        <v>0.14965452861262823</v>
      </c>
    </row>
    <row r="105" spans="1:51" ht="18.75" x14ac:dyDescent="0.25">
      <c r="A105" s="2"/>
      <c r="C105" s="28"/>
      <c r="D105" s="3">
        <f t="shared" si="27"/>
        <v>11</v>
      </c>
      <c r="E105" s="5">
        <v>47.9</v>
      </c>
      <c r="F105" s="6">
        <v>298</v>
      </c>
      <c r="I105" s="5">
        <v>47.9</v>
      </c>
      <c r="J105" s="5">
        <v>21.3</v>
      </c>
      <c r="K105" s="5">
        <v>26.4</v>
      </c>
      <c r="L105" s="5">
        <v>13.1</v>
      </c>
      <c r="M105" s="5">
        <v>11.8</v>
      </c>
      <c r="N105" s="5">
        <v>23.3</v>
      </c>
      <c r="O105" s="5">
        <v>16.600000000000001</v>
      </c>
      <c r="P105" s="5">
        <v>11.4</v>
      </c>
      <c r="Q105" s="8">
        <f t="shared" si="16"/>
        <v>21.474999999999998</v>
      </c>
      <c r="U105" s="6">
        <v>298</v>
      </c>
      <c r="V105" s="6">
        <v>278</v>
      </c>
      <c r="W105" s="6">
        <v>280</v>
      </c>
      <c r="X105" s="6">
        <v>243</v>
      </c>
      <c r="Y105" s="6">
        <v>215</v>
      </c>
      <c r="Z105" s="6">
        <v>292</v>
      </c>
      <c r="AA105" s="6">
        <v>250</v>
      </c>
      <c r="AB105" s="6">
        <v>254</v>
      </c>
      <c r="AC105" s="8">
        <f t="shared" si="17"/>
        <v>263.75</v>
      </c>
      <c r="AG105" s="9">
        <v>163.76660559305699</v>
      </c>
      <c r="AH105" s="9">
        <v>142.10136933461837</v>
      </c>
      <c r="AI105" s="9">
        <v>133.00633558341411</v>
      </c>
      <c r="AJ105" s="9">
        <v>105.43402777777808</v>
      </c>
      <c r="AK105" s="9">
        <v>79.877777777777084</v>
      </c>
      <c r="AL105" s="9">
        <v>157.51318225650903</v>
      </c>
      <c r="AM105" s="9">
        <v>117.11736111111043</v>
      </c>
      <c r="AN105" s="9">
        <v>117.11736111111043</v>
      </c>
      <c r="AQ105">
        <f t="shared" si="18"/>
        <v>0.29248942314299731</v>
      </c>
      <c r="AR105">
        <f t="shared" si="19"/>
        <v>0.14989299610366913</v>
      </c>
      <c r="AS105">
        <f t="shared" si="20"/>
        <v>0.19848678549183396</v>
      </c>
      <c r="AT105">
        <f t="shared" si="21"/>
        <v>0.12424831220154747</v>
      </c>
      <c r="AU105">
        <f t="shared" si="22"/>
        <v>0.14772569202949079</v>
      </c>
      <c r="AV105">
        <f t="shared" si="23"/>
        <v>0.14792412715055256</v>
      </c>
      <c r="AW105">
        <f t="shared" si="24"/>
        <v>0.14173816625061603</v>
      </c>
      <c r="AX105">
        <f t="shared" si="25"/>
        <v>9.7338258750423054E-2</v>
      </c>
      <c r="AY105">
        <f t="shared" si="26"/>
        <v>0.1624804701401413</v>
      </c>
    </row>
    <row r="106" spans="1:51" ht="18.75" x14ac:dyDescent="0.25">
      <c r="A106" s="2"/>
      <c r="C106" s="28"/>
      <c r="D106" s="3">
        <f t="shared" si="27"/>
        <v>12</v>
      </c>
      <c r="E106" s="5">
        <v>58.8</v>
      </c>
      <c r="F106" s="6">
        <v>311</v>
      </c>
      <c r="I106" s="5">
        <v>58.8</v>
      </c>
      <c r="J106" s="5">
        <v>21.3</v>
      </c>
      <c r="K106" s="5">
        <v>33.200000000000003</v>
      </c>
      <c r="L106" s="5">
        <v>15</v>
      </c>
      <c r="M106" s="5">
        <v>13.3</v>
      </c>
      <c r="N106" s="5">
        <v>23.2</v>
      </c>
      <c r="O106" s="5">
        <v>17</v>
      </c>
      <c r="P106" s="5">
        <v>11.5</v>
      </c>
      <c r="Q106" s="8">
        <f t="shared" si="16"/>
        <v>24.162500000000001</v>
      </c>
      <c r="U106" s="6">
        <v>311</v>
      </c>
      <c r="V106" s="6">
        <v>278</v>
      </c>
      <c r="W106" s="6">
        <v>293</v>
      </c>
      <c r="X106" s="6">
        <v>247</v>
      </c>
      <c r="Y106" s="6">
        <v>219</v>
      </c>
      <c r="Z106" s="6">
        <v>289</v>
      </c>
      <c r="AA106" s="6">
        <v>248</v>
      </c>
      <c r="AB106" s="6">
        <v>255</v>
      </c>
      <c r="AC106" s="8">
        <f t="shared" si="17"/>
        <v>267.5</v>
      </c>
      <c r="AG106" s="9">
        <v>177.48956605593017</v>
      </c>
      <c r="AH106" s="9">
        <v>143.11896817743477</v>
      </c>
      <c r="AI106" s="9">
        <v>145.15838958534172</v>
      </c>
      <c r="AJ106" s="9">
        <v>108.33611111111151</v>
      </c>
      <c r="AK106" s="9">
        <v>81.73611111111137</v>
      </c>
      <c r="AL106" s="9">
        <v>157.51318225650903</v>
      </c>
      <c r="AM106" s="9">
        <v>116.13611111111132</v>
      </c>
      <c r="AN106" s="9">
        <v>118.09999999999985</v>
      </c>
      <c r="AQ106">
        <f t="shared" si="18"/>
        <v>0.33128707961047726</v>
      </c>
      <c r="AR106">
        <f t="shared" si="19"/>
        <v>0.14882723283466434</v>
      </c>
      <c r="AS106">
        <f t="shared" si="20"/>
        <v>0.22871568150376187</v>
      </c>
      <c r="AT106">
        <f t="shared" si="21"/>
        <v>0.13845798825671085</v>
      </c>
      <c r="AU106">
        <f t="shared" si="22"/>
        <v>0.16271877655055175</v>
      </c>
      <c r="AV106">
        <f t="shared" si="23"/>
        <v>0.14728925965205233</v>
      </c>
      <c r="AW106">
        <f t="shared" si="24"/>
        <v>0.14637996603602069</v>
      </c>
      <c r="AX106">
        <f t="shared" si="25"/>
        <v>9.7375105842506471E-2</v>
      </c>
      <c r="AY106">
        <f t="shared" si="26"/>
        <v>0.17513138628584321</v>
      </c>
    </row>
    <row r="107" spans="1:51" ht="18.75" x14ac:dyDescent="0.25">
      <c r="A107" s="2"/>
      <c r="C107" s="28"/>
      <c r="D107" s="3">
        <f t="shared" si="27"/>
        <v>13</v>
      </c>
      <c r="E107" s="5">
        <v>82.2</v>
      </c>
      <c r="F107" s="6">
        <v>337</v>
      </c>
      <c r="I107" s="5">
        <v>82.2</v>
      </c>
      <c r="J107" s="5">
        <v>21.7</v>
      </c>
      <c r="K107" s="5">
        <v>41.4</v>
      </c>
      <c r="L107" s="5">
        <v>18.2</v>
      </c>
      <c r="M107" s="5">
        <v>16.2</v>
      </c>
      <c r="N107" s="5">
        <v>23.1</v>
      </c>
      <c r="O107" s="5">
        <v>18</v>
      </c>
      <c r="P107" s="5">
        <v>12.3</v>
      </c>
      <c r="Q107" s="8">
        <f t="shared" si="16"/>
        <v>29.137499999999999</v>
      </c>
      <c r="U107" s="6">
        <v>337</v>
      </c>
      <c r="V107" s="6">
        <v>277</v>
      </c>
      <c r="W107" s="6">
        <v>307</v>
      </c>
      <c r="X107" s="6">
        <v>257</v>
      </c>
      <c r="Y107" s="6">
        <v>228</v>
      </c>
      <c r="Z107" s="6">
        <v>286</v>
      </c>
      <c r="AA107" s="6">
        <v>249</v>
      </c>
      <c r="AB107" s="6">
        <v>257</v>
      </c>
      <c r="AC107" s="8">
        <f t="shared" si="17"/>
        <v>274.75</v>
      </c>
      <c r="AG107" s="9">
        <v>205.62745817593114</v>
      </c>
      <c r="AH107" s="9">
        <v>143.11896817743477</v>
      </c>
      <c r="AI107" s="9">
        <v>158.55189971070436</v>
      </c>
      <c r="AJ107" s="9">
        <v>112.22499999999962</v>
      </c>
      <c r="AK107" s="9">
        <v>85.46944444444398</v>
      </c>
      <c r="AL107" s="9">
        <v>157.51318225650903</v>
      </c>
      <c r="AM107" s="9">
        <v>115.15624999999974</v>
      </c>
      <c r="AN107" s="9">
        <v>119.08402777777809</v>
      </c>
      <c r="AQ107">
        <f t="shared" si="18"/>
        <v>0.39975206000781843</v>
      </c>
      <c r="AR107">
        <f t="shared" si="19"/>
        <v>0.15162211044658291</v>
      </c>
      <c r="AS107">
        <f t="shared" si="20"/>
        <v>0.26111323847610102</v>
      </c>
      <c r="AT107">
        <f t="shared" si="21"/>
        <v>0.16217420360882209</v>
      </c>
      <c r="AU107">
        <f t="shared" si="22"/>
        <v>0.18954142156066273</v>
      </c>
      <c r="AV107">
        <f t="shared" si="23"/>
        <v>0.14665439215355211</v>
      </c>
      <c r="AW107">
        <f t="shared" si="24"/>
        <v>0.15630936227951189</v>
      </c>
      <c r="AX107">
        <f t="shared" si="25"/>
        <v>0.10328841096098083</v>
      </c>
      <c r="AY107">
        <f t="shared" si="26"/>
        <v>0.19630689993675401</v>
      </c>
    </row>
    <row r="108" spans="1:51" ht="18.75" x14ac:dyDescent="0.25">
      <c r="A108" s="2"/>
      <c r="C108" s="28"/>
      <c r="D108" s="3">
        <f t="shared" si="27"/>
        <v>14</v>
      </c>
      <c r="E108" s="5">
        <v>129</v>
      </c>
      <c r="F108" s="6">
        <v>387</v>
      </c>
      <c r="I108" s="5">
        <v>129</v>
      </c>
      <c r="J108" s="5">
        <v>22.3</v>
      </c>
      <c r="K108" s="5">
        <v>49.1</v>
      </c>
      <c r="L108" s="5">
        <v>23.3</v>
      </c>
      <c r="M108" s="5">
        <v>21.3</v>
      </c>
      <c r="N108" s="5">
        <v>22.4</v>
      </c>
      <c r="O108" s="5">
        <v>19.5</v>
      </c>
      <c r="P108" s="5">
        <v>13.3</v>
      </c>
      <c r="Q108" s="8">
        <f t="shared" si="16"/>
        <v>37.525000000000006</v>
      </c>
      <c r="U108" s="6">
        <v>387</v>
      </c>
      <c r="V108" s="6">
        <v>277</v>
      </c>
      <c r="W108" s="6">
        <v>319</v>
      </c>
      <c r="X108" s="6">
        <v>270</v>
      </c>
      <c r="Y108" s="6">
        <v>244</v>
      </c>
      <c r="Z108" s="6">
        <v>283</v>
      </c>
      <c r="AA108" s="6">
        <v>250</v>
      </c>
      <c r="AB108" s="6">
        <v>260</v>
      </c>
      <c r="AC108" s="8">
        <f t="shared" si="17"/>
        <v>286.25</v>
      </c>
      <c r="AG108" s="9">
        <v>261.72939274792503</v>
      </c>
      <c r="AH108" s="9">
        <v>142.10136933461837</v>
      </c>
      <c r="AI108" s="9">
        <v>173.24177434908435</v>
      </c>
      <c r="AJ108" s="9">
        <v>122.04444444444488</v>
      </c>
      <c r="AK108" s="9">
        <v>93.950694444444309</v>
      </c>
      <c r="AL108" s="9">
        <v>154.40547733847612</v>
      </c>
      <c r="AM108" s="9">
        <v>113.20069444444454</v>
      </c>
      <c r="AN108" s="9">
        <v>120.06944444444386</v>
      </c>
      <c r="AQ108">
        <f t="shared" si="18"/>
        <v>0.49287547969150552</v>
      </c>
      <c r="AR108">
        <f t="shared" si="19"/>
        <v>0.15693022596769116</v>
      </c>
      <c r="AS108">
        <f t="shared" si="20"/>
        <v>0.28341893971290599</v>
      </c>
      <c r="AT108">
        <f t="shared" si="21"/>
        <v>0.19091405680990464</v>
      </c>
      <c r="AU108">
        <f t="shared" si="22"/>
        <v>0.22671466268506713</v>
      </c>
      <c r="AV108">
        <f t="shared" si="23"/>
        <v>0.1450725737591316</v>
      </c>
      <c r="AW108">
        <f t="shared" si="24"/>
        <v>0.17226042733836769</v>
      </c>
      <c r="AX108">
        <f t="shared" si="25"/>
        <v>0.11076923076923131</v>
      </c>
      <c r="AY108">
        <f t="shared" si="26"/>
        <v>0.22236944959172564</v>
      </c>
    </row>
    <row r="109" spans="1:51" ht="18.75" x14ac:dyDescent="0.25">
      <c r="A109" s="2"/>
      <c r="C109" s="28"/>
      <c r="D109" s="3">
        <f t="shared" si="27"/>
        <v>15</v>
      </c>
      <c r="E109" s="5">
        <v>195</v>
      </c>
      <c r="F109" s="6">
        <v>430</v>
      </c>
      <c r="I109" s="5">
        <v>195</v>
      </c>
      <c r="J109" s="5">
        <v>23.4</v>
      </c>
      <c r="K109" s="5">
        <v>59.3</v>
      </c>
      <c r="L109" s="5">
        <v>30.8</v>
      </c>
      <c r="M109" s="5">
        <v>28.4</v>
      </c>
      <c r="N109" s="5">
        <v>22.5</v>
      </c>
      <c r="O109" s="5">
        <v>21.3</v>
      </c>
      <c r="P109" s="5">
        <v>14.7</v>
      </c>
      <c r="Q109" s="8">
        <f t="shared" si="16"/>
        <v>49.424999999999997</v>
      </c>
      <c r="U109" s="6">
        <v>430</v>
      </c>
      <c r="V109" s="6">
        <v>279</v>
      </c>
      <c r="W109" s="6">
        <v>329</v>
      </c>
      <c r="X109" s="6">
        <v>288</v>
      </c>
      <c r="Y109" s="6">
        <v>263</v>
      </c>
      <c r="Z109" s="6">
        <v>281</v>
      </c>
      <c r="AA109" s="6">
        <v>252</v>
      </c>
      <c r="AB109" s="6">
        <v>266</v>
      </c>
      <c r="AC109" s="8">
        <f t="shared" si="17"/>
        <v>298.5</v>
      </c>
      <c r="AG109" s="9">
        <v>311.85454346876304</v>
      </c>
      <c r="AH109" s="9">
        <v>142.10136933461837</v>
      </c>
      <c r="AI109" s="9">
        <v>186.05272902603608</v>
      </c>
      <c r="AJ109" s="9">
        <v>135.0175988428158</v>
      </c>
      <c r="AK109" s="9">
        <v>109.30624999999952</v>
      </c>
      <c r="AL109" s="9">
        <v>151.31044358727061</v>
      </c>
      <c r="AM109" s="9">
        <v>114.1777777777784</v>
      </c>
      <c r="AN109" s="9">
        <v>122.04444444444488</v>
      </c>
      <c r="AQ109">
        <f t="shared" si="18"/>
        <v>0.62529151517567105</v>
      </c>
      <c r="AR109">
        <f t="shared" si="19"/>
        <v>0.16467117881811538</v>
      </c>
      <c r="AS109">
        <f t="shared" si="20"/>
        <v>0.31872684862204631</v>
      </c>
      <c r="AT109">
        <f t="shared" si="21"/>
        <v>0.22811841022188975</v>
      </c>
      <c r="AU109">
        <f t="shared" si="22"/>
        <v>0.25982045857396191</v>
      </c>
      <c r="AV109">
        <f t="shared" si="23"/>
        <v>0.14870090567821764</v>
      </c>
      <c r="AW109">
        <f t="shared" si="24"/>
        <v>0.18655118723238512</v>
      </c>
      <c r="AX109">
        <f t="shared" si="25"/>
        <v>0.12044792425345914</v>
      </c>
      <c r="AY109">
        <f t="shared" si="26"/>
        <v>0.25654105357196827</v>
      </c>
    </row>
    <row r="110" spans="1:51" ht="18.75" x14ac:dyDescent="0.25">
      <c r="A110" s="2"/>
      <c r="C110" s="28"/>
      <c r="D110" s="3">
        <f t="shared" si="27"/>
        <v>16</v>
      </c>
      <c r="E110" s="5">
        <v>238</v>
      </c>
      <c r="F110" s="6">
        <v>454</v>
      </c>
      <c r="I110" s="5">
        <v>238</v>
      </c>
      <c r="J110" s="5">
        <v>23.7</v>
      </c>
      <c r="K110" s="5">
        <v>70.400000000000006</v>
      </c>
      <c r="L110" s="5">
        <v>41.7</v>
      </c>
      <c r="M110" s="5">
        <v>34.6</v>
      </c>
      <c r="N110" s="5">
        <v>23.1</v>
      </c>
      <c r="O110" s="5">
        <v>24</v>
      </c>
      <c r="P110" s="5">
        <v>16.899999999999999</v>
      </c>
      <c r="Q110" s="8">
        <f t="shared" si="16"/>
        <v>59.050000000000004</v>
      </c>
      <c r="U110" s="6">
        <v>454</v>
      </c>
      <c r="V110" s="6">
        <v>280</v>
      </c>
      <c r="W110" s="6">
        <v>337</v>
      </c>
      <c r="X110" s="6">
        <v>309</v>
      </c>
      <c r="Y110" s="6">
        <v>274</v>
      </c>
      <c r="Z110" s="6">
        <v>281</v>
      </c>
      <c r="AA110" s="6">
        <v>257</v>
      </c>
      <c r="AB110" s="6">
        <v>272</v>
      </c>
      <c r="AC110" s="8">
        <f t="shared" si="17"/>
        <v>308</v>
      </c>
      <c r="AG110" s="9">
        <v>340.62735077129486</v>
      </c>
      <c r="AH110" s="9">
        <v>144.13797492767631</v>
      </c>
      <c r="AI110" s="9">
        <v>196.88177010253676</v>
      </c>
      <c r="AJ110" s="9">
        <v>153.37239151398191</v>
      </c>
      <c r="AK110" s="9">
        <v>128.00277777777706</v>
      </c>
      <c r="AL110" s="9">
        <v>148.22808100289248</v>
      </c>
      <c r="AM110" s="9">
        <v>115.15624999999974</v>
      </c>
      <c r="AN110" s="9">
        <v>125.01736111111165</v>
      </c>
      <c r="AQ110">
        <f t="shared" si="18"/>
        <v>0.69871077428482464</v>
      </c>
      <c r="AR110">
        <f t="shared" si="19"/>
        <v>0.16442578724927889</v>
      </c>
      <c r="AS110">
        <f t="shared" si="20"/>
        <v>0.35757500536151937</v>
      </c>
      <c r="AT110">
        <f t="shared" si="21"/>
        <v>0.2718872646397934</v>
      </c>
      <c r="AU110">
        <f t="shared" si="22"/>
        <v>0.27030663397061849</v>
      </c>
      <c r="AV110">
        <f t="shared" si="23"/>
        <v>0.15584091653692281</v>
      </c>
      <c r="AW110">
        <f t="shared" si="24"/>
        <v>0.20841248303934917</v>
      </c>
      <c r="AX110">
        <f t="shared" si="25"/>
        <v>0.13518122482988415</v>
      </c>
      <c r="AY110">
        <f t="shared" si="26"/>
        <v>0.28279251123902388</v>
      </c>
    </row>
    <row r="111" spans="1:51" ht="18.75" x14ac:dyDescent="0.25">
      <c r="A111" s="2"/>
      <c r="C111" s="28"/>
      <c r="D111" s="3">
        <f t="shared" si="27"/>
        <v>17</v>
      </c>
      <c r="E111" s="5">
        <v>264</v>
      </c>
      <c r="F111" s="6">
        <v>469</v>
      </c>
      <c r="I111" s="5">
        <v>264</v>
      </c>
      <c r="J111" s="5">
        <v>25.1</v>
      </c>
      <c r="K111" s="5">
        <v>89.7</v>
      </c>
      <c r="L111" s="5">
        <v>54.8</v>
      </c>
      <c r="M111" s="5">
        <v>49.1</v>
      </c>
      <c r="N111" s="5">
        <v>23.9</v>
      </c>
      <c r="O111" s="5">
        <v>28.3</v>
      </c>
      <c r="P111" s="5">
        <v>19.7</v>
      </c>
      <c r="Q111" s="8">
        <f t="shared" si="16"/>
        <v>69.325000000000003</v>
      </c>
      <c r="U111" s="6">
        <v>469</v>
      </c>
      <c r="V111" s="6">
        <v>283</v>
      </c>
      <c r="W111" s="6">
        <v>350</v>
      </c>
      <c r="X111" s="6">
        <v>332</v>
      </c>
      <c r="Y111" s="6">
        <v>302</v>
      </c>
      <c r="Z111" s="6">
        <v>282</v>
      </c>
      <c r="AA111" s="6">
        <v>266</v>
      </c>
      <c r="AB111" s="6">
        <v>281</v>
      </c>
      <c r="AC111" s="8">
        <f t="shared" si="17"/>
        <v>320.625</v>
      </c>
      <c r="AG111" s="9">
        <v>358.93426447574268</v>
      </c>
      <c r="AH111" s="9">
        <v>145.15838958534172</v>
      </c>
      <c r="AI111" s="9">
        <v>205.62745817593114</v>
      </c>
      <c r="AJ111" s="9">
        <v>175.3628543876568</v>
      </c>
      <c r="AK111" s="9">
        <v>139.05702025072389</v>
      </c>
      <c r="AL111" s="9">
        <v>146.1802121504339</v>
      </c>
      <c r="AM111" s="9">
        <v>117.11736111111043</v>
      </c>
      <c r="AN111" s="9">
        <v>131.00070395371202</v>
      </c>
      <c r="AQ111">
        <f t="shared" si="18"/>
        <v>0.73551072195795208</v>
      </c>
      <c r="AR111">
        <f t="shared" si="19"/>
        <v>0.17291456643808503</v>
      </c>
      <c r="AS111">
        <f t="shared" si="20"/>
        <v>0.4362257881107216</v>
      </c>
      <c r="AT111">
        <f t="shared" si="21"/>
        <v>0.31249491342595975</v>
      </c>
      <c r="AU111">
        <f t="shared" si="22"/>
        <v>0.35309256527625327</v>
      </c>
      <c r="AV111">
        <f t="shared" si="23"/>
        <v>0.1634968211388593</v>
      </c>
      <c r="AW111">
        <f t="shared" si="24"/>
        <v>0.24163795812605018</v>
      </c>
      <c r="AX111">
        <f t="shared" si="25"/>
        <v>0.15038087128875907</v>
      </c>
      <c r="AY111">
        <f t="shared" si="26"/>
        <v>0.3207192757203301</v>
      </c>
    </row>
    <row r="112" spans="1:51" ht="18.75" x14ac:dyDescent="0.25">
      <c r="A112" s="2"/>
      <c r="C112" s="28"/>
      <c r="D112" s="3">
        <f t="shared" si="27"/>
        <v>18</v>
      </c>
      <c r="E112" s="5">
        <v>307</v>
      </c>
      <c r="F112" s="6">
        <v>494</v>
      </c>
      <c r="I112" s="5">
        <v>307</v>
      </c>
      <c r="J112" s="5">
        <v>26.9</v>
      </c>
      <c r="K112" s="5">
        <v>110</v>
      </c>
      <c r="L112" s="5">
        <v>76</v>
      </c>
      <c r="M112" s="5">
        <v>66</v>
      </c>
      <c r="N112" s="5">
        <v>26</v>
      </c>
      <c r="O112" s="5">
        <v>36.4</v>
      </c>
      <c r="P112" s="5">
        <v>23</v>
      </c>
      <c r="Q112" s="8">
        <f t="shared" si="16"/>
        <v>83.912499999999994</v>
      </c>
      <c r="U112" s="6">
        <v>494</v>
      </c>
      <c r="V112" s="6">
        <v>287</v>
      </c>
      <c r="W112" s="6">
        <v>355</v>
      </c>
      <c r="X112" s="6">
        <v>363</v>
      </c>
      <c r="Y112" s="6">
        <v>327</v>
      </c>
      <c r="Z112" s="6">
        <v>287</v>
      </c>
      <c r="AA112" s="6">
        <v>281</v>
      </c>
      <c r="AB112" s="6">
        <v>291</v>
      </c>
      <c r="AC112" s="8">
        <f t="shared" si="17"/>
        <v>335.625</v>
      </c>
      <c r="AG112" s="9">
        <v>389.93695422535143</v>
      </c>
      <c r="AH112" s="9">
        <v>148.22808100289248</v>
      </c>
      <c r="AI112" s="9">
        <v>219.98211009174284</v>
      </c>
      <c r="AJ112" s="9">
        <v>200.15355099838143</v>
      </c>
      <c r="AK112" s="9">
        <v>167.96371263259326</v>
      </c>
      <c r="AL112" s="9">
        <v>146.1802121504339</v>
      </c>
      <c r="AM112" s="9">
        <v>122.04444444444488</v>
      </c>
      <c r="AN112" s="9">
        <v>137.03449373191862</v>
      </c>
      <c r="AQ112">
        <f t="shared" si="18"/>
        <v>0.78730675990913979</v>
      </c>
      <c r="AR112">
        <f t="shared" si="19"/>
        <v>0.18147708462524775</v>
      </c>
      <c r="AS112">
        <f t="shared" si="20"/>
        <v>0.50004066218896093</v>
      </c>
      <c r="AT112">
        <f t="shared" si="21"/>
        <v>0.37970847692137416</v>
      </c>
      <c r="AU112">
        <f t="shared" si="22"/>
        <v>0.39294201685318508</v>
      </c>
      <c r="AV112">
        <f t="shared" si="23"/>
        <v>0.17786265061131137</v>
      </c>
      <c r="AW112">
        <f t="shared" si="24"/>
        <v>0.29825200291332743</v>
      </c>
      <c r="AX112">
        <f t="shared" si="25"/>
        <v>0.16784095284064052</v>
      </c>
      <c r="AY112">
        <f t="shared" si="26"/>
        <v>0.36067882585789834</v>
      </c>
    </row>
    <row r="113" spans="1:55" ht="18.75" x14ac:dyDescent="0.25">
      <c r="A113" s="2"/>
      <c r="C113" s="28"/>
      <c r="D113" s="3">
        <f t="shared" si="27"/>
        <v>19</v>
      </c>
      <c r="E113" s="5">
        <v>332</v>
      </c>
      <c r="F113" s="6">
        <v>509</v>
      </c>
      <c r="I113" s="5">
        <v>332</v>
      </c>
      <c r="J113" s="5">
        <v>28.7</v>
      </c>
      <c r="K113" s="5">
        <v>126</v>
      </c>
      <c r="L113" s="5">
        <v>101</v>
      </c>
      <c r="M113" s="5">
        <v>84.6</v>
      </c>
      <c r="N113" s="5">
        <v>33.299999999999997</v>
      </c>
      <c r="O113" s="5">
        <v>52</v>
      </c>
      <c r="P113" s="5">
        <v>28</v>
      </c>
      <c r="Q113" s="8">
        <f t="shared" si="16"/>
        <v>98.2</v>
      </c>
      <c r="U113" s="6">
        <v>509</v>
      </c>
      <c r="V113" s="6">
        <v>291</v>
      </c>
      <c r="W113" s="6">
        <v>367</v>
      </c>
      <c r="X113" s="6">
        <v>393</v>
      </c>
      <c r="Y113" s="6">
        <v>351</v>
      </c>
      <c r="Z113" s="6">
        <v>300</v>
      </c>
      <c r="AA113" s="6">
        <v>309</v>
      </c>
      <c r="AB113" s="6">
        <v>304</v>
      </c>
      <c r="AC113" s="8">
        <f t="shared" si="17"/>
        <v>353</v>
      </c>
      <c r="AG113" s="9">
        <v>408.84500000000008</v>
      </c>
      <c r="AH113" s="9">
        <v>152.34071359691436</v>
      </c>
      <c r="AI113" s="9">
        <v>225.54884228920858</v>
      </c>
      <c r="AJ113" s="9">
        <v>234.50422892092533</v>
      </c>
      <c r="AK113" s="9">
        <v>194.70581759309147</v>
      </c>
      <c r="AL113" s="9">
        <v>147.20344262295126</v>
      </c>
      <c r="AM113" s="9">
        <v>131.00070395371202</v>
      </c>
      <c r="AN113" s="9">
        <v>146.1802121504339</v>
      </c>
      <c r="AQ113">
        <f t="shared" si="18"/>
        <v>0.81204368403673743</v>
      </c>
      <c r="AR113">
        <f t="shared" si="19"/>
        <v>0.18839349850978587</v>
      </c>
      <c r="AS113">
        <f t="shared" si="20"/>
        <v>0.55863731651717941</v>
      </c>
      <c r="AT113">
        <f t="shared" si="21"/>
        <v>0.43069585766002172</v>
      </c>
      <c r="AU113">
        <f t="shared" si="22"/>
        <v>0.43450165509077099</v>
      </c>
      <c r="AV113">
        <f t="shared" si="23"/>
        <v>0.22621753545054674</v>
      </c>
      <c r="AW113">
        <f t="shared" si="24"/>
        <v>0.39694443182819655</v>
      </c>
      <c r="AX113">
        <f t="shared" si="25"/>
        <v>0.19154439296602765</v>
      </c>
      <c r="AY113">
        <f t="shared" si="26"/>
        <v>0.4048722965074083</v>
      </c>
    </row>
    <row r="114" spans="1:55" ht="18.75" x14ac:dyDescent="0.25">
      <c r="A114" s="2"/>
      <c r="C114" s="28"/>
      <c r="D114" s="3">
        <f t="shared" si="27"/>
        <v>20</v>
      </c>
      <c r="E114" s="5">
        <v>346</v>
      </c>
      <c r="F114" s="6">
        <v>517</v>
      </c>
      <c r="I114" s="5">
        <v>346</v>
      </c>
      <c r="J114" s="5">
        <v>30</v>
      </c>
      <c r="K114" s="5">
        <v>141</v>
      </c>
      <c r="L114" s="5">
        <v>142</v>
      </c>
      <c r="M114" s="5">
        <v>114</v>
      </c>
      <c r="N114" s="5">
        <v>47.8</v>
      </c>
      <c r="O114" s="5">
        <v>74.599999999999994</v>
      </c>
      <c r="P114" s="5">
        <v>36.6</v>
      </c>
      <c r="Q114" s="8">
        <f t="shared" si="16"/>
        <v>116.5</v>
      </c>
      <c r="U114" s="6">
        <v>517</v>
      </c>
      <c r="V114" s="6">
        <v>293</v>
      </c>
      <c r="W114" s="6">
        <v>382</v>
      </c>
      <c r="X114" s="6">
        <v>427</v>
      </c>
      <c r="Y114" s="6">
        <v>377</v>
      </c>
      <c r="Z114" s="6">
        <v>327</v>
      </c>
      <c r="AA114" s="6">
        <v>337</v>
      </c>
      <c r="AB114" s="6">
        <v>322</v>
      </c>
      <c r="AC114" s="8">
        <f t="shared" si="17"/>
        <v>372.75</v>
      </c>
      <c r="AG114" s="9">
        <v>419.16055555555727</v>
      </c>
      <c r="AH114" s="9">
        <v>156.47587270973895</v>
      </c>
      <c r="AI114" s="9">
        <v>239.00435998252496</v>
      </c>
      <c r="AJ114" s="9">
        <v>268.61982525120186</v>
      </c>
      <c r="AK114" s="9">
        <v>221.09358671909149</v>
      </c>
      <c r="AL114" s="9">
        <v>152.34071359691436</v>
      </c>
      <c r="AM114" s="9">
        <v>146.1802121504339</v>
      </c>
      <c r="AN114" s="9">
        <v>156.47587270973895</v>
      </c>
      <c r="AQ114">
        <f t="shared" si="18"/>
        <v>0.8254593506333392</v>
      </c>
      <c r="AR114">
        <f t="shared" si="19"/>
        <v>0.19172284826076461</v>
      </c>
      <c r="AS114">
        <f t="shared" si="20"/>
        <v>0.58994739681865782</v>
      </c>
      <c r="AT114">
        <f t="shared" si="21"/>
        <v>0.52862814525029056</v>
      </c>
      <c r="AU114">
        <f t="shared" si="22"/>
        <v>0.51561875535015722</v>
      </c>
      <c r="AV114">
        <f t="shared" si="23"/>
        <v>0.31377035640305795</v>
      </c>
      <c r="AW114">
        <f t="shared" si="24"/>
        <v>0.51032898983091646</v>
      </c>
      <c r="AX114">
        <f t="shared" si="25"/>
        <v>0.23390187487813285</v>
      </c>
      <c r="AY114">
        <f t="shared" si="26"/>
        <v>0.46367221467816466</v>
      </c>
    </row>
    <row r="115" spans="1:55" ht="18.75" x14ac:dyDescent="0.25">
      <c r="A115" s="2"/>
      <c r="C115" s="28"/>
      <c r="D115" s="3">
        <f t="shared" si="27"/>
        <v>21</v>
      </c>
      <c r="E115" s="5">
        <v>351</v>
      </c>
      <c r="F115" s="6">
        <v>520</v>
      </c>
      <c r="I115" s="5">
        <v>351</v>
      </c>
      <c r="J115" s="5">
        <v>32.200000000000003</v>
      </c>
      <c r="K115" s="5">
        <v>166</v>
      </c>
      <c r="L115" s="5">
        <v>183</v>
      </c>
      <c r="M115" s="5">
        <v>178</v>
      </c>
      <c r="N115" s="5">
        <v>64.900000000000006</v>
      </c>
      <c r="O115" s="5">
        <v>108</v>
      </c>
      <c r="P115" s="5">
        <v>47.8</v>
      </c>
      <c r="Q115" s="8">
        <f t="shared" si="16"/>
        <v>141.36249999999998</v>
      </c>
      <c r="U115" s="6">
        <v>520</v>
      </c>
      <c r="V115" s="6">
        <v>298</v>
      </c>
      <c r="W115" s="6">
        <v>403</v>
      </c>
      <c r="X115" s="6">
        <v>456</v>
      </c>
      <c r="Y115" s="6">
        <v>412</v>
      </c>
      <c r="Z115" s="6">
        <v>351</v>
      </c>
      <c r="AA115" s="6">
        <v>365</v>
      </c>
      <c r="AB115" s="6">
        <v>343</v>
      </c>
      <c r="AC115" s="8">
        <f t="shared" si="17"/>
        <v>393.5</v>
      </c>
      <c r="AG115" s="9">
        <v>423.08847222222028</v>
      </c>
      <c r="AH115" s="9">
        <v>158.55189971070436</v>
      </c>
      <c r="AI115" s="9">
        <v>256.01307557885588</v>
      </c>
      <c r="AJ115" s="9">
        <v>308.30134556574842</v>
      </c>
      <c r="AK115" s="9">
        <v>250.32013106159815</v>
      </c>
      <c r="AL115" s="9">
        <v>165.86234329797466</v>
      </c>
      <c r="AM115" s="9">
        <v>175.3628543876568</v>
      </c>
      <c r="AN115" s="9">
        <v>170.07071359691454</v>
      </c>
      <c r="AQ115">
        <f t="shared" si="18"/>
        <v>0.82961371685788454</v>
      </c>
      <c r="AR115">
        <f t="shared" si="19"/>
        <v>0.2030880743703008</v>
      </c>
      <c r="AS115">
        <f t="shared" si="20"/>
        <v>0.64840438178662285</v>
      </c>
      <c r="AT115">
        <f t="shared" si="21"/>
        <v>0.59357509343394477</v>
      </c>
      <c r="AU115">
        <f t="shared" si="22"/>
        <v>0.7110894327400229</v>
      </c>
      <c r="AV115">
        <f t="shared" si="23"/>
        <v>0.39128833410610869</v>
      </c>
      <c r="AW115">
        <f t="shared" si="24"/>
        <v>0.61586588777378937</v>
      </c>
      <c r="AX115">
        <f t="shared" si="25"/>
        <v>0.28105956039727698</v>
      </c>
      <c r="AY115">
        <f t="shared" si="26"/>
        <v>0.53424806018324389</v>
      </c>
    </row>
    <row r="116" spans="1:55" ht="18.75" x14ac:dyDescent="0.25">
      <c r="A116" s="2"/>
      <c r="C116" s="28"/>
      <c r="D116" s="3">
        <f>D115+1</f>
        <v>22</v>
      </c>
      <c r="E116" s="5">
        <v>348</v>
      </c>
      <c r="F116" s="6">
        <v>518</v>
      </c>
      <c r="I116" s="5">
        <v>348</v>
      </c>
      <c r="J116" s="5">
        <v>34.200000000000003</v>
      </c>
      <c r="K116" s="5">
        <v>209</v>
      </c>
      <c r="L116" s="5">
        <v>244</v>
      </c>
      <c r="M116" s="5">
        <v>204</v>
      </c>
      <c r="N116" s="5">
        <v>93.4</v>
      </c>
      <c r="O116" s="5">
        <v>184</v>
      </c>
      <c r="P116" s="5">
        <v>61.2</v>
      </c>
      <c r="Q116" s="8">
        <f t="shared" si="16"/>
        <v>172.22500000000002</v>
      </c>
      <c r="U116" s="6">
        <v>518</v>
      </c>
      <c r="V116" s="6">
        <v>302</v>
      </c>
      <c r="W116" s="6">
        <v>436</v>
      </c>
      <c r="X116" s="6">
        <v>484</v>
      </c>
      <c r="Y116" s="6">
        <v>432</v>
      </c>
      <c r="Z116" s="6">
        <v>384</v>
      </c>
      <c r="AA116" s="6">
        <v>417</v>
      </c>
      <c r="AB116" s="6">
        <v>364</v>
      </c>
      <c r="AC116" s="8">
        <f t="shared" si="17"/>
        <v>417.125</v>
      </c>
      <c r="AG116" s="9">
        <v>420.46625000000051</v>
      </c>
      <c r="AH116" s="9">
        <v>163.76660559305699</v>
      </c>
      <c r="AI116" s="9">
        <v>280.1786719091304</v>
      </c>
      <c r="AJ116" s="9">
        <v>343.05542057902971</v>
      </c>
      <c r="AK116" s="9">
        <v>290.66156837046765</v>
      </c>
      <c r="AL116" s="9">
        <v>194.70581759309147</v>
      </c>
      <c r="AM116" s="9">
        <v>205.62745817593114</v>
      </c>
      <c r="AN116" s="9">
        <v>189.2871456123429</v>
      </c>
      <c r="AQ116">
        <f t="shared" si="18"/>
        <v>0.82765263561581837</v>
      </c>
      <c r="AR116">
        <f t="shared" si="19"/>
        <v>0.20883378437349706</v>
      </c>
      <c r="AS116">
        <f t="shared" si="20"/>
        <v>0.74595256868011861</v>
      </c>
      <c r="AT116">
        <f t="shared" si="21"/>
        <v>0.71125534057489026</v>
      </c>
      <c r="AU116">
        <f t="shared" si="22"/>
        <v>0.70184717279165143</v>
      </c>
      <c r="AV116">
        <f t="shared" si="23"/>
        <v>0.47969804474560301</v>
      </c>
      <c r="AW116">
        <f t="shared" si="24"/>
        <v>0.89482212945789041</v>
      </c>
      <c r="AX116">
        <f t="shared" si="25"/>
        <v>0.32331830987264526</v>
      </c>
      <c r="AY116">
        <f t="shared" si="26"/>
        <v>0.61167249826401426</v>
      </c>
    </row>
    <row r="117" spans="1:55" ht="18.75" x14ac:dyDescent="0.25">
      <c r="A117" s="2"/>
      <c r="C117" s="28"/>
      <c r="D117" s="3">
        <f t="shared" si="27"/>
        <v>23</v>
      </c>
      <c r="E117" s="5">
        <v>343</v>
      </c>
      <c r="F117" s="6">
        <v>515</v>
      </c>
      <c r="I117" s="5">
        <v>343</v>
      </c>
      <c r="J117" s="5">
        <v>35.700000000000003</v>
      </c>
      <c r="K117" s="5">
        <v>248</v>
      </c>
      <c r="L117" s="5">
        <v>294</v>
      </c>
      <c r="M117" s="5">
        <v>234</v>
      </c>
      <c r="N117" s="5">
        <v>132</v>
      </c>
      <c r="O117" s="5">
        <v>239</v>
      </c>
      <c r="P117" s="5">
        <v>78</v>
      </c>
      <c r="Q117" s="8">
        <f t="shared" si="16"/>
        <v>200.46250000000001</v>
      </c>
      <c r="U117" s="6">
        <v>515</v>
      </c>
      <c r="V117" s="6">
        <v>304</v>
      </c>
      <c r="W117" s="6">
        <v>466</v>
      </c>
      <c r="X117" s="6">
        <v>499</v>
      </c>
      <c r="Y117" s="6">
        <v>455</v>
      </c>
      <c r="Z117" s="6">
        <v>418</v>
      </c>
      <c r="AA117" s="6">
        <v>459</v>
      </c>
      <c r="AB117" s="6">
        <v>388</v>
      </c>
      <c r="AC117" s="8">
        <f t="shared" si="17"/>
        <v>438</v>
      </c>
      <c r="AG117" s="9">
        <v>416.5600000000004</v>
      </c>
      <c r="AH117" s="9">
        <v>167.96371263259326</v>
      </c>
      <c r="AI117" s="9">
        <v>318.98630449362804</v>
      </c>
      <c r="AJ117" s="9">
        <v>377.46222809076687</v>
      </c>
      <c r="AK117" s="9">
        <v>314.2280166011364</v>
      </c>
      <c r="AL117" s="9">
        <v>221.09358671909149</v>
      </c>
      <c r="AM117" s="9">
        <v>236.75242463958094</v>
      </c>
      <c r="AN117" s="9">
        <v>212.23069616837606</v>
      </c>
      <c r="AQ117">
        <f t="shared" si="18"/>
        <v>0.82341079316304899</v>
      </c>
      <c r="AR117">
        <f t="shared" si="19"/>
        <v>0.21254590911604104</v>
      </c>
      <c r="AS117">
        <f t="shared" si="20"/>
        <v>0.77746284560299661</v>
      </c>
      <c r="AT117">
        <f t="shared" si="21"/>
        <v>0.77888588081269672</v>
      </c>
      <c r="AU117">
        <f t="shared" si="22"/>
        <v>0.74468216593502101</v>
      </c>
      <c r="AV117">
        <f t="shared" si="23"/>
        <v>0.59703224303702418</v>
      </c>
      <c r="AW117">
        <f t="shared" si="24"/>
        <v>1.0094933573070715</v>
      </c>
      <c r="AX117">
        <f t="shared" si="25"/>
        <v>0.36752459190972853</v>
      </c>
      <c r="AY117">
        <f t="shared" si="26"/>
        <v>0.66387972336045353</v>
      </c>
    </row>
    <row r="118" spans="1:55" ht="18.75" x14ac:dyDescent="0.25">
      <c r="A118" s="2"/>
      <c r="C118" s="28"/>
      <c r="D118" s="3">
        <f t="shared" si="27"/>
        <v>24</v>
      </c>
      <c r="E118" s="5">
        <v>337</v>
      </c>
      <c r="F118" s="6">
        <v>512</v>
      </c>
      <c r="I118" s="5">
        <v>337</v>
      </c>
      <c r="J118" s="5">
        <v>36.5</v>
      </c>
      <c r="K118" s="5">
        <v>304</v>
      </c>
      <c r="L118" s="5">
        <v>304</v>
      </c>
      <c r="M118" s="5">
        <v>260</v>
      </c>
      <c r="N118" s="5">
        <v>178</v>
      </c>
      <c r="O118" s="5">
        <v>280</v>
      </c>
      <c r="P118" s="5">
        <v>104</v>
      </c>
      <c r="Q118" s="8">
        <f t="shared" si="16"/>
        <v>225.4375</v>
      </c>
      <c r="U118" s="6">
        <v>512</v>
      </c>
      <c r="V118" s="6">
        <v>304</v>
      </c>
      <c r="W118" s="6">
        <v>506</v>
      </c>
      <c r="X118" s="6">
        <v>506</v>
      </c>
      <c r="Y118" s="6">
        <v>475</v>
      </c>
      <c r="Z118" s="6">
        <v>444</v>
      </c>
      <c r="AA118" s="6">
        <v>490</v>
      </c>
      <c r="AB118" s="6">
        <v>415</v>
      </c>
      <c r="AC118" s="8">
        <f t="shared" si="17"/>
        <v>456.5</v>
      </c>
      <c r="AG118" s="9">
        <v>412.6862500000002</v>
      </c>
      <c r="AH118" s="9">
        <v>170.07071359691454</v>
      </c>
      <c r="AI118" s="9">
        <v>355.25518583724488</v>
      </c>
      <c r="AJ118" s="9">
        <v>396.21114241001641</v>
      </c>
      <c r="AK118" s="9">
        <v>341.84084507042184</v>
      </c>
      <c r="AL118" s="9">
        <v>258.29679772826574</v>
      </c>
      <c r="AM118" s="9">
        <v>296.51812145041492</v>
      </c>
      <c r="AN118" s="9">
        <v>235.62785932721681</v>
      </c>
      <c r="AQ118">
        <f t="shared" si="18"/>
        <v>0.81660098925030777</v>
      </c>
      <c r="AR118">
        <f t="shared" si="19"/>
        <v>0.21461660992679102</v>
      </c>
      <c r="AS118">
        <f t="shared" si="20"/>
        <v>0.85572290601064804</v>
      </c>
      <c r="AT118">
        <f t="shared" si="21"/>
        <v>0.76726766983601802</v>
      </c>
      <c r="AU118">
        <f t="shared" si="22"/>
        <v>0.76058786932391886</v>
      </c>
      <c r="AV118">
        <f t="shared" si="23"/>
        <v>0.68912972040505183</v>
      </c>
      <c r="AW118">
        <f t="shared" si="24"/>
        <v>0.94429304566743943</v>
      </c>
      <c r="AX118">
        <f t="shared" si="25"/>
        <v>0.44137395423847153</v>
      </c>
      <c r="AY118">
        <f t="shared" si="26"/>
        <v>0.68619909558233083</v>
      </c>
    </row>
    <row r="119" spans="1:55" ht="18.75" x14ac:dyDescent="0.25">
      <c r="A119" s="2"/>
      <c r="C119" s="28"/>
      <c r="D119" s="3">
        <f t="shared" si="27"/>
        <v>25</v>
      </c>
      <c r="E119" s="5">
        <v>336</v>
      </c>
      <c r="F119" s="6">
        <v>511</v>
      </c>
      <c r="I119" s="5">
        <v>336</v>
      </c>
      <c r="J119" s="5">
        <v>37.4</v>
      </c>
      <c r="K119" s="5">
        <v>361</v>
      </c>
      <c r="L119" s="5">
        <v>312</v>
      </c>
      <c r="M119" s="5">
        <v>283</v>
      </c>
      <c r="N119" s="5">
        <v>221</v>
      </c>
      <c r="O119" s="5">
        <v>318</v>
      </c>
      <c r="P119" s="5">
        <v>139</v>
      </c>
      <c r="Q119" s="8">
        <f t="shared" si="16"/>
        <v>250.92500000000001</v>
      </c>
      <c r="U119" s="6">
        <v>511</v>
      </c>
      <c r="V119" s="6">
        <v>304</v>
      </c>
      <c r="W119" s="6">
        <v>538</v>
      </c>
      <c r="X119" s="6">
        <v>511</v>
      </c>
      <c r="Y119" s="6">
        <v>492</v>
      </c>
      <c r="Z119" s="6">
        <v>471</v>
      </c>
      <c r="AA119" s="6">
        <v>515</v>
      </c>
      <c r="AB119" s="6">
        <v>448</v>
      </c>
      <c r="AC119" s="8">
        <f t="shared" si="17"/>
        <v>473.75</v>
      </c>
      <c r="AG119" s="9">
        <v>411.4022222222236</v>
      </c>
      <c r="AH119" s="9">
        <v>170.07071359691454</v>
      </c>
      <c r="AI119" s="9">
        <v>405.03624999999988</v>
      </c>
      <c r="AJ119" s="9">
        <v>405.03624999999988</v>
      </c>
      <c r="AK119" s="9">
        <v>366.31893583724531</v>
      </c>
      <c r="AL119" s="9">
        <v>297.69223678462259</v>
      </c>
      <c r="AM119" s="9">
        <v>346.70503912363074</v>
      </c>
      <c r="AN119" s="9">
        <v>262.87546089995544</v>
      </c>
      <c r="AQ119">
        <f t="shared" si="18"/>
        <v>0.81671897197119603</v>
      </c>
      <c r="AR119">
        <f t="shared" si="19"/>
        <v>0.21990852633594474</v>
      </c>
      <c r="AS119">
        <f t="shared" si="20"/>
        <v>0.89127824978628478</v>
      </c>
      <c r="AT119">
        <f t="shared" si="21"/>
        <v>0.77030142363800791</v>
      </c>
      <c r="AU119">
        <f t="shared" si="22"/>
        <v>0.77255083566233185</v>
      </c>
      <c r="AV119">
        <f t="shared" si="23"/>
        <v>0.74237743780967769</v>
      </c>
      <c r="AW119">
        <f t="shared" si="24"/>
        <v>0.91720616695912838</v>
      </c>
      <c r="AX119">
        <f t="shared" si="25"/>
        <v>0.52876749896750652</v>
      </c>
      <c r="AY119">
        <f t="shared" si="26"/>
        <v>0.7073886388912598</v>
      </c>
    </row>
    <row r="120" spans="1:55" ht="18.75" x14ac:dyDescent="0.25">
      <c r="A120" s="2"/>
      <c r="C120" s="28"/>
      <c r="D120" s="3">
        <f t="shared" si="27"/>
        <v>26</v>
      </c>
      <c r="E120" s="5">
        <v>341</v>
      </c>
      <c r="F120" s="6">
        <v>514</v>
      </c>
      <c r="I120" s="5">
        <v>341</v>
      </c>
      <c r="J120" s="5">
        <v>39</v>
      </c>
      <c r="K120" s="5">
        <v>419</v>
      </c>
      <c r="L120" s="5">
        <v>315</v>
      </c>
      <c r="M120" s="5">
        <v>300</v>
      </c>
      <c r="N120" s="5">
        <v>276</v>
      </c>
      <c r="O120" s="5">
        <v>357</v>
      </c>
      <c r="P120" s="5">
        <v>178</v>
      </c>
      <c r="Q120" s="8">
        <f t="shared" si="16"/>
        <v>278.125</v>
      </c>
      <c r="U120" s="6">
        <v>514</v>
      </c>
      <c r="V120" s="6">
        <v>304</v>
      </c>
      <c r="W120" s="6">
        <v>567</v>
      </c>
      <c r="X120" s="6">
        <v>513</v>
      </c>
      <c r="Y120" s="6">
        <v>503</v>
      </c>
      <c r="Z120" s="6">
        <v>503</v>
      </c>
      <c r="AA120" s="6">
        <v>537</v>
      </c>
      <c r="AB120" s="6">
        <v>477</v>
      </c>
      <c r="AC120" s="8">
        <f t="shared" si="17"/>
        <v>489.75</v>
      </c>
      <c r="AG120" s="9">
        <v>415.26513888889042</v>
      </c>
      <c r="AH120" s="9">
        <v>170.07071359691454</v>
      </c>
      <c r="AI120" s="9">
        <v>447.67411324786224</v>
      </c>
      <c r="AJ120" s="9">
        <v>411.4022222222236</v>
      </c>
      <c r="AK120" s="9">
        <v>387.43415297339578</v>
      </c>
      <c r="AL120" s="9">
        <v>328.55733065056944</v>
      </c>
      <c r="AM120" s="9">
        <v>384.93527973395965</v>
      </c>
      <c r="AN120" s="9">
        <v>294.17269550021877</v>
      </c>
      <c r="AQ120">
        <f t="shared" si="18"/>
        <v>0.82116211563629227</v>
      </c>
      <c r="AR120">
        <f t="shared" si="19"/>
        <v>0.22931637772999586</v>
      </c>
      <c r="AS120">
        <f t="shared" si="20"/>
        <v>0.93594869035461437</v>
      </c>
      <c r="AT120">
        <f t="shared" si="21"/>
        <v>0.76567403622299623</v>
      </c>
      <c r="AU120">
        <f t="shared" si="22"/>
        <v>0.77432512776074314</v>
      </c>
      <c r="AV120">
        <f t="shared" si="23"/>
        <v>0.84003604318764769</v>
      </c>
      <c r="AW120">
        <f t="shared" si="24"/>
        <v>0.92742863228003791</v>
      </c>
      <c r="AX120">
        <f t="shared" si="25"/>
        <v>0.60508674911967697</v>
      </c>
      <c r="AY120">
        <f t="shared" si="26"/>
        <v>0.73737222153650062</v>
      </c>
    </row>
    <row r="121" spans="1:55" ht="18.75" x14ac:dyDescent="0.25">
      <c r="A121" s="2"/>
      <c r="C121" s="28"/>
      <c r="D121" s="3">
        <f t="shared" si="27"/>
        <v>27</v>
      </c>
      <c r="E121" s="5">
        <v>341</v>
      </c>
      <c r="F121" s="6">
        <v>514</v>
      </c>
      <c r="I121" s="5">
        <v>341</v>
      </c>
      <c r="J121" s="5">
        <v>40.200000000000003</v>
      </c>
      <c r="K121" s="5">
        <v>458</v>
      </c>
      <c r="L121" s="5">
        <v>315</v>
      </c>
      <c r="M121" s="5">
        <v>310</v>
      </c>
      <c r="N121" s="5">
        <v>322</v>
      </c>
      <c r="O121" s="5">
        <v>392</v>
      </c>
      <c r="P121" s="5">
        <v>224</v>
      </c>
      <c r="Q121" s="8">
        <f t="shared" si="16"/>
        <v>300.27499999999998</v>
      </c>
      <c r="U121" s="6">
        <v>514</v>
      </c>
      <c r="V121" s="6">
        <v>305</v>
      </c>
      <c r="W121" s="6">
        <v>585</v>
      </c>
      <c r="X121" s="6">
        <v>513</v>
      </c>
      <c r="Y121" s="6">
        <v>510</v>
      </c>
      <c r="Z121" s="6">
        <v>526</v>
      </c>
      <c r="AA121" s="6">
        <v>554</v>
      </c>
      <c r="AB121" s="6">
        <v>497</v>
      </c>
      <c r="AC121" s="8">
        <f t="shared" si="17"/>
        <v>500.5</v>
      </c>
      <c r="AG121" s="9">
        <v>415.26513888889042</v>
      </c>
      <c r="AH121" s="9">
        <v>170.07071359691454</v>
      </c>
      <c r="AI121" s="9">
        <v>488.59888888889083</v>
      </c>
      <c r="AJ121" s="9">
        <v>413.97388888888793</v>
      </c>
      <c r="AK121" s="9">
        <v>401.24816901408428</v>
      </c>
      <c r="AL121" s="9">
        <v>361.39189358372516</v>
      </c>
      <c r="AM121" s="9">
        <v>416.5600000000004</v>
      </c>
      <c r="AN121" s="9">
        <v>333.37117370892042</v>
      </c>
      <c r="AQ121">
        <f t="shared" si="18"/>
        <v>0.82116211563629227</v>
      </c>
      <c r="AR121">
        <f t="shared" si="19"/>
        <v>0.23637226627553423</v>
      </c>
      <c r="AS121">
        <f t="shared" si="20"/>
        <v>0.93737421515944319</v>
      </c>
      <c r="AT121">
        <f t="shared" si="21"/>
        <v>0.760917556528661</v>
      </c>
      <c r="AU121">
        <f t="shared" si="22"/>
        <v>0.77258919526463588</v>
      </c>
      <c r="AV121">
        <f t="shared" si="23"/>
        <v>0.89099950972032782</v>
      </c>
      <c r="AW121">
        <f t="shared" si="24"/>
        <v>0.94104090647205596</v>
      </c>
      <c r="AX121">
        <f t="shared" si="25"/>
        <v>0.67192372246192844</v>
      </c>
      <c r="AY121">
        <f t="shared" si="26"/>
        <v>0.75404743593985979</v>
      </c>
    </row>
    <row r="122" spans="1:55" ht="18.75" x14ac:dyDescent="0.25">
      <c r="A122" s="2"/>
      <c r="C122" s="28"/>
      <c r="D122" s="3">
        <f t="shared" si="27"/>
        <v>28</v>
      </c>
      <c r="E122" s="5">
        <v>337</v>
      </c>
      <c r="F122" s="6">
        <v>512</v>
      </c>
      <c r="I122" s="5">
        <v>337</v>
      </c>
      <c r="J122" s="5">
        <v>43</v>
      </c>
      <c r="K122" s="5">
        <v>470</v>
      </c>
      <c r="L122" s="5">
        <v>310</v>
      </c>
      <c r="M122" s="5">
        <v>318</v>
      </c>
      <c r="N122" s="5">
        <v>395</v>
      </c>
      <c r="O122" s="5">
        <v>418</v>
      </c>
      <c r="P122" s="5">
        <v>232</v>
      </c>
      <c r="Q122" s="8">
        <f t="shared" si="16"/>
        <v>315.375</v>
      </c>
      <c r="U122" s="6">
        <v>512</v>
      </c>
      <c r="V122" s="6">
        <v>308</v>
      </c>
      <c r="W122" s="6">
        <v>590</v>
      </c>
      <c r="X122" s="6">
        <v>510</v>
      </c>
      <c r="Y122" s="6">
        <v>515</v>
      </c>
      <c r="Z122" s="6">
        <v>555</v>
      </c>
      <c r="AA122" s="6">
        <v>565</v>
      </c>
      <c r="AB122" s="6">
        <v>499</v>
      </c>
      <c r="AC122" s="8">
        <f t="shared" si="17"/>
        <v>506.75</v>
      </c>
      <c r="AG122" s="9">
        <v>412.6862500000002</v>
      </c>
      <c r="AH122" s="9">
        <v>171.12632594021156</v>
      </c>
      <c r="AI122" s="9">
        <v>515.55347222222076</v>
      </c>
      <c r="AJ122" s="9">
        <v>413.97388888888793</v>
      </c>
      <c r="AK122" s="9">
        <v>410.12180555555443</v>
      </c>
      <c r="AL122" s="9">
        <v>401.24816901408428</v>
      </c>
      <c r="AM122" s="9">
        <v>446.28645299145319</v>
      </c>
      <c r="AN122" s="9">
        <v>368.78834898278473</v>
      </c>
      <c r="AQ122">
        <f t="shared" si="18"/>
        <v>0.81660098925030777</v>
      </c>
      <c r="AR122">
        <f t="shared" si="19"/>
        <v>0.25127635834958217</v>
      </c>
      <c r="AS122">
        <f t="shared" si="20"/>
        <v>0.91164161493109741</v>
      </c>
      <c r="AT122">
        <f t="shared" si="21"/>
        <v>0.74883950007582512</v>
      </c>
      <c r="AU122">
        <f t="shared" si="22"/>
        <v>0.77537940117384041</v>
      </c>
      <c r="AV122">
        <f t="shared" si="23"/>
        <v>0.98442816815977807</v>
      </c>
      <c r="AW122">
        <f t="shared" si="24"/>
        <v>0.93661816799087361</v>
      </c>
      <c r="AX122">
        <f t="shared" si="25"/>
        <v>0.62908711904786863</v>
      </c>
      <c r="AY122">
        <f t="shared" si="26"/>
        <v>0.75673391487239672</v>
      </c>
    </row>
    <row r="123" spans="1:55" ht="18.75" x14ac:dyDescent="0.25">
      <c r="A123" s="2"/>
      <c r="C123" s="28"/>
      <c r="D123" s="3">
        <f>D122+1</f>
        <v>29</v>
      </c>
      <c r="E123" s="5">
        <v>327</v>
      </c>
      <c r="F123" s="6">
        <v>506</v>
      </c>
      <c r="I123" s="5">
        <v>327</v>
      </c>
      <c r="J123" s="5">
        <v>47.7</v>
      </c>
      <c r="K123" s="5">
        <v>465</v>
      </c>
      <c r="L123" s="5">
        <v>304</v>
      </c>
      <c r="M123" s="5">
        <v>324</v>
      </c>
      <c r="N123" s="5">
        <v>477</v>
      </c>
      <c r="O123" s="5">
        <v>430</v>
      </c>
      <c r="P123" s="5">
        <v>278</v>
      </c>
      <c r="Q123" s="8">
        <f t="shared" si="16"/>
        <v>331.58749999999998</v>
      </c>
      <c r="U123" s="6">
        <v>506</v>
      </c>
      <c r="V123" s="6">
        <v>315</v>
      </c>
      <c r="W123" s="6">
        <v>588</v>
      </c>
      <c r="X123" s="6">
        <v>506</v>
      </c>
      <c r="Y123" s="6">
        <v>519</v>
      </c>
      <c r="Z123" s="6">
        <v>587</v>
      </c>
      <c r="AA123" s="6">
        <v>570</v>
      </c>
      <c r="AB123" s="6">
        <v>501</v>
      </c>
      <c r="AC123" s="8">
        <f t="shared" si="17"/>
        <v>511.5</v>
      </c>
      <c r="AG123" s="9">
        <v>405.03624999999988</v>
      </c>
      <c r="AH123" s="9">
        <v>174.30161041465712</v>
      </c>
      <c r="AI123" s="9">
        <v>523.58125000000052</v>
      </c>
      <c r="AJ123" s="9">
        <v>410.12180555555443</v>
      </c>
      <c r="AK123" s="9">
        <v>416.5600000000004</v>
      </c>
      <c r="AL123" s="9">
        <v>431.12513888888719</v>
      </c>
      <c r="AM123" s="9">
        <v>470.08881410256259</v>
      </c>
      <c r="AN123" s="9">
        <v>393.69852112676006</v>
      </c>
      <c r="AQ123">
        <f t="shared" si="18"/>
        <v>0.8073351459282968</v>
      </c>
      <c r="AR123">
        <f t="shared" si="19"/>
        <v>0.27366356447610241</v>
      </c>
      <c r="AS123">
        <f t="shared" si="20"/>
        <v>0.8881143089062099</v>
      </c>
      <c r="AT123">
        <f t="shared" si="21"/>
        <v>0.74124320112216191</v>
      </c>
      <c r="AU123">
        <f t="shared" si="22"/>
        <v>0.77779911657384215</v>
      </c>
      <c r="AV123">
        <f t="shared" si="23"/>
        <v>1.1064072979584147</v>
      </c>
      <c r="AW123">
        <f t="shared" si="24"/>
        <v>0.91472076573637395</v>
      </c>
      <c r="AX123">
        <f t="shared" si="25"/>
        <v>0.70612406468880706</v>
      </c>
      <c r="AY123">
        <f t="shared" si="26"/>
        <v>0.77692593317377612</v>
      </c>
    </row>
    <row r="124" spans="1:55" ht="18.75" x14ac:dyDescent="0.25">
      <c r="A124" s="2"/>
      <c r="C124" s="28"/>
      <c r="D124" s="3">
        <f t="shared" si="27"/>
        <v>30</v>
      </c>
      <c r="E124" s="5">
        <v>307</v>
      </c>
      <c r="F124" s="6">
        <v>494</v>
      </c>
      <c r="I124" s="5">
        <v>307</v>
      </c>
      <c r="J124" s="5">
        <v>58.3</v>
      </c>
      <c r="K124" s="5">
        <v>437</v>
      </c>
      <c r="L124" s="5">
        <v>300</v>
      </c>
      <c r="M124" s="5">
        <v>324</v>
      </c>
      <c r="N124" s="5">
        <v>549</v>
      </c>
      <c r="O124" s="5">
        <v>430</v>
      </c>
      <c r="P124" s="5">
        <v>294</v>
      </c>
      <c r="Q124" s="8">
        <f t="shared" si="16"/>
        <v>337.41250000000002</v>
      </c>
      <c r="U124" s="6">
        <v>494</v>
      </c>
      <c r="V124" s="6">
        <v>335</v>
      </c>
      <c r="W124" s="6">
        <v>576</v>
      </c>
      <c r="X124" s="6">
        <v>503</v>
      </c>
      <c r="Y124" s="6">
        <v>519</v>
      </c>
      <c r="Z124" s="6">
        <v>611</v>
      </c>
      <c r="AA124" s="6">
        <v>570</v>
      </c>
      <c r="AB124" s="6">
        <v>513</v>
      </c>
      <c r="AC124" s="8">
        <f t="shared" si="17"/>
        <v>515.125</v>
      </c>
      <c r="AG124" s="9">
        <v>389.93695422535143</v>
      </c>
      <c r="AH124" s="9">
        <v>181.75988428158183</v>
      </c>
      <c r="AI124" s="9">
        <v>520.36180555555438</v>
      </c>
      <c r="AJ124" s="9">
        <v>405.03624999999988</v>
      </c>
      <c r="AK124" s="9">
        <v>421.77555555555477</v>
      </c>
      <c r="AL124" s="9">
        <v>471.50299145299266</v>
      </c>
      <c r="AM124" s="9">
        <v>485.73055555555601</v>
      </c>
      <c r="AN124" s="9">
        <v>396.21114241001641</v>
      </c>
      <c r="AQ124">
        <f t="shared" si="18"/>
        <v>0.78730675990913979</v>
      </c>
      <c r="AR124">
        <f t="shared" si="19"/>
        <v>0.32075284505398244</v>
      </c>
      <c r="AS124">
        <f t="shared" si="20"/>
        <v>0.83980029920421473</v>
      </c>
      <c r="AT124">
        <f t="shared" si="21"/>
        <v>0.7406744458057769</v>
      </c>
      <c r="AU124">
        <f t="shared" si="22"/>
        <v>0.76818107576963135</v>
      </c>
      <c r="AV124">
        <f t="shared" si="23"/>
        <v>1.1643616476497658</v>
      </c>
      <c r="AW124">
        <f t="shared" si="24"/>
        <v>0.88526446418052906</v>
      </c>
      <c r="AX124">
        <f t="shared" si="25"/>
        <v>0.74202860174930696</v>
      </c>
      <c r="AY124">
        <f t="shared" si="26"/>
        <v>0.78104626741529337</v>
      </c>
    </row>
    <row r="125" spans="1:55" ht="18.75" x14ac:dyDescent="0.25">
      <c r="A125" s="2"/>
      <c r="C125" s="28" t="s">
        <v>8</v>
      </c>
      <c r="D125" s="3">
        <v>1</v>
      </c>
      <c r="E125" s="5">
        <v>276</v>
      </c>
      <c r="F125" s="6">
        <v>476</v>
      </c>
      <c r="I125" s="5">
        <v>276</v>
      </c>
      <c r="J125" s="5">
        <v>73.7</v>
      </c>
      <c r="K125" s="5">
        <v>403</v>
      </c>
      <c r="L125" s="5">
        <v>303</v>
      </c>
      <c r="M125" s="5">
        <v>319</v>
      </c>
      <c r="N125" s="5">
        <v>601</v>
      </c>
      <c r="O125" s="5">
        <v>428</v>
      </c>
      <c r="P125" s="5">
        <v>319</v>
      </c>
      <c r="Q125" s="8">
        <f t="shared" si="16"/>
        <v>340.33749999999998</v>
      </c>
      <c r="U125" s="6">
        <v>476</v>
      </c>
      <c r="V125" s="6">
        <v>361</v>
      </c>
      <c r="W125" s="6">
        <v>559</v>
      </c>
      <c r="X125" s="6">
        <v>505</v>
      </c>
      <c r="Y125" s="6">
        <v>516</v>
      </c>
      <c r="Z125" s="6">
        <v>626</v>
      </c>
      <c r="AA125" s="6">
        <v>569</v>
      </c>
      <c r="AB125" s="6">
        <v>531</v>
      </c>
      <c r="AC125" s="8">
        <f t="shared" si="17"/>
        <v>517.875</v>
      </c>
      <c r="AG125" s="9">
        <v>367.55315140845096</v>
      </c>
      <c r="AH125" s="9">
        <v>203.43475445224018</v>
      </c>
      <c r="AI125" s="9">
        <v>501.6851388888872</v>
      </c>
      <c r="AJ125" s="9">
        <v>401.24816901408428</v>
      </c>
      <c r="AK125" s="9">
        <v>421.77555555555477</v>
      </c>
      <c r="AL125" s="9">
        <v>518.75625000000014</v>
      </c>
      <c r="AM125" s="9">
        <v>492.92847222222014</v>
      </c>
      <c r="AN125" s="9">
        <v>398.72769170579056</v>
      </c>
      <c r="AQ125">
        <f t="shared" si="18"/>
        <v>0.75091180402719326</v>
      </c>
      <c r="AR125">
        <f t="shared" si="19"/>
        <v>0.36227831472769489</v>
      </c>
      <c r="AS125">
        <f t="shared" si="20"/>
        <v>0.80329268052976177</v>
      </c>
      <c r="AT125">
        <f t="shared" si="21"/>
        <v>0.75514363279091834</v>
      </c>
      <c r="AU125">
        <f t="shared" si="22"/>
        <v>0.75632642953861862</v>
      </c>
      <c r="AV125">
        <f t="shared" si="23"/>
        <v>1.1585402585511015</v>
      </c>
      <c r="AW125">
        <f t="shared" si="24"/>
        <v>0.86828013417543204</v>
      </c>
      <c r="AX125">
        <f t="shared" si="25"/>
        <v>0.80004475895639748</v>
      </c>
      <c r="AY125">
        <f t="shared" si="26"/>
        <v>0.78185225166213979</v>
      </c>
    </row>
    <row r="126" spans="1:55" ht="18.75" x14ac:dyDescent="0.25">
      <c r="A126" s="2"/>
      <c r="C126" s="28"/>
      <c r="D126" s="3">
        <f>D125+1</f>
        <v>2</v>
      </c>
      <c r="E126" s="5">
        <v>234</v>
      </c>
      <c r="F126" s="6">
        <v>450</v>
      </c>
      <c r="I126" s="5">
        <v>234</v>
      </c>
      <c r="J126" s="5">
        <v>93.6</v>
      </c>
      <c r="K126" s="5">
        <v>367</v>
      </c>
      <c r="L126" s="5">
        <v>313</v>
      </c>
      <c r="M126" s="5">
        <v>309</v>
      </c>
      <c r="N126" s="5">
        <v>629</v>
      </c>
      <c r="O126" s="5">
        <v>433</v>
      </c>
      <c r="P126" s="5">
        <v>352</v>
      </c>
      <c r="Q126" s="8">
        <f t="shared" si="16"/>
        <v>341.32499999999999</v>
      </c>
      <c r="U126" s="6">
        <v>450</v>
      </c>
      <c r="V126" s="6">
        <v>391</v>
      </c>
      <c r="W126" s="6">
        <v>541</v>
      </c>
      <c r="X126" s="6">
        <v>512</v>
      </c>
      <c r="Y126" s="6">
        <v>509</v>
      </c>
      <c r="Z126" s="6">
        <v>634</v>
      </c>
      <c r="AA126" s="6">
        <v>571</v>
      </c>
      <c r="AB126" s="6">
        <v>553</v>
      </c>
      <c r="AC126" s="8">
        <f t="shared" si="17"/>
        <v>520.125</v>
      </c>
      <c r="AG126" s="9">
        <v>335.7851777330647</v>
      </c>
      <c r="AH126" s="9">
        <v>232.25977282656143</v>
      </c>
      <c r="AI126" s="9">
        <v>477.17529914529928</v>
      </c>
      <c r="AJ126" s="9">
        <v>403.77257433489757</v>
      </c>
      <c r="AK126" s="9">
        <v>417.85847222222139</v>
      </c>
      <c r="AL126" s="9">
        <v>558.0562500000018</v>
      </c>
      <c r="AM126" s="9">
        <v>492.92847222222014</v>
      </c>
      <c r="AN126" s="9">
        <v>413.97388888888793</v>
      </c>
      <c r="AQ126">
        <f t="shared" si="18"/>
        <v>0.696874119279977</v>
      </c>
      <c r="AR126">
        <f t="shared" si="19"/>
        <v>0.40299703586593633</v>
      </c>
      <c r="AS126">
        <f t="shared" si="20"/>
        <v>0.76910938319179212</v>
      </c>
      <c r="AT126">
        <f t="shared" si="21"/>
        <v>0.77518885604248877</v>
      </c>
      <c r="AU126">
        <f t="shared" si="22"/>
        <v>0.73948482690012485</v>
      </c>
      <c r="AV126">
        <f t="shared" si="23"/>
        <v>1.1271265217439963</v>
      </c>
      <c r="AW126">
        <f t="shared" si="24"/>
        <v>0.87842359368682721</v>
      </c>
      <c r="AX126">
        <f t="shared" si="25"/>
        <v>0.85029517427964652</v>
      </c>
      <c r="AY126">
        <f t="shared" si="26"/>
        <v>0.7799374388738487</v>
      </c>
    </row>
    <row r="127" spans="1:55" ht="18.75" x14ac:dyDescent="0.25">
      <c r="A127" s="2"/>
      <c r="C127" s="28"/>
      <c r="D127" s="3">
        <f t="shared" ref="D127:D155" si="28">D126+1</f>
        <v>3</v>
      </c>
      <c r="E127" s="5">
        <v>182</v>
      </c>
      <c r="F127" s="6">
        <v>415</v>
      </c>
      <c r="I127" s="5">
        <v>182</v>
      </c>
      <c r="J127" s="5">
        <v>125</v>
      </c>
      <c r="K127" s="5">
        <v>324</v>
      </c>
      <c r="L127" s="5">
        <v>322</v>
      </c>
      <c r="M127" s="5">
        <v>298</v>
      </c>
      <c r="N127" s="5">
        <v>640</v>
      </c>
      <c r="O127" s="5">
        <v>452</v>
      </c>
      <c r="P127" s="5">
        <v>392</v>
      </c>
      <c r="Q127" s="8">
        <f t="shared" si="16"/>
        <v>341.875</v>
      </c>
      <c r="U127" s="6">
        <v>415</v>
      </c>
      <c r="V127" s="6">
        <v>428</v>
      </c>
      <c r="W127" s="6">
        <v>519</v>
      </c>
      <c r="X127" s="6">
        <v>518</v>
      </c>
      <c r="Y127" s="6">
        <v>502</v>
      </c>
      <c r="Z127" s="6">
        <v>637</v>
      </c>
      <c r="AA127" s="6">
        <v>578</v>
      </c>
      <c r="AB127" s="6">
        <v>578</v>
      </c>
      <c r="AC127" s="8">
        <f t="shared" si="17"/>
        <v>521.875</v>
      </c>
      <c r="AG127" s="9">
        <v>294.17269550021877</v>
      </c>
      <c r="AH127" s="9">
        <v>266.31927479248515</v>
      </c>
      <c r="AI127" s="9">
        <v>451.84645299145217</v>
      </c>
      <c r="AJ127" s="9">
        <v>412.6862500000002</v>
      </c>
      <c r="AK127" s="9">
        <v>408.84500000000008</v>
      </c>
      <c r="AL127" s="9">
        <v>583.41196428571243</v>
      </c>
      <c r="AM127" s="9">
        <v>491.48166666666594</v>
      </c>
      <c r="AN127" s="9">
        <v>437.9932478632478</v>
      </c>
      <c r="AQ127">
        <f t="shared" si="18"/>
        <v>0.61868420415607417</v>
      </c>
      <c r="AR127">
        <f t="shared" si="19"/>
        <v>0.46936144632189869</v>
      </c>
      <c r="AS127">
        <f t="shared" si="20"/>
        <v>0.71705774794724186</v>
      </c>
      <c r="AT127">
        <f t="shared" si="21"/>
        <v>0.78025376420949288</v>
      </c>
      <c r="AU127">
        <f t="shared" si="22"/>
        <v>0.72888258386430049</v>
      </c>
      <c r="AV127">
        <f t="shared" si="23"/>
        <v>1.0969949866961846</v>
      </c>
      <c r="AW127">
        <f t="shared" si="24"/>
        <v>0.91966807849733423</v>
      </c>
      <c r="AX127">
        <f t="shared" si="25"/>
        <v>0.89499096598491856</v>
      </c>
      <c r="AY127">
        <f t="shared" si="26"/>
        <v>0.77823672220968076</v>
      </c>
    </row>
    <row r="128" spans="1:55" ht="18.75" x14ac:dyDescent="0.25">
      <c r="A128" s="2"/>
      <c r="C128" s="28"/>
      <c r="D128" s="3">
        <f t="shared" si="28"/>
        <v>4</v>
      </c>
      <c r="E128" s="5">
        <v>148</v>
      </c>
      <c r="F128" s="6">
        <v>383</v>
      </c>
      <c r="I128" s="5">
        <v>148</v>
      </c>
      <c r="J128" s="5">
        <v>158</v>
      </c>
      <c r="K128" s="5">
        <v>280</v>
      </c>
      <c r="L128" s="5">
        <v>333</v>
      </c>
      <c r="M128" s="5">
        <v>285</v>
      </c>
      <c r="N128" s="5">
        <v>629</v>
      </c>
      <c r="O128" s="5">
        <v>477</v>
      </c>
      <c r="P128" s="5">
        <v>436</v>
      </c>
      <c r="Q128" s="8">
        <f t="shared" si="16"/>
        <v>343.25</v>
      </c>
      <c r="U128" s="6">
        <v>383</v>
      </c>
      <c r="V128" s="6">
        <v>460</v>
      </c>
      <c r="W128" s="6">
        <v>490</v>
      </c>
      <c r="X128" s="6">
        <v>524</v>
      </c>
      <c r="Y128" s="6">
        <v>493</v>
      </c>
      <c r="Z128" s="6">
        <v>634</v>
      </c>
      <c r="AA128" s="6">
        <v>587</v>
      </c>
      <c r="AB128" s="6">
        <v>599</v>
      </c>
      <c r="AC128" s="8">
        <f t="shared" si="17"/>
        <v>521.25</v>
      </c>
      <c r="AG128" s="9">
        <v>257.15446920052369</v>
      </c>
      <c r="AH128" s="9">
        <v>309.48480996068128</v>
      </c>
      <c r="AI128" s="9">
        <v>421.77555555555477</v>
      </c>
      <c r="AJ128" s="9">
        <v>420.46625000000051</v>
      </c>
      <c r="AK128" s="9">
        <v>399.9874393583716</v>
      </c>
      <c r="AL128" s="9">
        <v>597.11513888888885</v>
      </c>
      <c r="AM128" s="9">
        <v>494.37888888888966</v>
      </c>
      <c r="AN128" s="9">
        <v>468.67619658119639</v>
      </c>
      <c r="AQ128">
        <f t="shared" si="18"/>
        <v>0.5755295657902515</v>
      </c>
      <c r="AR128">
        <f t="shared" si="19"/>
        <v>0.51052586399983002</v>
      </c>
      <c r="AS128">
        <f t="shared" si="20"/>
        <v>0.6638601889367185</v>
      </c>
      <c r="AT128">
        <f t="shared" si="21"/>
        <v>0.79197795304617102</v>
      </c>
      <c r="AU128">
        <f t="shared" si="22"/>
        <v>0.71252237434549093</v>
      </c>
      <c r="AV128">
        <f t="shared" si="23"/>
        <v>1.0533981790688518</v>
      </c>
      <c r="AW128">
        <f t="shared" si="24"/>
        <v>0.96484702466169525</v>
      </c>
      <c r="AX128">
        <f t="shared" si="25"/>
        <v>0.93027980337052307</v>
      </c>
      <c r="AY128">
        <f t="shared" si="26"/>
        <v>0.77536761915244146</v>
      </c>
      <c r="BB128" t="s">
        <v>34</v>
      </c>
      <c r="BC128" t="s">
        <v>47</v>
      </c>
    </row>
    <row r="129" spans="1:55" ht="18.75" x14ac:dyDescent="0.25">
      <c r="A129" s="2"/>
      <c r="C129" s="28"/>
      <c r="D129" s="3">
        <f t="shared" si="28"/>
        <v>5</v>
      </c>
      <c r="E129" s="5">
        <v>129</v>
      </c>
      <c r="F129" s="6">
        <v>363</v>
      </c>
      <c r="I129" s="5">
        <v>129</v>
      </c>
      <c r="J129" s="5">
        <v>206</v>
      </c>
      <c r="K129" s="5">
        <v>231</v>
      </c>
      <c r="L129" s="5">
        <v>339</v>
      </c>
      <c r="M129" s="5">
        <v>270</v>
      </c>
      <c r="N129" s="5">
        <v>601</v>
      </c>
      <c r="O129" s="5">
        <v>505</v>
      </c>
      <c r="P129" s="5">
        <v>475</v>
      </c>
      <c r="Q129" s="8">
        <f t="shared" si="16"/>
        <v>344.5</v>
      </c>
      <c r="U129" s="6">
        <v>363</v>
      </c>
      <c r="V129" s="6">
        <v>486</v>
      </c>
      <c r="W129" s="6">
        <v>453</v>
      </c>
      <c r="X129" s="6">
        <v>527</v>
      </c>
      <c r="Y129" s="6">
        <v>483</v>
      </c>
      <c r="Z129" s="6">
        <v>626</v>
      </c>
      <c r="AA129" s="6">
        <v>597</v>
      </c>
      <c r="AB129" s="6">
        <v>617</v>
      </c>
      <c r="AC129" s="8">
        <f t="shared" si="17"/>
        <v>519</v>
      </c>
      <c r="AG129" s="9">
        <v>234.50422892092533</v>
      </c>
      <c r="AH129" s="9">
        <v>347.92354264475819</v>
      </c>
      <c r="AI129" s="9">
        <v>384.93527973395965</v>
      </c>
      <c r="AJ129" s="9">
        <v>428.40625000000085</v>
      </c>
      <c r="AK129" s="9">
        <v>388.68506259780952</v>
      </c>
      <c r="AL129" s="9">
        <v>602.28222857142896</v>
      </c>
      <c r="AM129" s="9">
        <v>504.6329166666664</v>
      </c>
      <c r="AN129" s="9">
        <v>504.6329166666664</v>
      </c>
      <c r="AQ129">
        <f t="shared" si="18"/>
        <v>0.55009668948656232</v>
      </c>
      <c r="AR129">
        <f t="shared" si="19"/>
        <v>0.59208410685313417</v>
      </c>
      <c r="AS129">
        <f t="shared" si="20"/>
        <v>0.60010087971061277</v>
      </c>
      <c r="AT129">
        <f t="shared" si="21"/>
        <v>0.79130498212852718</v>
      </c>
      <c r="AU129">
        <f t="shared" si="22"/>
        <v>0.69464979743608402</v>
      </c>
      <c r="AV129">
        <f t="shared" si="23"/>
        <v>0.99787105029734924</v>
      </c>
      <c r="AW129">
        <f t="shared" si="24"/>
        <v>1.0007274264543786</v>
      </c>
      <c r="AX129">
        <f t="shared" si="25"/>
        <v>0.94127827240758388</v>
      </c>
      <c r="AY129">
        <f t="shared" si="26"/>
        <v>0.77101415059677902</v>
      </c>
      <c r="BA129" t="s">
        <v>59</v>
      </c>
      <c r="BB129">
        <f>AO741</f>
        <v>13.148743164114954</v>
      </c>
      <c r="BC129">
        <f>BL741</f>
        <v>5.7999706949962517</v>
      </c>
    </row>
    <row r="130" spans="1:55" ht="18.75" x14ac:dyDescent="0.25">
      <c r="A130" s="2"/>
      <c r="C130" s="28"/>
      <c r="D130" s="3">
        <f t="shared" si="28"/>
        <v>6</v>
      </c>
      <c r="E130" s="5">
        <v>122</v>
      </c>
      <c r="F130" s="6">
        <v>355</v>
      </c>
      <c r="I130" s="5">
        <v>122</v>
      </c>
      <c r="J130" s="5">
        <v>260</v>
      </c>
      <c r="K130" s="5">
        <v>182</v>
      </c>
      <c r="L130" s="5">
        <v>341</v>
      </c>
      <c r="M130" s="5">
        <v>258</v>
      </c>
      <c r="N130" s="5">
        <v>570</v>
      </c>
      <c r="O130" s="5">
        <v>524</v>
      </c>
      <c r="P130" s="5">
        <v>497</v>
      </c>
      <c r="Q130" s="8">
        <f t="shared" si="16"/>
        <v>344.25</v>
      </c>
      <c r="U130" s="6">
        <v>355</v>
      </c>
      <c r="V130" s="6">
        <v>507</v>
      </c>
      <c r="W130" s="6">
        <v>415</v>
      </c>
      <c r="X130" s="6">
        <v>528</v>
      </c>
      <c r="Y130" s="6">
        <v>474</v>
      </c>
      <c r="Z130" s="6">
        <v>617</v>
      </c>
      <c r="AA130" s="6">
        <v>603</v>
      </c>
      <c r="AB130" s="6">
        <v>627</v>
      </c>
      <c r="AC130" s="8">
        <f t="shared" si="17"/>
        <v>515.75</v>
      </c>
      <c r="AG130" s="9">
        <v>225.54884228920858</v>
      </c>
      <c r="AH130" s="9">
        <v>379.94931729264442</v>
      </c>
      <c r="AI130" s="9">
        <v>339.41503688799435</v>
      </c>
      <c r="AJ130" s="9">
        <v>432.4956410256421</v>
      </c>
      <c r="AK130" s="9">
        <v>376.22015649452209</v>
      </c>
      <c r="AL130" s="9">
        <v>597.11513888888885</v>
      </c>
      <c r="AM130" s="9">
        <v>518.75625000000014</v>
      </c>
      <c r="AN130" s="9">
        <v>538.20625000000109</v>
      </c>
      <c r="AQ130">
        <f t="shared" si="18"/>
        <v>0.54090279853250711</v>
      </c>
      <c r="AR130">
        <f t="shared" si="19"/>
        <v>0.68430179544116121</v>
      </c>
      <c r="AS130">
        <f t="shared" si="20"/>
        <v>0.53621666756048669</v>
      </c>
      <c r="AT130">
        <f t="shared" si="21"/>
        <v>0.78844725276614425</v>
      </c>
      <c r="AU130">
        <f t="shared" si="22"/>
        <v>0.68576867971122801</v>
      </c>
      <c r="AV130">
        <f t="shared" si="23"/>
        <v>0.95458976481597058</v>
      </c>
      <c r="AW130">
        <f t="shared" si="24"/>
        <v>1.0101083119480485</v>
      </c>
      <c r="AX130">
        <f t="shared" si="25"/>
        <v>0.92343780846097379</v>
      </c>
      <c r="AY130">
        <f t="shared" si="26"/>
        <v>0.76547163490456505</v>
      </c>
      <c r="BA130" t="s">
        <v>60</v>
      </c>
      <c r="BB130">
        <f>AO666</f>
        <v>4.8948866619651659</v>
      </c>
      <c r="BC130">
        <f>BL666</f>
        <v>2.5554538929907675</v>
      </c>
    </row>
    <row r="131" spans="1:55" ht="18.75" x14ac:dyDescent="0.25">
      <c r="A131" s="2"/>
      <c r="C131" s="28"/>
      <c r="D131" s="3">
        <f t="shared" si="28"/>
        <v>7</v>
      </c>
      <c r="E131" s="5">
        <v>122</v>
      </c>
      <c r="F131" s="6">
        <v>355</v>
      </c>
      <c r="I131" s="5">
        <v>122</v>
      </c>
      <c r="J131" s="5">
        <v>324</v>
      </c>
      <c r="K131" s="5">
        <v>154</v>
      </c>
      <c r="L131" s="5">
        <v>335</v>
      </c>
      <c r="M131" s="5">
        <v>244</v>
      </c>
      <c r="N131" s="5">
        <v>536</v>
      </c>
      <c r="O131" s="5">
        <v>530</v>
      </c>
      <c r="P131" s="5">
        <v>506</v>
      </c>
      <c r="Q131" s="8">
        <f t="shared" si="16"/>
        <v>343.875</v>
      </c>
      <c r="U131" s="6">
        <v>355</v>
      </c>
      <c r="V131" s="6">
        <v>519</v>
      </c>
      <c r="W131" s="6">
        <v>392</v>
      </c>
      <c r="X131" s="6">
        <v>525</v>
      </c>
      <c r="Y131" s="6">
        <v>463</v>
      </c>
      <c r="Z131" s="6">
        <v>607</v>
      </c>
      <c r="AA131" s="6">
        <v>605</v>
      </c>
      <c r="AB131" s="6">
        <v>631</v>
      </c>
      <c r="AC131" s="8">
        <f t="shared" si="17"/>
        <v>512.125</v>
      </c>
      <c r="AG131" s="9">
        <v>225.54884228920858</v>
      </c>
      <c r="AH131" s="9">
        <v>406.30222222222096</v>
      </c>
      <c r="AI131" s="9">
        <v>294.17269550021877</v>
      </c>
      <c r="AJ131" s="9">
        <v>433.86770299145275</v>
      </c>
      <c r="AK131" s="9">
        <v>365.08570226917135</v>
      </c>
      <c r="AL131" s="9">
        <v>583.41196428571243</v>
      </c>
      <c r="AM131" s="9">
        <v>534.93680555555466</v>
      </c>
      <c r="AN131" s="9">
        <v>568.13125000000207</v>
      </c>
      <c r="AQ131">
        <f t="shared" si="18"/>
        <v>0.54090279853250711</v>
      </c>
      <c r="AR131">
        <f t="shared" si="19"/>
        <v>0.79743595353212959</v>
      </c>
      <c r="AS131">
        <f t="shared" si="20"/>
        <v>0.52350201890129355</v>
      </c>
      <c r="AT131">
        <f t="shared" si="21"/>
        <v>0.77212476911792516</v>
      </c>
      <c r="AU131">
        <f t="shared" si="22"/>
        <v>0.66833622484646915</v>
      </c>
      <c r="AV131">
        <f t="shared" si="23"/>
        <v>0.91873330135805453</v>
      </c>
      <c r="AW131">
        <f t="shared" si="24"/>
        <v>0.99077123595855854</v>
      </c>
      <c r="AX131">
        <f t="shared" si="25"/>
        <v>0.89063926689475037</v>
      </c>
      <c r="AY131">
        <f t="shared" si="26"/>
        <v>0.76280569614271099</v>
      </c>
      <c r="BA131" t="s">
        <v>61</v>
      </c>
      <c r="BB131">
        <f>AP592</f>
        <v>4.4666422256718255</v>
      </c>
      <c r="BC131">
        <f>BM592</f>
        <v>2.4557238516892297</v>
      </c>
    </row>
    <row r="132" spans="1:55" ht="18.75" x14ac:dyDescent="0.25">
      <c r="A132" s="2"/>
      <c r="C132" s="28"/>
      <c r="D132" s="3">
        <f t="shared" si="28"/>
        <v>8</v>
      </c>
      <c r="E132" s="5">
        <v>126</v>
      </c>
      <c r="F132" s="6">
        <v>360</v>
      </c>
      <c r="I132" s="5">
        <v>126</v>
      </c>
      <c r="J132" s="5">
        <v>321</v>
      </c>
      <c r="K132" s="5">
        <v>138</v>
      </c>
      <c r="L132" s="5">
        <v>324</v>
      </c>
      <c r="M132" s="5">
        <v>221</v>
      </c>
      <c r="N132" s="5">
        <v>505</v>
      </c>
      <c r="O132" s="5">
        <v>536</v>
      </c>
      <c r="P132" s="5">
        <v>495</v>
      </c>
      <c r="Q132" s="8">
        <f t="shared" si="16"/>
        <v>333.25</v>
      </c>
      <c r="U132" s="6">
        <v>360</v>
      </c>
      <c r="V132" s="6">
        <v>517</v>
      </c>
      <c r="W132" s="6">
        <v>376</v>
      </c>
      <c r="X132" s="6">
        <v>519</v>
      </c>
      <c r="Y132" s="6">
        <v>445</v>
      </c>
      <c r="Z132" s="6">
        <v>597</v>
      </c>
      <c r="AA132" s="6">
        <v>607</v>
      </c>
      <c r="AB132" s="6">
        <v>626</v>
      </c>
      <c r="AC132" s="8">
        <f t="shared" si="17"/>
        <v>505.875</v>
      </c>
      <c r="AG132" s="9">
        <v>231.13894713848904</v>
      </c>
      <c r="AH132" s="9">
        <v>421.77555555555477</v>
      </c>
      <c r="AI132" s="9">
        <v>267.46908256880721</v>
      </c>
      <c r="AJ132" s="9">
        <v>429.76055555555519</v>
      </c>
      <c r="AK132" s="9">
        <v>351.5849452269162</v>
      </c>
      <c r="AL132" s="9">
        <v>568.13125000000207</v>
      </c>
      <c r="AM132" s="9">
        <v>544.77847222222204</v>
      </c>
      <c r="AN132" s="9">
        <v>585.1188888888903</v>
      </c>
      <c r="AQ132">
        <f t="shared" si="18"/>
        <v>0.54512665026766749</v>
      </c>
      <c r="AR132">
        <f t="shared" si="19"/>
        <v>0.76106828803102367</v>
      </c>
      <c r="AS132">
        <f t="shared" si="20"/>
        <v>0.51594748325537432</v>
      </c>
      <c r="AT132">
        <f t="shared" si="21"/>
        <v>0.75390818401461346</v>
      </c>
      <c r="AU132">
        <f t="shared" si="22"/>
        <v>0.62858209090086192</v>
      </c>
      <c r="AV132">
        <f t="shared" si="23"/>
        <v>0.88887911024080823</v>
      </c>
      <c r="AW132">
        <f t="shared" si="24"/>
        <v>0.98388616167886833</v>
      </c>
      <c r="AX132">
        <f t="shared" si="25"/>
        <v>0.84598191820465529</v>
      </c>
      <c r="AY132">
        <f t="shared" si="26"/>
        <v>0.7404224858242342</v>
      </c>
      <c r="BA132" t="s">
        <v>62</v>
      </c>
      <c r="BB132">
        <f>AP519</f>
        <v>4.4203044834750687</v>
      </c>
      <c r="BC132">
        <f>BM519</f>
        <v>2.4385017467127206</v>
      </c>
    </row>
    <row r="133" spans="1:55" ht="18.75" x14ac:dyDescent="0.25">
      <c r="A133" s="2"/>
      <c r="C133" s="28"/>
      <c r="D133" s="3">
        <f t="shared" si="28"/>
        <v>9</v>
      </c>
      <c r="E133" s="5">
        <v>133</v>
      </c>
      <c r="F133" s="6">
        <v>368</v>
      </c>
      <c r="I133" s="5">
        <v>133</v>
      </c>
      <c r="J133" s="5">
        <v>351</v>
      </c>
      <c r="K133" s="5">
        <v>130</v>
      </c>
      <c r="L133" s="5">
        <v>313</v>
      </c>
      <c r="M133" s="5">
        <v>188</v>
      </c>
      <c r="N133" s="5">
        <v>471</v>
      </c>
      <c r="O133" s="5">
        <v>527</v>
      </c>
      <c r="P133" s="5">
        <v>471</v>
      </c>
      <c r="Q133" s="8">
        <f t="shared" ref="Q133:Q196" si="29">AVERAGE(I133:P133)</f>
        <v>323</v>
      </c>
      <c r="U133" s="6">
        <v>368</v>
      </c>
      <c r="V133" s="6">
        <v>533</v>
      </c>
      <c r="W133" s="6">
        <v>367</v>
      </c>
      <c r="X133" s="6">
        <v>512</v>
      </c>
      <c r="Y133" s="6">
        <v>420</v>
      </c>
      <c r="Z133" s="6">
        <v>585</v>
      </c>
      <c r="AA133" s="6">
        <v>604</v>
      </c>
      <c r="AB133" s="6">
        <v>615</v>
      </c>
      <c r="AC133" s="8">
        <f t="shared" ref="AC133:AC196" si="30">AVERAGE(U133:AB133)</f>
        <v>500.5</v>
      </c>
      <c r="AG133" s="9">
        <v>240.13173001310665</v>
      </c>
      <c r="AH133" s="9">
        <v>419.16055555555727</v>
      </c>
      <c r="AI133" s="9">
        <v>249.18434687636545</v>
      </c>
      <c r="AJ133" s="9">
        <v>421.77555555555477</v>
      </c>
      <c r="AK133" s="9">
        <v>329.75902079141514</v>
      </c>
      <c r="AL133" s="9">
        <v>551.39513888888712</v>
      </c>
      <c r="AM133" s="9">
        <v>548.08125000000121</v>
      </c>
      <c r="AN133" s="9">
        <v>591.96365079365057</v>
      </c>
      <c r="AQ133">
        <f t="shared" ref="AQ133:AQ196" si="31">I133/AG133</f>
        <v>0.55386266526602179</v>
      </c>
      <c r="AR133">
        <f t="shared" ref="AR133:AR196" si="32">J133/AH133</f>
        <v>0.83738795396619092</v>
      </c>
      <c r="AS133">
        <f t="shared" ref="AS133:AS196" si="33">K133/AI133</f>
        <v>0.52170211182847859</v>
      </c>
      <c r="AT133">
        <f t="shared" ref="AT133:AT196" si="34">L133/AJ133</f>
        <v>0.74210085406140314</v>
      </c>
      <c r="AU133">
        <f t="shared" ref="AU133:AU196" si="35">M133/AK133</f>
        <v>0.57011328924013571</v>
      </c>
      <c r="AV133">
        <f t="shared" ref="AV133:AV196" si="36">N133/AL133</f>
        <v>0.85419686678614748</v>
      </c>
      <c r="AW133">
        <f t="shared" ref="AW133:AW196" si="37">O133/AM133</f>
        <v>0.9615362685733162</v>
      </c>
      <c r="AX133">
        <f t="shared" ref="AX133:AX196" si="38">P133/AN133</f>
        <v>0.79565696199171421</v>
      </c>
      <c r="AY133">
        <f t="shared" ref="AY133:AY196" si="39">AVERAGE(AQ133:AX133)</f>
        <v>0.72956962146417603</v>
      </c>
      <c r="BA133" t="s">
        <v>67</v>
      </c>
      <c r="BB133">
        <f>AP447</f>
        <v>4.666756742592856</v>
      </c>
      <c r="BC133">
        <f>BM447</f>
        <v>2.5164299473676657</v>
      </c>
    </row>
    <row r="134" spans="1:55" ht="18.75" x14ac:dyDescent="0.25">
      <c r="A134" s="2"/>
      <c r="C134" s="28"/>
      <c r="D134" s="3">
        <f t="shared" si="28"/>
        <v>10</v>
      </c>
      <c r="E134" s="5">
        <v>138</v>
      </c>
      <c r="F134" s="6">
        <v>373</v>
      </c>
      <c r="I134" s="5">
        <v>138</v>
      </c>
      <c r="J134" s="5">
        <v>405</v>
      </c>
      <c r="K134" s="5">
        <v>119</v>
      </c>
      <c r="L134" s="5">
        <v>295</v>
      </c>
      <c r="M134" s="5">
        <v>158</v>
      </c>
      <c r="N134" s="5">
        <v>441</v>
      </c>
      <c r="O134" s="5">
        <v>511</v>
      </c>
      <c r="P134" s="5">
        <v>438</v>
      </c>
      <c r="Q134" s="8">
        <f t="shared" si="29"/>
        <v>313.125</v>
      </c>
      <c r="U134" s="6">
        <v>373</v>
      </c>
      <c r="V134" s="6">
        <v>560</v>
      </c>
      <c r="W134" s="6">
        <v>354</v>
      </c>
      <c r="X134" s="6">
        <v>500</v>
      </c>
      <c r="Y134" s="6">
        <v>395</v>
      </c>
      <c r="Z134" s="6">
        <v>574</v>
      </c>
      <c r="AA134" s="6">
        <v>599</v>
      </c>
      <c r="AB134" s="6">
        <v>600</v>
      </c>
      <c r="AC134" s="8">
        <f t="shared" si="30"/>
        <v>494.375</v>
      </c>
      <c r="AG134" s="9">
        <v>245.78260375709928</v>
      </c>
      <c r="AH134" s="9">
        <v>440.75141025641165</v>
      </c>
      <c r="AI134" s="9">
        <v>239.00435998252496</v>
      </c>
      <c r="AJ134" s="9">
        <v>412.6862500000002</v>
      </c>
      <c r="AK134" s="9">
        <v>300.04327217125382</v>
      </c>
      <c r="AL134" s="9">
        <v>534.93680555555466</v>
      </c>
      <c r="AM134" s="9">
        <v>551.39513888888712</v>
      </c>
      <c r="AN134" s="9">
        <v>583.41196428571243</v>
      </c>
      <c r="AQ134">
        <f t="shared" si="31"/>
        <v>0.56147179617472809</v>
      </c>
      <c r="AR134">
        <f t="shared" si="32"/>
        <v>0.91888531851636523</v>
      </c>
      <c r="AS134">
        <f t="shared" si="33"/>
        <v>0.49789886681858359</v>
      </c>
      <c r="AT134">
        <f t="shared" si="34"/>
        <v>0.71482875913602606</v>
      </c>
      <c r="AU134">
        <f t="shared" si="35"/>
        <v>0.526590710921921</v>
      </c>
      <c r="AV134">
        <f t="shared" si="36"/>
        <v>0.82439644350514019</v>
      </c>
      <c r="AW134">
        <f t="shared" si="37"/>
        <v>0.92674012511193493</v>
      </c>
      <c r="AX134">
        <f t="shared" si="38"/>
        <v>0.75075594402020129</v>
      </c>
      <c r="AY134">
        <f t="shared" si="39"/>
        <v>0.71519599552561253</v>
      </c>
    </row>
    <row r="135" spans="1:55" ht="18.75" x14ac:dyDescent="0.25">
      <c r="A135" s="2"/>
      <c r="C135" s="28"/>
      <c r="D135" s="3">
        <f t="shared" si="28"/>
        <v>11</v>
      </c>
      <c r="E135" s="5">
        <v>141</v>
      </c>
      <c r="F135" s="6">
        <v>376</v>
      </c>
      <c r="I135" s="5">
        <v>141</v>
      </c>
      <c r="J135" s="5">
        <v>476</v>
      </c>
      <c r="K135" s="5">
        <v>104</v>
      </c>
      <c r="L135" s="5">
        <v>270</v>
      </c>
      <c r="M135" s="5">
        <v>141</v>
      </c>
      <c r="N135" s="5">
        <v>408</v>
      </c>
      <c r="O135" s="5">
        <v>482</v>
      </c>
      <c r="P135" s="5">
        <v>400</v>
      </c>
      <c r="Q135" s="8">
        <f t="shared" si="29"/>
        <v>302.75</v>
      </c>
      <c r="U135" s="6">
        <v>376</v>
      </c>
      <c r="V135" s="6">
        <v>592</v>
      </c>
      <c r="W135" s="6">
        <v>338</v>
      </c>
      <c r="X135" s="6">
        <v>483</v>
      </c>
      <c r="Y135" s="6">
        <v>379</v>
      </c>
      <c r="Z135" s="6">
        <v>561</v>
      </c>
      <c r="AA135" s="6">
        <v>589</v>
      </c>
      <c r="AB135" s="6">
        <v>582</v>
      </c>
      <c r="AC135" s="8">
        <f t="shared" si="30"/>
        <v>487.5</v>
      </c>
      <c r="AG135" s="9">
        <v>249.18434687636545</v>
      </c>
      <c r="AH135" s="9">
        <v>478.59727564102445</v>
      </c>
      <c r="AI135" s="9">
        <v>224.43362603757137</v>
      </c>
      <c r="AJ135" s="9">
        <v>397.46892605633758</v>
      </c>
      <c r="AK135" s="9">
        <v>270.92411533420704</v>
      </c>
      <c r="AL135" s="9">
        <v>515.55347222222076</v>
      </c>
      <c r="AM135" s="9">
        <v>546.42847222222053</v>
      </c>
      <c r="AN135" s="9">
        <v>564.76180555555607</v>
      </c>
      <c r="AQ135">
        <f t="shared" si="31"/>
        <v>0.56584613667550365</v>
      </c>
      <c r="AR135">
        <f t="shared" si="32"/>
        <v>0.99457314996717083</v>
      </c>
      <c r="AS135">
        <f t="shared" si="33"/>
        <v>0.4633886723489013</v>
      </c>
      <c r="AT135">
        <f t="shared" si="34"/>
        <v>0.67929838611265414</v>
      </c>
      <c r="AU135">
        <f t="shared" si="35"/>
        <v>0.520440935374339</v>
      </c>
      <c r="AV135">
        <f t="shared" si="36"/>
        <v>0.79138250828061218</v>
      </c>
      <c r="AW135">
        <f t="shared" si="37"/>
        <v>0.8820916634153374</v>
      </c>
      <c r="AX135">
        <f t="shared" si="38"/>
        <v>0.70826319355382061</v>
      </c>
      <c r="AY135">
        <f t="shared" si="39"/>
        <v>0.70066058071604242</v>
      </c>
      <c r="BB135" t="s">
        <v>71</v>
      </c>
    </row>
    <row r="136" spans="1:55" ht="18.75" x14ac:dyDescent="0.25">
      <c r="A136" s="2"/>
      <c r="C136" s="28"/>
      <c r="D136" s="3">
        <f t="shared" si="28"/>
        <v>12</v>
      </c>
      <c r="E136" s="5">
        <v>138</v>
      </c>
      <c r="F136" s="6">
        <v>373</v>
      </c>
      <c r="I136" s="5">
        <v>138</v>
      </c>
      <c r="J136" s="5">
        <v>542</v>
      </c>
      <c r="K136" s="5">
        <v>90</v>
      </c>
      <c r="L136" s="5">
        <v>234</v>
      </c>
      <c r="M136" s="5">
        <v>138</v>
      </c>
      <c r="N136" s="5">
        <v>380</v>
      </c>
      <c r="O136" s="5">
        <v>449</v>
      </c>
      <c r="P136" s="5">
        <v>368</v>
      </c>
      <c r="Q136" s="8">
        <f t="shared" si="29"/>
        <v>292.375</v>
      </c>
      <c r="U136" s="6">
        <v>373</v>
      </c>
      <c r="V136" s="6">
        <v>614</v>
      </c>
      <c r="W136" s="6">
        <v>320</v>
      </c>
      <c r="X136" s="6">
        <v>455</v>
      </c>
      <c r="Y136" s="6">
        <v>376</v>
      </c>
      <c r="Z136" s="6">
        <v>548</v>
      </c>
      <c r="AA136" s="6">
        <v>577</v>
      </c>
      <c r="AB136" s="6">
        <v>564</v>
      </c>
      <c r="AC136" s="8">
        <f t="shared" si="30"/>
        <v>478.375</v>
      </c>
      <c r="AG136" s="9">
        <v>245.78260375709928</v>
      </c>
      <c r="AH136" s="9">
        <v>526.8118055555575</v>
      </c>
      <c r="AI136" s="9">
        <v>206.72538046411145</v>
      </c>
      <c r="AJ136" s="9">
        <v>376.22015649452209</v>
      </c>
      <c r="AK136" s="9">
        <v>252.59450415028434</v>
      </c>
      <c r="AL136" s="9">
        <v>498.75180555555653</v>
      </c>
      <c r="AM136" s="9">
        <v>538.20625000000109</v>
      </c>
      <c r="AN136" s="9">
        <v>539.84513888888841</v>
      </c>
      <c r="AQ136">
        <f t="shared" si="31"/>
        <v>0.56147179617472809</v>
      </c>
      <c r="AR136">
        <f t="shared" si="32"/>
        <v>1.0288303987956868</v>
      </c>
      <c r="AS136">
        <f t="shared" si="33"/>
        <v>0.43536018556572181</v>
      </c>
      <c r="AT136">
        <f t="shared" si="34"/>
        <v>0.62197624438925336</v>
      </c>
      <c r="AU136">
        <f t="shared" si="35"/>
        <v>0.54633017636003323</v>
      </c>
      <c r="AV136">
        <f t="shared" si="36"/>
        <v>0.76190200369644856</v>
      </c>
      <c r="AW136">
        <f t="shared" si="37"/>
        <v>0.83425266800599041</v>
      </c>
      <c r="AX136">
        <f t="shared" si="38"/>
        <v>0.68167697269150029</v>
      </c>
      <c r="AY136">
        <f t="shared" si="39"/>
        <v>0.68397505570992023</v>
      </c>
      <c r="BA136" t="s">
        <v>59</v>
      </c>
      <c r="BB136" s="19">
        <f>BP819*100</f>
        <v>4.832605219616001</v>
      </c>
    </row>
    <row r="137" spans="1:55" ht="18.75" x14ac:dyDescent="0.25">
      <c r="A137" s="2"/>
      <c r="C137" s="28"/>
      <c r="D137" s="3">
        <f t="shared" si="28"/>
        <v>13</v>
      </c>
      <c r="E137" s="5">
        <v>126</v>
      </c>
      <c r="F137" s="6">
        <v>360</v>
      </c>
      <c r="I137" s="5">
        <v>126</v>
      </c>
      <c r="J137" s="5">
        <v>578</v>
      </c>
      <c r="K137" s="5">
        <v>76.400000000000006</v>
      </c>
      <c r="L137" s="5">
        <v>204</v>
      </c>
      <c r="M137" s="5">
        <v>144</v>
      </c>
      <c r="N137" s="5">
        <v>350</v>
      </c>
      <c r="O137" s="5">
        <v>410</v>
      </c>
      <c r="P137" s="5">
        <v>329</v>
      </c>
      <c r="Q137" s="8">
        <f t="shared" si="29"/>
        <v>277.17500000000001</v>
      </c>
      <c r="U137" s="6">
        <v>360</v>
      </c>
      <c r="V137" s="6">
        <v>626</v>
      </c>
      <c r="W137" s="6">
        <v>303</v>
      </c>
      <c r="X137" s="6">
        <v>432</v>
      </c>
      <c r="Y137" s="6">
        <v>382</v>
      </c>
      <c r="Z137" s="6">
        <v>534</v>
      </c>
      <c r="AA137" s="6">
        <v>562</v>
      </c>
      <c r="AB137" s="6">
        <v>538</v>
      </c>
      <c r="AC137" s="8">
        <f t="shared" si="30"/>
        <v>467.125</v>
      </c>
      <c r="AG137" s="9">
        <v>231.13894713848904</v>
      </c>
      <c r="AH137" s="9">
        <v>563.08125000000211</v>
      </c>
      <c r="AI137" s="9">
        <v>187.12945998071356</v>
      </c>
      <c r="AJ137" s="9">
        <v>341.84084507042184</v>
      </c>
      <c r="AK137" s="9">
        <v>249.18434687636545</v>
      </c>
      <c r="AL137" s="9">
        <v>480.02081196581355</v>
      </c>
      <c r="AM137" s="9">
        <v>521.97013888889092</v>
      </c>
      <c r="AN137" s="9">
        <v>510.77013888888729</v>
      </c>
      <c r="AQ137">
        <f t="shared" si="31"/>
        <v>0.54512665026766749</v>
      </c>
      <c r="AR137">
        <f t="shared" si="32"/>
        <v>1.026494844216528</v>
      </c>
      <c r="AS137">
        <f t="shared" si="33"/>
        <v>0.40827350224745024</v>
      </c>
      <c r="AT137">
        <f t="shared" si="34"/>
        <v>0.59676894362338251</v>
      </c>
      <c r="AU137">
        <f t="shared" si="35"/>
        <v>0.57788541617923783</v>
      </c>
      <c r="AV137">
        <f t="shared" si="36"/>
        <v>0.72913505263793965</v>
      </c>
      <c r="AW137">
        <f t="shared" si="37"/>
        <v>0.7854855468796742</v>
      </c>
      <c r="AX137">
        <f t="shared" si="38"/>
        <v>0.64412536080456051</v>
      </c>
      <c r="AY137">
        <f t="shared" si="39"/>
        <v>0.66416191460705509</v>
      </c>
      <c r="BA137" t="s">
        <v>60</v>
      </c>
      <c r="BB137" s="14">
        <f>BC891*100</f>
        <v>1.967809600833242</v>
      </c>
    </row>
    <row r="138" spans="1:55" ht="18.75" x14ac:dyDescent="0.25">
      <c r="A138" s="2"/>
      <c r="C138" s="28"/>
      <c r="D138" s="3">
        <f t="shared" si="28"/>
        <v>14</v>
      </c>
      <c r="E138" s="5">
        <v>111</v>
      </c>
      <c r="F138" s="6">
        <v>341</v>
      </c>
      <c r="I138" s="5">
        <v>111</v>
      </c>
      <c r="J138" s="5">
        <v>584</v>
      </c>
      <c r="K138" s="5">
        <v>66.3</v>
      </c>
      <c r="L138" s="5">
        <v>156</v>
      </c>
      <c r="M138" s="5">
        <v>152</v>
      </c>
      <c r="N138" s="5">
        <v>325</v>
      </c>
      <c r="O138" s="5">
        <v>380</v>
      </c>
      <c r="P138" s="5">
        <v>303</v>
      </c>
      <c r="Q138" s="8">
        <f t="shared" si="29"/>
        <v>259.66250000000002</v>
      </c>
      <c r="U138" s="6">
        <v>341</v>
      </c>
      <c r="V138" s="6">
        <v>628</v>
      </c>
      <c r="W138" s="6">
        <v>289</v>
      </c>
      <c r="X138" s="6">
        <v>393</v>
      </c>
      <c r="Y138" s="6">
        <v>390</v>
      </c>
      <c r="Z138" s="6">
        <v>520</v>
      </c>
      <c r="AA138" s="6">
        <v>548</v>
      </c>
      <c r="AB138" s="6">
        <v>519</v>
      </c>
      <c r="AC138" s="8">
        <f t="shared" si="30"/>
        <v>453.5</v>
      </c>
      <c r="AG138" s="9">
        <v>210.02542903399828</v>
      </c>
      <c r="AH138" s="9">
        <v>583.41196428571243</v>
      </c>
      <c r="AI138" s="9">
        <v>169.01650916104131</v>
      </c>
      <c r="AJ138" s="9">
        <v>314.2280166011364</v>
      </c>
      <c r="AK138" s="9">
        <v>256.01307557885588</v>
      </c>
      <c r="AL138" s="9">
        <v>461.63650641025458</v>
      </c>
      <c r="AM138" s="9">
        <v>503.15722222222331</v>
      </c>
      <c r="AN138" s="9">
        <v>484.30077991453169</v>
      </c>
      <c r="AQ138">
        <f t="shared" si="31"/>
        <v>0.52850743126934241</v>
      </c>
      <c r="AR138">
        <f t="shared" si="32"/>
        <v>1.0010079253602684</v>
      </c>
      <c r="AS138">
        <f t="shared" si="33"/>
        <v>0.39226937255477468</v>
      </c>
      <c r="AT138">
        <f t="shared" si="34"/>
        <v>0.49645477729001403</v>
      </c>
      <c r="AU138">
        <f t="shared" si="35"/>
        <v>0.59371967488895583</v>
      </c>
      <c r="AV138">
        <f t="shared" si="36"/>
        <v>0.70401711192046357</v>
      </c>
      <c r="AW138">
        <f t="shared" si="37"/>
        <v>0.75523113495560645</v>
      </c>
      <c r="AX138">
        <f t="shared" si="38"/>
        <v>0.62564425366705534</v>
      </c>
      <c r="AY138">
        <f t="shared" si="39"/>
        <v>0.63710646023831019</v>
      </c>
      <c r="BA138" t="s">
        <v>61</v>
      </c>
      <c r="BB138" s="23">
        <f>BI962*100</f>
        <v>1.7772228701212232</v>
      </c>
    </row>
    <row r="139" spans="1:55" ht="18.75" x14ac:dyDescent="0.25">
      <c r="A139" s="2"/>
      <c r="C139" s="28"/>
      <c r="D139" s="3">
        <f t="shared" si="28"/>
        <v>15</v>
      </c>
      <c r="E139" s="5">
        <v>94.8</v>
      </c>
      <c r="F139" s="6">
        <v>321</v>
      </c>
      <c r="I139" s="5">
        <v>94.8</v>
      </c>
      <c r="J139" s="5">
        <v>572</v>
      </c>
      <c r="K139" s="5">
        <v>59.3</v>
      </c>
      <c r="L139" s="5">
        <v>103</v>
      </c>
      <c r="M139" s="5">
        <v>163</v>
      </c>
      <c r="N139" s="5">
        <v>301</v>
      </c>
      <c r="O139" s="5">
        <v>348</v>
      </c>
      <c r="P139" s="5">
        <v>276</v>
      </c>
      <c r="Q139" s="8">
        <f t="shared" si="29"/>
        <v>239.63749999999999</v>
      </c>
      <c r="U139" s="6">
        <v>321</v>
      </c>
      <c r="V139" s="6">
        <v>624</v>
      </c>
      <c r="W139" s="6">
        <v>279</v>
      </c>
      <c r="X139" s="6">
        <v>336</v>
      </c>
      <c r="Y139" s="6">
        <v>399</v>
      </c>
      <c r="Z139" s="6">
        <v>504</v>
      </c>
      <c r="AA139" s="6">
        <v>533</v>
      </c>
      <c r="AB139" s="6">
        <v>499</v>
      </c>
      <c r="AC139" s="8">
        <f t="shared" si="30"/>
        <v>436.875</v>
      </c>
      <c r="AG139" s="9">
        <v>188.20759884281637</v>
      </c>
      <c r="AH139" s="9">
        <v>586.82751984126958</v>
      </c>
      <c r="AI139" s="9">
        <v>154.40547733847612</v>
      </c>
      <c r="AJ139" s="9">
        <v>268.61982525120186</v>
      </c>
      <c r="AK139" s="9">
        <v>265.17040192223715</v>
      </c>
      <c r="AL139" s="9">
        <v>442.13283119658126</v>
      </c>
      <c r="AM139" s="9">
        <v>481.44590811965838</v>
      </c>
      <c r="AN139" s="9">
        <v>447.67411324786224</v>
      </c>
      <c r="AQ139">
        <f t="shared" si="31"/>
        <v>0.50369910982804289</v>
      </c>
      <c r="AR139">
        <f t="shared" si="32"/>
        <v>0.97473274626711393</v>
      </c>
      <c r="AS139">
        <f t="shared" si="33"/>
        <v>0.38405373321055819</v>
      </c>
      <c r="AT139">
        <f t="shared" si="34"/>
        <v>0.38344154197732344</v>
      </c>
      <c r="AU139">
        <f t="shared" si="35"/>
        <v>0.61469907206235164</v>
      </c>
      <c r="AV139">
        <f t="shared" si="36"/>
        <v>0.68079088174786384</v>
      </c>
      <c r="AW139">
        <f t="shared" si="37"/>
        <v>0.72282263517235712</v>
      </c>
      <c r="AX139">
        <f t="shared" si="38"/>
        <v>0.61651990104504439</v>
      </c>
      <c r="AY139">
        <f t="shared" si="39"/>
        <v>0.61009495266383196</v>
      </c>
      <c r="BA139" t="s">
        <v>62</v>
      </c>
      <c r="BB139" s="23">
        <f>AW1032*100</f>
        <v>1.748925062618492</v>
      </c>
    </row>
    <row r="140" spans="1:55" ht="18.75" x14ac:dyDescent="0.25">
      <c r="A140" s="2"/>
      <c r="C140" s="28"/>
      <c r="D140" s="3">
        <f t="shared" si="28"/>
        <v>16</v>
      </c>
      <c r="E140" s="5">
        <v>82</v>
      </c>
      <c r="F140" s="6">
        <v>305</v>
      </c>
      <c r="I140" s="5">
        <v>82</v>
      </c>
      <c r="J140" s="5">
        <v>545</v>
      </c>
      <c r="K140" s="5">
        <v>56.5</v>
      </c>
      <c r="L140" s="5">
        <v>81.2</v>
      </c>
      <c r="M140" s="5">
        <v>168</v>
      </c>
      <c r="N140" s="5">
        <v>267</v>
      </c>
      <c r="O140" s="5">
        <v>321</v>
      </c>
      <c r="P140" s="5">
        <v>228</v>
      </c>
      <c r="Q140" s="8">
        <f t="shared" si="29"/>
        <v>218.58750000000001</v>
      </c>
      <c r="U140" s="6">
        <v>305</v>
      </c>
      <c r="V140" s="6">
        <v>615</v>
      </c>
      <c r="W140" s="6">
        <v>275</v>
      </c>
      <c r="X140" s="6">
        <v>309</v>
      </c>
      <c r="Y140" s="6">
        <v>403</v>
      </c>
      <c r="Z140" s="6">
        <v>481</v>
      </c>
      <c r="AA140" s="6">
        <v>517</v>
      </c>
      <c r="AB140" s="6">
        <v>460</v>
      </c>
      <c r="AC140" s="8">
        <f t="shared" si="30"/>
        <v>420.625</v>
      </c>
      <c r="AG140" s="9">
        <v>171.12632594021156</v>
      </c>
      <c r="AH140" s="9">
        <v>580.00323412698526</v>
      </c>
      <c r="AI140" s="9">
        <v>144.13797492767631</v>
      </c>
      <c r="AJ140" s="9">
        <v>204.53058283863962</v>
      </c>
      <c r="AK140" s="9">
        <v>275.54391437308942</v>
      </c>
      <c r="AL140" s="9">
        <v>423.08847222222028</v>
      </c>
      <c r="AM140" s="9">
        <v>461.63650641025458</v>
      </c>
      <c r="AN140" s="9">
        <v>421.77555555555477</v>
      </c>
      <c r="AQ140">
        <f t="shared" si="31"/>
        <v>0.47917817173641253</v>
      </c>
      <c r="AR140">
        <f t="shared" si="32"/>
        <v>0.93964993284964737</v>
      </c>
      <c r="AS140">
        <f t="shared" si="33"/>
        <v>0.39198552656473662</v>
      </c>
      <c r="AT140">
        <f t="shared" si="34"/>
        <v>0.39700664259125074</v>
      </c>
      <c r="AU140">
        <f t="shared" si="35"/>
        <v>0.60970317701346943</v>
      </c>
      <c r="AV140">
        <f t="shared" si="36"/>
        <v>0.63107368205428827</v>
      </c>
      <c r="AW140">
        <f t="shared" si="37"/>
        <v>0.69535228592759635</v>
      </c>
      <c r="AX140">
        <f t="shared" si="38"/>
        <v>0.54057186813418501</v>
      </c>
      <c r="AY140">
        <f t="shared" si="39"/>
        <v>0.58556516085894827</v>
      </c>
      <c r="BA140" t="s">
        <v>67</v>
      </c>
      <c r="BB140">
        <f>AQ1101*100</f>
        <v>1.866205275088783</v>
      </c>
    </row>
    <row r="141" spans="1:55" ht="18.75" x14ac:dyDescent="0.25">
      <c r="A141" s="2"/>
      <c r="C141" s="28"/>
      <c r="D141" s="3">
        <f t="shared" si="28"/>
        <v>17</v>
      </c>
      <c r="E141" s="5">
        <v>74.5</v>
      </c>
      <c r="F141" s="6">
        <v>295</v>
      </c>
      <c r="I141" s="5">
        <v>74.5</v>
      </c>
      <c r="J141" s="5">
        <v>503</v>
      </c>
      <c r="K141" s="5">
        <v>55.1</v>
      </c>
      <c r="L141" s="5">
        <v>69.099999999999994</v>
      </c>
      <c r="M141" s="5">
        <v>169</v>
      </c>
      <c r="N141" s="5">
        <v>235</v>
      </c>
      <c r="O141" s="5">
        <v>294</v>
      </c>
      <c r="P141" s="5">
        <v>160</v>
      </c>
      <c r="Q141" s="8">
        <f t="shared" si="29"/>
        <v>194.96250000000001</v>
      </c>
      <c r="U141" s="6">
        <v>295</v>
      </c>
      <c r="V141" s="6">
        <v>601</v>
      </c>
      <c r="W141" s="6">
        <v>273</v>
      </c>
      <c r="X141" s="6">
        <v>293</v>
      </c>
      <c r="Y141" s="6">
        <v>404</v>
      </c>
      <c r="Z141" s="6">
        <v>456</v>
      </c>
      <c r="AA141" s="6">
        <v>499</v>
      </c>
      <c r="AB141" s="6">
        <v>403</v>
      </c>
      <c r="AC141" s="8">
        <f t="shared" si="30"/>
        <v>403</v>
      </c>
      <c r="AG141" s="9">
        <v>160.63355834136931</v>
      </c>
      <c r="AH141" s="9">
        <v>564.76180555555607</v>
      </c>
      <c r="AI141" s="9">
        <v>140.070395371263</v>
      </c>
      <c r="AJ141" s="9">
        <v>175.3628543876568</v>
      </c>
      <c r="AK141" s="9">
        <v>280.1786719091304</v>
      </c>
      <c r="AL141" s="9">
        <v>402.50988067292695</v>
      </c>
      <c r="AM141" s="9">
        <v>440.75141025641165</v>
      </c>
      <c r="AN141" s="9">
        <v>396.21114241001641</v>
      </c>
      <c r="AQ141">
        <f t="shared" si="31"/>
        <v>0.46378851822280392</v>
      </c>
      <c r="AR141">
        <f t="shared" si="32"/>
        <v>0.89064096589392938</v>
      </c>
      <c r="AS141">
        <f t="shared" si="33"/>
        <v>0.39337363083722954</v>
      </c>
      <c r="AT141">
        <f t="shared" si="34"/>
        <v>0.39404011893674851</v>
      </c>
      <c r="AU141">
        <f t="shared" si="35"/>
        <v>0.60318652682746432</v>
      </c>
      <c r="AV141">
        <f t="shared" si="36"/>
        <v>0.58383659950687572</v>
      </c>
      <c r="AW141">
        <f t="shared" si="37"/>
        <v>0.66704267566373188</v>
      </c>
      <c r="AX141">
        <f t="shared" si="38"/>
        <v>0.40382508938737793</v>
      </c>
      <c r="AY141">
        <f t="shared" si="39"/>
        <v>0.54996676565952018</v>
      </c>
    </row>
    <row r="142" spans="1:55" ht="18.75" x14ac:dyDescent="0.25">
      <c r="A142" s="2"/>
      <c r="C142" s="28"/>
      <c r="D142" s="3">
        <f t="shared" si="28"/>
        <v>18</v>
      </c>
      <c r="E142" s="5">
        <v>71</v>
      </c>
      <c r="F142" s="6">
        <v>290</v>
      </c>
      <c r="I142" s="5">
        <v>71</v>
      </c>
      <c r="J142" s="5">
        <v>458</v>
      </c>
      <c r="K142" s="5">
        <v>57.2</v>
      </c>
      <c r="L142" s="5">
        <v>60</v>
      </c>
      <c r="M142" s="5">
        <v>163</v>
      </c>
      <c r="N142" s="5">
        <v>204</v>
      </c>
      <c r="O142" s="5">
        <v>258</v>
      </c>
      <c r="P142" s="5">
        <v>116</v>
      </c>
      <c r="Q142" s="8">
        <f t="shared" si="29"/>
        <v>173.4</v>
      </c>
      <c r="U142" s="6">
        <v>290</v>
      </c>
      <c r="V142" s="6">
        <v>585</v>
      </c>
      <c r="W142" s="6">
        <v>276</v>
      </c>
      <c r="X142" s="6">
        <v>280</v>
      </c>
      <c r="Y142" s="6">
        <v>399</v>
      </c>
      <c r="Z142" s="6">
        <v>432</v>
      </c>
      <c r="AA142" s="6">
        <v>474</v>
      </c>
      <c r="AB142" s="6">
        <v>355</v>
      </c>
      <c r="AC142" s="8">
        <f t="shared" si="30"/>
        <v>386.375</v>
      </c>
      <c r="AG142" s="9">
        <v>155.43997107039564</v>
      </c>
      <c r="AH142" s="9">
        <v>541.4868055555537</v>
      </c>
      <c r="AI142" s="9">
        <v>138.04505303760857</v>
      </c>
      <c r="AJ142" s="9">
        <v>158.55189971070436</v>
      </c>
      <c r="AK142" s="9">
        <v>281.33969855832282</v>
      </c>
      <c r="AL142" s="9">
        <v>373.73895931142408</v>
      </c>
      <c r="AM142" s="9">
        <v>419.16055555555727</v>
      </c>
      <c r="AN142" s="9">
        <v>347.92354264475819</v>
      </c>
      <c r="AQ142">
        <f t="shared" si="31"/>
        <v>0.45676796972540301</v>
      </c>
      <c r="AR142">
        <f t="shared" si="32"/>
        <v>0.84581931692703383</v>
      </c>
      <c r="AS142">
        <f t="shared" si="33"/>
        <v>0.41435747780412391</v>
      </c>
      <c r="AT142">
        <f t="shared" si="34"/>
        <v>0.37842498329869712</v>
      </c>
      <c r="AU142">
        <f t="shared" si="35"/>
        <v>0.57937077787196622</v>
      </c>
      <c r="AV142">
        <f t="shared" si="36"/>
        <v>0.54583552214050468</v>
      </c>
      <c r="AW142">
        <f t="shared" si="37"/>
        <v>0.61551593197514887</v>
      </c>
      <c r="AX142">
        <f t="shared" si="38"/>
        <v>0.33340658444157073</v>
      </c>
      <c r="AY142">
        <f t="shared" si="39"/>
        <v>0.52118732052305605</v>
      </c>
    </row>
    <row r="143" spans="1:55" ht="18.75" x14ac:dyDescent="0.25">
      <c r="A143" s="2"/>
      <c r="C143" s="28"/>
      <c r="D143" s="3">
        <f t="shared" si="28"/>
        <v>19</v>
      </c>
      <c r="E143" s="5">
        <v>71</v>
      </c>
      <c r="F143" s="6">
        <v>290</v>
      </c>
      <c r="I143" s="5">
        <v>71</v>
      </c>
      <c r="J143" s="5">
        <v>419</v>
      </c>
      <c r="K143" s="5">
        <v>62.1</v>
      </c>
      <c r="L143" s="5">
        <v>53.7</v>
      </c>
      <c r="M143" s="5">
        <v>139</v>
      </c>
      <c r="N143" s="5">
        <v>170</v>
      </c>
      <c r="O143" s="5">
        <v>213</v>
      </c>
      <c r="P143" s="5">
        <v>96.6</v>
      </c>
      <c r="Q143" s="8">
        <f t="shared" si="29"/>
        <v>153.05000000000001</v>
      </c>
      <c r="U143" s="6">
        <v>290</v>
      </c>
      <c r="V143" s="6">
        <v>567</v>
      </c>
      <c r="W143" s="6">
        <v>283</v>
      </c>
      <c r="X143" s="6">
        <v>271</v>
      </c>
      <c r="Y143" s="6">
        <v>377</v>
      </c>
      <c r="Z143" s="6">
        <v>405</v>
      </c>
      <c r="AA143" s="6">
        <v>439</v>
      </c>
      <c r="AB143" s="6">
        <v>328</v>
      </c>
      <c r="AC143" s="8">
        <f t="shared" si="30"/>
        <v>370</v>
      </c>
      <c r="AG143" s="9">
        <v>155.43997107039564</v>
      </c>
      <c r="AH143" s="9">
        <v>515.55347222222076</v>
      </c>
      <c r="AI143" s="9">
        <v>141.08517839922877</v>
      </c>
      <c r="AJ143" s="9">
        <v>145.15838958534172</v>
      </c>
      <c r="AK143" s="9">
        <v>275.54391437308942</v>
      </c>
      <c r="AL143" s="9">
        <v>343.05542057902971</v>
      </c>
      <c r="AM143" s="9">
        <v>396.21114241001641</v>
      </c>
      <c r="AN143" s="9">
        <v>280.1786719091304</v>
      </c>
      <c r="AQ143">
        <f t="shared" si="31"/>
        <v>0.45676796972540301</v>
      </c>
      <c r="AR143">
        <f t="shared" si="32"/>
        <v>0.81271880139602093</v>
      </c>
      <c r="AS143">
        <f t="shared" si="33"/>
        <v>0.4401596305479773</v>
      </c>
      <c r="AT143">
        <f t="shared" si="34"/>
        <v>0.36994072580578352</v>
      </c>
      <c r="AU143">
        <f t="shared" si="35"/>
        <v>0.50445679526709675</v>
      </c>
      <c r="AV143">
        <f t="shared" si="36"/>
        <v>0.49554675367922685</v>
      </c>
      <c r="AW143">
        <f t="shared" si="37"/>
        <v>0.53759215024694684</v>
      </c>
      <c r="AX143">
        <f t="shared" si="38"/>
        <v>0.34477999107416002</v>
      </c>
      <c r="AY143">
        <f t="shared" si="39"/>
        <v>0.49524535221782695</v>
      </c>
    </row>
    <row r="144" spans="1:55" ht="18.75" x14ac:dyDescent="0.25">
      <c r="A144" s="2"/>
      <c r="C144" s="28"/>
      <c r="D144" s="3">
        <f t="shared" si="28"/>
        <v>20</v>
      </c>
      <c r="E144" s="5">
        <v>75.900000000000006</v>
      </c>
      <c r="F144" s="6">
        <v>297</v>
      </c>
      <c r="I144" s="5">
        <v>75.900000000000006</v>
      </c>
      <c r="J144" s="5">
        <v>381</v>
      </c>
      <c r="K144" s="5">
        <v>69.099999999999994</v>
      </c>
      <c r="L144" s="5">
        <v>50.9</v>
      </c>
      <c r="M144" s="5">
        <v>108</v>
      </c>
      <c r="N144" s="5">
        <v>154</v>
      </c>
      <c r="O144" s="5">
        <v>158</v>
      </c>
      <c r="P144" s="5">
        <v>82.6</v>
      </c>
      <c r="Q144" s="8">
        <f t="shared" si="29"/>
        <v>134.9375</v>
      </c>
      <c r="U144" s="6">
        <v>297</v>
      </c>
      <c r="V144" s="6">
        <v>548</v>
      </c>
      <c r="W144" s="6">
        <v>293</v>
      </c>
      <c r="X144" s="6">
        <v>267</v>
      </c>
      <c r="Y144" s="6">
        <v>342</v>
      </c>
      <c r="Z144" s="6">
        <v>392</v>
      </c>
      <c r="AA144" s="6">
        <v>395</v>
      </c>
      <c r="AB144" s="6">
        <v>308</v>
      </c>
      <c r="AC144" s="8">
        <f t="shared" si="30"/>
        <v>355.25</v>
      </c>
      <c r="AG144" s="9">
        <v>162.72084860173538</v>
      </c>
      <c r="AH144" s="9">
        <v>488.59888888889083</v>
      </c>
      <c r="AI144" s="9">
        <v>148.22808100289248</v>
      </c>
      <c r="AJ144" s="9">
        <v>136.02534233365532</v>
      </c>
      <c r="AK144" s="9">
        <v>250.32013106159815</v>
      </c>
      <c r="AL144" s="9">
        <v>314.2280166011364</v>
      </c>
      <c r="AM144" s="9">
        <v>365.08570226917135</v>
      </c>
      <c r="AN144" s="9">
        <v>225.54884228920858</v>
      </c>
      <c r="AQ144">
        <f t="shared" si="31"/>
        <v>0.46644299517984783</v>
      </c>
      <c r="AR144">
        <f t="shared" si="32"/>
        <v>0.77978073357150179</v>
      </c>
      <c r="AS144">
        <f t="shared" si="33"/>
        <v>0.46617347760611971</v>
      </c>
      <c r="AT144">
        <f t="shared" si="34"/>
        <v>0.37419497813244135</v>
      </c>
      <c r="AU144">
        <f t="shared" si="35"/>
        <v>0.43144752098832845</v>
      </c>
      <c r="AV144">
        <f t="shared" si="36"/>
        <v>0.49008997245296254</v>
      </c>
      <c r="AW144">
        <f t="shared" si="37"/>
        <v>0.43277509641697592</v>
      </c>
      <c r="AX144">
        <f t="shared" si="38"/>
        <v>0.36621779638348428</v>
      </c>
      <c r="AY144">
        <f t="shared" si="39"/>
        <v>0.4758903213414577</v>
      </c>
    </row>
    <row r="145" spans="1:51" ht="18.75" x14ac:dyDescent="0.25">
      <c r="A145" s="2"/>
      <c r="C145" s="28"/>
      <c r="D145" s="3">
        <f t="shared" si="28"/>
        <v>21</v>
      </c>
      <c r="E145" s="5">
        <v>86</v>
      </c>
      <c r="F145" s="6">
        <v>310</v>
      </c>
      <c r="I145" s="5">
        <v>86</v>
      </c>
      <c r="J145" s="5">
        <v>341</v>
      </c>
      <c r="K145" s="5">
        <v>74</v>
      </c>
      <c r="L145" s="5">
        <v>46.7</v>
      </c>
      <c r="M145" s="5">
        <v>84.4</v>
      </c>
      <c r="N145" s="5">
        <v>143</v>
      </c>
      <c r="O145" s="5">
        <v>113</v>
      </c>
      <c r="P145" s="5">
        <v>73.5</v>
      </c>
      <c r="Q145" s="8">
        <f t="shared" si="29"/>
        <v>120.2</v>
      </c>
      <c r="U145" s="6">
        <v>310</v>
      </c>
      <c r="V145" s="6">
        <v>528</v>
      </c>
      <c r="W145" s="6">
        <v>300</v>
      </c>
      <c r="X145" s="6">
        <v>261</v>
      </c>
      <c r="Y145" s="6">
        <v>313</v>
      </c>
      <c r="Z145" s="6">
        <v>381</v>
      </c>
      <c r="AA145" s="6">
        <v>348</v>
      </c>
      <c r="AB145" s="6">
        <v>295</v>
      </c>
      <c r="AC145" s="8">
        <f t="shared" si="30"/>
        <v>342</v>
      </c>
      <c r="AG145" s="9">
        <v>176.42550626808159</v>
      </c>
      <c r="AH145" s="9">
        <v>461.63650641025458</v>
      </c>
      <c r="AI145" s="9">
        <v>158.55189971070436</v>
      </c>
      <c r="AJ145" s="9">
        <v>132.00281581485041</v>
      </c>
      <c r="AK145" s="9">
        <v>211.12753912574189</v>
      </c>
      <c r="AL145" s="9">
        <v>282.50166011358607</v>
      </c>
      <c r="AM145" s="9">
        <v>322.56658618376895</v>
      </c>
      <c r="AN145" s="9">
        <v>195.79327037236894</v>
      </c>
      <c r="AQ145">
        <f t="shared" si="31"/>
        <v>0.48745786150286863</v>
      </c>
      <c r="AR145">
        <f t="shared" si="32"/>
        <v>0.73867641589193256</v>
      </c>
      <c r="AS145">
        <f t="shared" si="33"/>
        <v>0.46672414606839313</v>
      </c>
      <c r="AT145">
        <f t="shared" si="34"/>
        <v>0.35378033197035952</v>
      </c>
      <c r="AU145">
        <f t="shared" si="35"/>
        <v>0.39975836572288009</v>
      </c>
      <c r="AV145">
        <f t="shared" si="36"/>
        <v>0.50619171562568399</v>
      </c>
      <c r="AW145">
        <f t="shared" si="37"/>
        <v>0.35031526773087068</v>
      </c>
      <c r="AX145">
        <f t="shared" si="38"/>
        <v>0.37539594624582456</v>
      </c>
      <c r="AY145">
        <f t="shared" si="39"/>
        <v>0.4597875063448516</v>
      </c>
    </row>
    <row r="146" spans="1:51" ht="18.75" x14ac:dyDescent="0.25">
      <c r="A146" s="2"/>
      <c r="C146" s="28"/>
      <c r="D146" s="3">
        <f>D145+1</f>
        <v>22</v>
      </c>
      <c r="E146" s="5">
        <v>97.2</v>
      </c>
      <c r="F146" s="6">
        <v>324</v>
      </c>
      <c r="I146" s="5">
        <v>97.2</v>
      </c>
      <c r="J146" s="5">
        <v>292</v>
      </c>
      <c r="K146" s="5">
        <v>69.8</v>
      </c>
      <c r="L146" s="5">
        <v>44</v>
      </c>
      <c r="M146" s="5">
        <v>67.7</v>
      </c>
      <c r="N146" s="5">
        <v>129</v>
      </c>
      <c r="O146" s="5">
        <v>82</v>
      </c>
      <c r="P146" s="5">
        <v>66.5</v>
      </c>
      <c r="Q146" s="8">
        <f t="shared" si="29"/>
        <v>106.02500000000001</v>
      </c>
      <c r="U146" s="6">
        <v>324</v>
      </c>
      <c r="V146" s="6">
        <v>498</v>
      </c>
      <c r="W146" s="6">
        <v>294</v>
      </c>
      <c r="X146" s="6">
        <v>256</v>
      </c>
      <c r="Y146" s="6">
        <v>291</v>
      </c>
      <c r="Z146" s="6">
        <v>366</v>
      </c>
      <c r="AA146" s="6">
        <v>310</v>
      </c>
      <c r="AB146" s="6">
        <v>285</v>
      </c>
      <c r="AC146" s="8">
        <f t="shared" si="30"/>
        <v>328</v>
      </c>
      <c r="AG146" s="9">
        <v>191.45046287367475</v>
      </c>
      <c r="AH146" s="9">
        <v>433.86770299145275</v>
      </c>
      <c r="AI146" s="9">
        <v>165.86234329797466</v>
      </c>
      <c r="AJ146" s="9">
        <v>126.01111111111075</v>
      </c>
      <c r="AK146" s="9">
        <v>179.62190935390467</v>
      </c>
      <c r="AL146" s="9">
        <v>267.46908256880721</v>
      </c>
      <c r="AM146" s="9">
        <v>270.92411533420704</v>
      </c>
      <c r="AN146" s="9">
        <v>174.30161041465712</v>
      </c>
      <c r="AQ146">
        <f t="shared" si="31"/>
        <v>0.50770313396492406</v>
      </c>
      <c r="AR146">
        <f t="shared" si="32"/>
        <v>0.67301621666398259</v>
      </c>
      <c r="AS146">
        <f t="shared" si="33"/>
        <v>0.42083090478592267</v>
      </c>
      <c r="AT146">
        <f t="shared" si="34"/>
        <v>0.34917555771096126</v>
      </c>
      <c r="AU146">
        <f t="shared" si="35"/>
        <v>0.37690279678862754</v>
      </c>
      <c r="AV146">
        <f t="shared" si="36"/>
        <v>0.48229873434741516</v>
      </c>
      <c r="AW146">
        <f t="shared" si="37"/>
        <v>0.30266777801911909</v>
      </c>
      <c r="AX146">
        <f t="shared" si="38"/>
        <v>0.38152257940588702</v>
      </c>
      <c r="AY146">
        <f t="shared" si="39"/>
        <v>0.43676471271085487</v>
      </c>
    </row>
    <row r="147" spans="1:51" ht="18.75" x14ac:dyDescent="0.25">
      <c r="A147" s="2"/>
      <c r="C147" s="28"/>
      <c r="D147" s="3">
        <f t="shared" si="28"/>
        <v>23</v>
      </c>
      <c r="E147" s="5">
        <v>108</v>
      </c>
      <c r="F147" s="6">
        <v>337</v>
      </c>
      <c r="I147" s="5">
        <v>108</v>
      </c>
      <c r="J147" s="5">
        <v>239</v>
      </c>
      <c r="K147" s="5">
        <v>57.9</v>
      </c>
      <c r="L147" s="5">
        <v>43.5</v>
      </c>
      <c r="M147" s="5">
        <v>59.3</v>
      </c>
      <c r="N147" s="5">
        <v>116</v>
      </c>
      <c r="O147" s="5">
        <v>67.2</v>
      </c>
      <c r="P147" s="5">
        <v>60.2</v>
      </c>
      <c r="Q147" s="8">
        <f t="shared" si="29"/>
        <v>93.887500000000017</v>
      </c>
      <c r="U147" s="6">
        <v>337</v>
      </c>
      <c r="V147" s="6">
        <v>459</v>
      </c>
      <c r="W147" s="6">
        <v>277</v>
      </c>
      <c r="X147" s="6">
        <v>255</v>
      </c>
      <c r="Y147" s="6">
        <v>279</v>
      </c>
      <c r="Z147" s="6">
        <v>351</v>
      </c>
      <c r="AA147" s="6">
        <v>287</v>
      </c>
      <c r="AB147" s="6">
        <v>276</v>
      </c>
      <c r="AC147" s="8">
        <f t="shared" si="30"/>
        <v>315.125</v>
      </c>
      <c r="AG147" s="9">
        <v>205.62745817593114</v>
      </c>
      <c r="AH147" s="9">
        <v>394.95434076682341</v>
      </c>
      <c r="AI147" s="9">
        <v>159.59202507232348</v>
      </c>
      <c r="AJ147" s="9">
        <v>121.05624999999998</v>
      </c>
      <c r="AK147" s="9">
        <v>156.47587270973895</v>
      </c>
      <c r="AL147" s="9">
        <v>254.87261686325903</v>
      </c>
      <c r="AM147" s="9">
        <v>217.76218564490026</v>
      </c>
      <c r="AN147" s="9">
        <v>160.63355834136931</v>
      </c>
      <c r="AQ147">
        <f t="shared" si="31"/>
        <v>0.52522168468180519</v>
      </c>
      <c r="AR147">
        <f t="shared" si="32"/>
        <v>0.60513324030309346</v>
      </c>
      <c r="AS147">
        <f t="shared" si="33"/>
        <v>0.36280008336106417</v>
      </c>
      <c r="AT147">
        <f t="shared" si="34"/>
        <v>0.35933708503278439</v>
      </c>
      <c r="AU147">
        <f t="shared" si="35"/>
        <v>0.37897216339544471</v>
      </c>
      <c r="AV147">
        <f t="shared" si="36"/>
        <v>0.45512931686276376</v>
      </c>
      <c r="AW147">
        <f t="shared" si="37"/>
        <v>0.3085935227963843</v>
      </c>
      <c r="AX147">
        <f t="shared" si="38"/>
        <v>0.37476602412097715</v>
      </c>
      <c r="AY147">
        <f t="shared" si="39"/>
        <v>0.42124414006928967</v>
      </c>
    </row>
    <row r="148" spans="1:51" ht="18.75" x14ac:dyDescent="0.25">
      <c r="A148" s="2"/>
      <c r="C148" s="28"/>
      <c r="D148" s="3">
        <f t="shared" si="28"/>
        <v>24</v>
      </c>
      <c r="E148" s="5">
        <v>112</v>
      </c>
      <c r="F148" s="6">
        <v>343</v>
      </c>
      <c r="I148" s="5">
        <v>112</v>
      </c>
      <c r="J148" s="5">
        <v>184</v>
      </c>
      <c r="K148" s="5">
        <v>48.8</v>
      </c>
      <c r="L148" s="5">
        <v>44</v>
      </c>
      <c r="M148" s="5">
        <v>56.5</v>
      </c>
      <c r="N148" s="5">
        <v>106</v>
      </c>
      <c r="O148" s="5">
        <v>58.8</v>
      </c>
      <c r="P148" s="5">
        <v>53.9</v>
      </c>
      <c r="Q148" s="8">
        <f t="shared" si="29"/>
        <v>82.999999999999986</v>
      </c>
      <c r="U148" s="6">
        <v>343</v>
      </c>
      <c r="V148" s="6">
        <v>417</v>
      </c>
      <c r="W148" s="6">
        <v>264</v>
      </c>
      <c r="X148" s="6">
        <v>256</v>
      </c>
      <c r="Y148" s="6">
        <v>275</v>
      </c>
      <c r="Z148" s="6">
        <v>340</v>
      </c>
      <c r="AA148" s="6">
        <v>273</v>
      </c>
      <c r="AB148" s="6">
        <v>267</v>
      </c>
      <c r="AC148" s="8">
        <f t="shared" si="30"/>
        <v>304.375</v>
      </c>
      <c r="AG148" s="9">
        <v>212.23069616837606</v>
      </c>
      <c r="AH148" s="9">
        <v>346.70503912363074</v>
      </c>
      <c r="AI148" s="9">
        <v>142.10136933461837</v>
      </c>
      <c r="AJ148" s="9">
        <v>120.06944444444386</v>
      </c>
      <c r="AK148" s="9">
        <v>144.13797492767631</v>
      </c>
      <c r="AL148" s="9">
        <v>237.87792485801592</v>
      </c>
      <c r="AM148" s="9">
        <v>176.42550626808159</v>
      </c>
      <c r="AN148" s="9">
        <v>150.28158148505361</v>
      </c>
      <c r="AQ148">
        <f t="shared" si="31"/>
        <v>0.52772761915243072</v>
      </c>
      <c r="AR148">
        <f t="shared" si="32"/>
        <v>0.53071048654238873</v>
      </c>
      <c r="AS148">
        <f t="shared" si="33"/>
        <v>0.34341681736427482</v>
      </c>
      <c r="AT148">
        <f t="shared" si="34"/>
        <v>0.36645459803354719</v>
      </c>
      <c r="AU148">
        <f t="shared" si="35"/>
        <v>0.39198552656473662</v>
      </c>
      <c r="AV148">
        <f t="shared" si="36"/>
        <v>0.44560671219605208</v>
      </c>
      <c r="AW148">
        <f t="shared" si="37"/>
        <v>0.33328514251591485</v>
      </c>
      <c r="AX148">
        <f t="shared" si="38"/>
        <v>0.35866005313073362</v>
      </c>
      <c r="AY148">
        <f t="shared" si="39"/>
        <v>0.41223086943750981</v>
      </c>
    </row>
    <row r="149" spans="1:51" ht="18.75" x14ac:dyDescent="0.25">
      <c r="A149" s="2"/>
      <c r="C149" s="28"/>
      <c r="D149" s="3">
        <f t="shared" si="28"/>
        <v>25</v>
      </c>
      <c r="E149" s="5">
        <v>112</v>
      </c>
      <c r="F149" s="6">
        <v>342</v>
      </c>
      <c r="I149" s="5">
        <v>112</v>
      </c>
      <c r="J149" s="5">
        <v>138</v>
      </c>
      <c r="K149" s="5">
        <v>43</v>
      </c>
      <c r="L149" s="5">
        <v>44</v>
      </c>
      <c r="M149" s="5">
        <v>55.8</v>
      </c>
      <c r="N149" s="5">
        <v>96.4</v>
      </c>
      <c r="O149" s="5">
        <v>53.4</v>
      </c>
      <c r="P149" s="5">
        <v>48.4</v>
      </c>
      <c r="Q149" s="8">
        <f t="shared" si="29"/>
        <v>73.875</v>
      </c>
      <c r="U149" s="6">
        <v>342</v>
      </c>
      <c r="V149" s="6">
        <v>373</v>
      </c>
      <c r="W149" s="6">
        <v>254</v>
      </c>
      <c r="X149" s="6">
        <v>256</v>
      </c>
      <c r="Y149" s="6">
        <v>274</v>
      </c>
      <c r="Z149" s="6">
        <v>328</v>
      </c>
      <c r="AA149" s="6">
        <v>264</v>
      </c>
      <c r="AB149" s="6">
        <v>259</v>
      </c>
      <c r="AC149" s="8">
        <f t="shared" si="30"/>
        <v>293.75</v>
      </c>
      <c r="AG149" s="9">
        <v>211.12753912574189</v>
      </c>
      <c r="AH149" s="9">
        <v>296.51812145041492</v>
      </c>
      <c r="AI149" s="9">
        <v>129.00069444444421</v>
      </c>
      <c r="AJ149" s="9">
        <v>121.05624999999998</v>
      </c>
      <c r="AK149" s="9">
        <v>140.070395371263</v>
      </c>
      <c r="AL149" s="9">
        <v>221.09358671909149</v>
      </c>
      <c r="AM149" s="9">
        <v>152.34071359691436</v>
      </c>
      <c r="AN149" s="9">
        <v>141.08517839922877</v>
      </c>
      <c r="AQ149">
        <f t="shared" si="31"/>
        <v>0.53048503508249489</v>
      </c>
      <c r="AR149">
        <f t="shared" si="32"/>
        <v>0.46540157250752368</v>
      </c>
      <c r="AS149">
        <f t="shared" si="33"/>
        <v>0.33333153891290485</v>
      </c>
      <c r="AT149">
        <f t="shared" si="34"/>
        <v>0.36346739635500031</v>
      </c>
      <c r="AU149">
        <f t="shared" si="35"/>
        <v>0.39837111798035224</v>
      </c>
      <c r="AV149">
        <f t="shared" si="36"/>
        <v>0.43601445627855401</v>
      </c>
      <c r="AW149">
        <f t="shared" si="37"/>
        <v>0.35053006342935766</v>
      </c>
      <c r="AX149">
        <f t="shared" si="38"/>
        <v>0.34305517099069405</v>
      </c>
      <c r="AY149">
        <f t="shared" si="39"/>
        <v>0.40258204394211028</v>
      </c>
    </row>
    <row r="150" spans="1:51" ht="18.75" x14ac:dyDescent="0.25">
      <c r="A150" s="2"/>
      <c r="C150" s="28"/>
      <c r="D150" s="3">
        <f t="shared" si="28"/>
        <v>26</v>
      </c>
      <c r="E150" s="5">
        <v>105</v>
      </c>
      <c r="F150" s="6">
        <v>334</v>
      </c>
      <c r="I150" s="5">
        <v>105</v>
      </c>
      <c r="J150" s="5">
        <v>111</v>
      </c>
      <c r="K150" s="5">
        <v>40</v>
      </c>
      <c r="L150" s="5">
        <v>44</v>
      </c>
      <c r="M150" s="5">
        <v>55.8</v>
      </c>
      <c r="N150" s="5">
        <v>86</v>
      </c>
      <c r="O150" s="5">
        <v>49.2</v>
      </c>
      <c r="P150" s="5">
        <v>44.8</v>
      </c>
      <c r="Q150" s="8">
        <f t="shared" si="29"/>
        <v>66.974999999999994</v>
      </c>
      <c r="U150" s="6">
        <v>334</v>
      </c>
      <c r="V150" s="6">
        <v>341</v>
      </c>
      <c r="W150" s="6">
        <v>248</v>
      </c>
      <c r="X150" s="6">
        <v>256</v>
      </c>
      <c r="Y150" s="6">
        <v>274</v>
      </c>
      <c r="Z150" s="6">
        <v>315</v>
      </c>
      <c r="AA150" s="6">
        <v>257</v>
      </c>
      <c r="AB150" s="6">
        <v>253</v>
      </c>
      <c r="AC150" s="8">
        <f t="shared" si="30"/>
        <v>284.75</v>
      </c>
      <c r="AG150" s="9">
        <v>202.33997301672972</v>
      </c>
      <c r="AH150" s="9">
        <v>245.78260375709928</v>
      </c>
      <c r="AI150" s="9">
        <v>119.08402777777809</v>
      </c>
      <c r="AJ150" s="9">
        <v>121.05624999999998</v>
      </c>
      <c r="AK150" s="9">
        <v>139.05702025072389</v>
      </c>
      <c r="AL150" s="9">
        <v>208.92436589314659</v>
      </c>
      <c r="AM150" s="9">
        <v>138.04505303760857</v>
      </c>
      <c r="AN150" s="9">
        <v>132.00281581485041</v>
      </c>
      <c r="AQ150">
        <f t="shared" si="31"/>
        <v>0.51892860532959784</v>
      </c>
      <c r="AR150">
        <f t="shared" si="32"/>
        <v>0.45161861866228126</v>
      </c>
      <c r="AS150">
        <f t="shared" si="33"/>
        <v>0.33589727141782383</v>
      </c>
      <c r="AT150">
        <f t="shared" si="34"/>
        <v>0.36346739635500031</v>
      </c>
      <c r="AU150">
        <f t="shared" si="35"/>
        <v>0.4012742391530536</v>
      </c>
      <c r="AV150">
        <f t="shared" si="36"/>
        <v>0.41163221739289285</v>
      </c>
      <c r="AW150">
        <f t="shared" si="37"/>
        <v>0.35640538300634433</v>
      </c>
      <c r="AX150">
        <f t="shared" si="38"/>
        <v>0.3393866996203877</v>
      </c>
      <c r="AY150">
        <f t="shared" si="39"/>
        <v>0.39732630386717277</v>
      </c>
    </row>
    <row r="151" spans="1:51" ht="18.75" x14ac:dyDescent="0.25">
      <c r="A151" s="2"/>
      <c r="C151" s="28"/>
      <c r="D151" s="3">
        <f t="shared" si="28"/>
        <v>27</v>
      </c>
      <c r="E151" s="5">
        <v>93.2</v>
      </c>
      <c r="F151" s="6">
        <v>319</v>
      </c>
      <c r="I151" s="5">
        <v>93.2</v>
      </c>
      <c r="J151" s="5">
        <v>95.6</v>
      </c>
      <c r="K151" s="5">
        <v>37.5</v>
      </c>
      <c r="L151" s="5">
        <v>44</v>
      </c>
      <c r="M151" s="5">
        <v>53.7</v>
      </c>
      <c r="N151" s="5">
        <v>84.4</v>
      </c>
      <c r="O151" s="5">
        <v>45.6</v>
      </c>
      <c r="P151" s="5">
        <v>41.2</v>
      </c>
      <c r="Q151" s="8">
        <f t="shared" si="29"/>
        <v>61.9</v>
      </c>
      <c r="U151" s="6">
        <v>319</v>
      </c>
      <c r="V151" s="6">
        <v>322</v>
      </c>
      <c r="W151" s="6">
        <v>243</v>
      </c>
      <c r="X151" s="6">
        <v>256</v>
      </c>
      <c r="Y151" s="6">
        <v>271</v>
      </c>
      <c r="Z151" s="6">
        <v>313</v>
      </c>
      <c r="AA151" s="6">
        <v>251</v>
      </c>
      <c r="AB151" s="6">
        <v>247</v>
      </c>
      <c r="AC151" s="8">
        <f t="shared" si="30"/>
        <v>277.75</v>
      </c>
      <c r="AG151" s="9">
        <v>186.05272902603608</v>
      </c>
      <c r="AH151" s="9">
        <v>210.02542903399828</v>
      </c>
      <c r="AI151" s="9">
        <v>113.20069444444454</v>
      </c>
      <c r="AJ151" s="9">
        <v>121.05624999999998</v>
      </c>
      <c r="AK151" s="9">
        <v>139.05702025072389</v>
      </c>
      <c r="AL151" s="9">
        <v>195.79327037236894</v>
      </c>
      <c r="AM151" s="9">
        <v>129.00069444444421</v>
      </c>
      <c r="AN151" s="9">
        <v>124.02500000000006</v>
      </c>
      <c r="AQ151">
        <f t="shared" si="31"/>
        <v>0.50093325955437973</v>
      </c>
      <c r="AR151">
        <f t="shared" si="32"/>
        <v>0.45518297684098319</v>
      </c>
      <c r="AS151">
        <f t="shared" si="33"/>
        <v>0.331270052573784</v>
      </c>
      <c r="AT151">
        <f t="shared" si="34"/>
        <v>0.36346739635500031</v>
      </c>
      <c r="AU151">
        <f t="shared" si="35"/>
        <v>0.38617252047525052</v>
      </c>
      <c r="AV151">
        <f t="shared" si="36"/>
        <v>0.43106690970268835</v>
      </c>
      <c r="AW151">
        <f t="shared" si="37"/>
        <v>0.35348646917275489</v>
      </c>
      <c r="AX151">
        <f t="shared" si="38"/>
        <v>0.33219109050594625</v>
      </c>
      <c r="AY151">
        <f t="shared" si="39"/>
        <v>0.39422133439759843</v>
      </c>
    </row>
    <row r="152" spans="1:51" ht="18.75" x14ac:dyDescent="0.25">
      <c r="A152" s="2"/>
      <c r="C152" s="28"/>
      <c r="D152" s="3">
        <f t="shared" si="28"/>
        <v>28</v>
      </c>
      <c r="E152" s="5">
        <v>76.599999999999994</v>
      </c>
      <c r="F152" s="6">
        <v>298</v>
      </c>
      <c r="I152" s="5">
        <v>76.599999999999994</v>
      </c>
      <c r="J152" s="5">
        <v>87.6</v>
      </c>
      <c r="K152" s="5">
        <v>37.5</v>
      </c>
      <c r="L152" s="5">
        <v>43</v>
      </c>
      <c r="M152" s="5">
        <v>49.4</v>
      </c>
      <c r="N152" s="5">
        <v>89.2</v>
      </c>
      <c r="O152" s="5">
        <v>42</v>
      </c>
      <c r="P152" s="5">
        <v>38.799999999999997</v>
      </c>
      <c r="Q152" s="8">
        <f t="shared" si="29"/>
        <v>58.012499999999996</v>
      </c>
      <c r="U152" s="6">
        <v>298</v>
      </c>
      <c r="V152" s="6">
        <v>312</v>
      </c>
      <c r="W152" s="6">
        <v>243</v>
      </c>
      <c r="X152" s="6">
        <v>254</v>
      </c>
      <c r="Y152" s="6">
        <v>264</v>
      </c>
      <c r="Z152" s="6">
        <v>319</v>
      </c>
      <c r="AA152" s="6">
        <v>245</v>
      </c>
      <c r="AB152" s="6">
        <v>243</v>
      </c>
      <c r="AC152" s="8">
        <f t="shared" si="30"/>
        <v>272.25</v>
      </c>
      <c r="AG152" s="9">
        <v>163.76660559305699</v>
      </c>
      <c r="AH152" s="9">
        <v>189.2871456123429</v>
      </c>
      <c r="AI152" s="9">
        <v>108.33611111111151</v>
      </c>
      <c r="AJ152" s="9">
        <v>121.05624999999998</v>
      </c>
      <c r="AK152" s="9">
        <v>136.02534233365532</v>
      </c>
      <c r="AL152" s="9">
        <v>181.75988428158183</v>
      </c>
      <c r="AM152" s="9">
        <v>122.04444444444488</v>
      </c>
      <c r="AN152" s="9">
        <v>118.09999999999985</v>
      </c>
      <c r="AQ152">
        <f t="shared" si="31"/>
        <v>0.46773882698859276</v>
      </c>
      <c r="AR152">
        <f t="shared" si="32"/>
        <v>0.46278895334711961</v>
      </c>
      <c r="AS152">
        <f t="shared" si="33"/>
        <v>0.34614497064177713</v>
      </c>
      <c r="AT152">
        <f t="shared" si="34"/>
        <v>0.35520677371056852</v>
      </c>
      <c r="AU152">
        <f t="shared" si="35"/>
        <v>0.36316762121301771</v>
      </c>
      <c r="AV152">
        <f t="shared" si="36"/>
        <v>0.49075735469665926</v>
      </c>
      <c r="AW152">
        <f t="shared" si="37"/>
        <v>0.34413692643845473</v>
      </c>
      <c r="AX152">
        <f t="shared" si="38"/>
        <v>0.32853513971210879</v>
      </c>
      <c r="AY152">
        <f t="shared" si="39"/>
        <v>0.39480957084353729</v>
      </c>
    </row>
    <row r="153" spans="1:51" ht="18.75" x14ac:dyDescent="0.25">
      <c r="A153" s="2"/>
      <c r="C153" s="28"/>
      <c r="D153" s="3">
        <f>D152+1</f>
        <v>29</v>
      </c>
      <c r="E153" s="5">
        <v>64</v>
      </c>
      <c r="F153" s="6">
        <v>280</v>
      </c>
      <c r="I153" s="5">
        <v>64</v>
      </c>
      <c r="J153" s="5">
        <v>81.2</v>
      </c>
      <c r="K153" s="5">
        <v>40.5</v>
      </c>
      <c r="L153" s="5">
        <v>41</v>
      </c>
      <c r="M153" s="5">
        <v>44.6</v>
      </c>
      <c r="N153" s="5">
        <v>97.2</v>
      </c>
      <c r="O153" s="5">
        <v>39.6</v>
      </c>
      <c r="P153" s="5">
        <v>35.799999999999997</v>
      </c>
      <c r="Q153" s="8">
        <f t="shared" si="29"/>
        <v>55.487500000000004</v>
      </c>
      <c r="U153" s="6">
        <v>280</v>
      </c>
      <c r="V153" s="6">
        <v>304</v>
      </c>
      <c r="W153" s="6">
        <v>249</v>
      </c>
      <c r="X153" s="6">
        <v>250</v>
      </c>
      <c r="Y153" s="6">
        <v>256</v>
      </c>
      <c r="Z153" s="6">
        <v>329</v>
      </c>
      <c r="AA153" s="6">
        <v>241</v>
      </c>
      <c r="AB153" s="6">
        <v>238</v>
      </c>
      <c r="AC153" s="8">
        <f t="shared" si="30"/>
        <v>268.375</v>
      </c>
      <c r="AG153" s="9">
        <v>145.15838958534172</v>
      </c>
      <c r="AH153" s="9">
        <v>178.55503375120557</v>
      </c>
      <c r="AI153" s="9">
        <v>108.33611111111151</v>
      </c>
      <c r="AJ153" s="9">
        <v>119.08402777777809</v>
      </c>
      <c r="AK153" s="9">
        <v>129.00069444444421</v>
      </c>
      <c r="AL153" s="9">
        <v>179.62190935390467</v>
      </c>
      <c r="AM153" s="9">
        <v>116.13611111111132</v>
      </c>
      <c r="AN153" s="9">
        <v>112.22499999999962</v>
      </c>
      <c r="AQ153">
        <f t="shared" si="31"/>
        <v>0.44089769928436023</v>
      </c>
      <c r="AR153">
        <f t="shared" si="32"/>
        <v>0.45476175212815445</v>
      </c>
      <c r="AS153">
        <f t="shared" si="33"/>
        <v>0.37383656829311934</v>
      </c>
      <c r="AT153">
        <f t="shared" si="34"/>
        <v>0.34429470320326944</v>
      </c>
      <c r="AU153">
        <f t="shared" si="35"/>
        <v>0.34573457291896642</v>
      </c>
      <c r="AV153">
        <f t="shared" si="36"/>
        <v>0.5411366594956365</v>
      </c>
      <c r="AW153">
        <f t="shared" si="37"/>
        <v>0.34097921500155409</v>
      </c>
      <c r="AX153">
        <f t="shared" si="38"/>
        <v>0.31900200490086983</v>
      </c>
      <c r="AY153">
        <f t="shared" si="39"/>
        <v>0.39508039690324132</v>
      </c>
    </row>
    <row r="154" spans="1:51" ht="18.75" x14ac:dyDescent="0.25">
      <c r="A154" s="2"/>
      <c r="C154" s="28"/>
      <c r="D154" s="3">
        <f t="shared" si="28"/>
        <v>30</v>
      </c>
      <c r="E154" s="5">
        <v>55.7</v>
      </c>
      <c r="F154" s="6">
        <v>268</v>
      </c>
      <c r="I154" s="5">
        <v>55.7</v>
      </c>
      <c r="J154" s="5">
        <v>75.2</v>
      </c>
      <c r="K154" s="5">
        <v>45.5</v>
      </c>
      <c r="L154" s="5">
        <v>39</v>
      </c>
      <c r="M154" s="5">
        <v>41.6</v>
      </c>
      <c r="N154" s="5">
        <v>105</v>
      </c>
      <c r="O154" s="5">
        <v>34.799999999999997</v>
      </c>
      <c r="P154" s="5">
        <v>32.799999999999997</v>
      </c>
      <c r="Q154" s="8">
        <f t="shared" si="29"/>
        <v>53.7</v>
      </c>
      <c r="U154" s="6">
        <v>268</v>
      </c>
      <c r="V154" s="6">
        <v>296</v>
      </c>
      <c r="W154" s="6">
        <v>259</v>
      </c>
      <c r="X154" s="6">
        <v>246</v>
      </c>
      <c r="Y154" s="6">
        <v>251</v>
      </c>
      <c r="Z154" s="6">
        <v>339</v>
      </c>
      <c r="AA154" s="6">
        <v>233</v>
      </c>
      <c r="AB154" s="6">
        <v>233</v>
      </c>
      <c r="AC154" s="8">
        <f t="shared" si="30"/>
        <v>265.625</v>
      </c>
      <c r="AG154" s="9">
        <v>133.00633558341411</v>
      </c>
      <c r="AH154" s="9">
        <v>170.07071359691454</v>
      </c>
      <c r="AI154" s="9">
        <v>114.1777777777784</v>
      </c>
      <c r="AJ154" s="9">
        <v>115.15624999999974</v>
      </c>
      <c r="AK154" s="9">
        <v>121.05624999999998</v>
      </c>
      <c r="AL154" s="9">
        <v>186.05272902603608</v>
      </c>
      <c r="AM154" s="9">
        <v>110.27777777777777</v>
      </c>
      <c r="AN154" s="9">
        <v>108.33611111111151</v>
      </c>
      <c r="AQ154">
        <f t="shared" si="31"/>
        <v>0.41877704363239215</v>
      </c>
      <c r="AR154">
        <f t="shared" si="32"/>
        <v>0.44216901552040233</v>
      </c>
      <c r="AS154">
        <f t="shared" si="33"/>
        <v>0.39850136239781797</v>
      </c>
      <c r="AT154">
        <f t="shared" si="34"/>
        <v>0.33867028493894241</v>
      </c>
      <c r="AU154">
        <f t="shared" si="35"/>
        <v>0.34364190200836398</v>
      </c>
      <c r="AV154">
        <f t="shared" si="36"/>
        <v>0.56435614005589985</v>
      </c>
      <c r="AW154">
        <f t="shared" si="37"/>
        <v>0.31556675062972289</v>
      </c>
      <c r="AX154">
        <f t="shared" si="38"/>
        <v>0.30276146765467438</v>
      </c>
      <c r="AY154">
        <f t="shared" si="39"/>
        <v>0.390555495854777</v>
      </c>
    </row>
    <row r="155" spans="1:51" ht="18.75" x14ac:dyDescent="0.25">
      <c r="A155" s="2"/>
      <c r="C155" s="28"/>
      <c r="D155" s="3">
        <f t="shared" si="28"/>
        <v>31</v>
      </c>
      <c r="E155" s="5">
        <v>51.2</v>
      </c>
      <c r="F155" s="6">
        <v>261</v>
      </c>
      <c r="I155" s="5">
        <v>51.2</v>
      </c>
      <c r="J155" s="5">
        <v>68.900000000000006</v>
      </c>
      <c r="K155" s="5">
        <v>55.1</v>
      </c>
      <c r="L155" s="5">
        <v>41</v>
      </c>
      <c r="M155" s="5">
        <v>39.799999999999997</v>
      </c>
      <c r="N155" s="5">
        <v>112</v>
      </c>
      <c r="O155" s="5">
        <v>32.4</v>
      </c>
      <c r="P155" s="5">
        <v>29.9</v>
      </c>
      <c r="Q155" s="8">
        <f t="shared" si="29"/>
        <v>53.787499999999994</v>
      </c>
      <c r="U155" s="6">
        <v>261</v>
      </c>
      <c r="V155" s="6">
        <v>287</v>
      </c>
      <c r="W155" s="6">
        <v>273</v>
      </c>
      <c r="X155" s="6">
        <v>250</v>
      </c>
      <c r="Y155" s="6">
        <v>248</v>
      </c>
      <c r="Z155" s="6">
        <v>347</v>
      </c>
      <c r="AA155" s="6">
        <v>229</v>
      </c>
      <c r="AB155" s="6">
        <v>228</v>
      </c>
      <c r="AC155" s="8">
        <f t="shared" si="30"/>
        <v>265.375</v>
      </c>
      <c r="AG155" s="9">
        <v>126.01111111111075</v>
      </c>
      <c r="AH155" s="9">
        <v>161.67649951784045</v>
      </c>
      <c r="AI155" s="9">
        <v>124.02500000000006</v>
      </c>
      <c r="AJ155" s="9">
        <v>111.25069444444497</v>
      </c>
      <c r="AK155" s="9">
        <v>116.13611111111132</v>
      </c>
      <c r="AL155" s="9">
        <v>196.88177010253676</v>
      </c>
      <c r="AM155" s="9">
        <v>106.39999999999941</v>
      </c>
      <c r="AN155" s="9">
        <v>103.50624999999931</v>
      </c>
      <c r="AQ155">
        <f t="shared" si="31"/>
        <v>0.40631337624548219</v>
      </c>
      <c r="AR155">
        <f t="shared" si="32"/>
        <v>0.42615964723059285</v>
      </c>
      <c r="AS155">
        <f t="shared" si="33"/>
        <v>0.44426526909897179</v>
      </c>
      <c r="AT155">
        <f t="shared" si="34"/>
        <v>0.36853702536188737</v>
      </c>
      <c r="AU155">
        <f t="shared" si="35"/>
        <v>0.34270133224903665</v>
      </c>
      <c r="AV155">
        <f t="shared" si="36"/>
        <v>0.56886932671150803</v>
      </c>
      <c r="AW155">
        <f t="shared" si="37"/>
        <v>0.3045112781954904</v>
      </c>
      <c r="AX155">
        <f t="shared" si="38"/>
        <v>0.28887144496105499</v>
      </c>
      <c r="AY155">
        <f t="shared" si="39"/>
        <v>0.39377858750675304</v>
      </c>
    </row>
    <row r="156" spans="1:51" ht="18.75" x14ac:dyDescent="0.25">
      <c r="A156" s="2"/>
      <c r="C156" s="28" t="s">
        <v>9</v>
      </c>
      <c r="D156" s="3">
        <v>1</v>
      </c>
      <c r="E156" s="5">
        <v>49.9</v>
      </c>
      <c r="F156" s="6">
        <v>259</v>
      </c>
      <c r="I156" s="5">
        <v>49.9</v>
      </c>
      <c r="J156" s="5">
        <v>62.6</v>
      </c>
      <c r="K156" s="5">
        <v>61.4</v>
      </c>
      <c r="L156" s="5">
        <v>44</v>
      </c>
      <c r="M156" s="5">
        <v>38.6</v>
      </c>
      <c r="N156" s="5">
        <v>112</v>
      </c>
      <c r="O156" s="5">
        <v>30</v>
      </c>
      <c r="P156" s="5">
        <v>28.8</v>
      </c>
      <c r="Q156" s="8">
        <f t="shared" si="29"/>
        <v>53.412500000000001</v>
      </c>
      <c r="U156" s="6">
        <v>259</v>
      </c>
      <c r="V156" s="6">
        <v>278</v>
      </c>
      <c r="W156" s="6">
        <v>282</v>
      </c>
      <c r="X156" s="6">
        <v>256</v>
      </c>
      <c r="Y156" s="6">
        <v>246</v>
      </c>
      <c r="Z156" s="6">
        <v>347</v>
      </c>
      <c r="AA156" s="6">
        <v>225</v>
      </c>
      <c r="AB156" s="6">
        <v>226</v>
      </c>
      <c r="AC156" s="8">
        <f t="shared" si="30"/>
        <v>264.875</v>
      </c>
      <c r="AG156" s="9">
        <v>124.02500000000006</v>
      </c>
      <c r="AH156" s="9">
        <v>152.34071359691436</v>
      </c>
      <c r="AI156" s="9">
        <v>138.04505303760857</v>
      </c>
      <c r="AJ156" s="9">
        <v>115.15624999999974</v>
      </c>
      <c r="AK156" s="9">
        <v>113.20069444444454</v>
      </c>
      <c r="AL156" s="9">
        <v>207.82434970318371</v>
      </c>
      <c r="AM156" s="9">
        <v>98.711111111110654</v>
      </c>
      <c r="AN156" s="9">
        <v>98.711111111110654</v>
      </c>
      <c r="AQ156">
        <f t="shared" si="31"/>
        <v>0.40233823825841541</v>
      </c>
      <c r="AR156">
        <f t="shared" si="32"/>
        <v>0.41092101068685</v>
      </c>
      <c r="AS156">
        <f t="shared" si="33"/>
        <v>0.44478232757295816</v>
      </c>
      <c r="AT156">
        <f t="shared" si="34"/>
        <v>0.38208955223880681</v>
      </c>
      <c r="AU156">
        <f t="shared" si="35"/>
        <v>0.34098730744928168</v>
      </c>
      <c r="AV156">
        <f t="shared" si="36"/>
        <v>0.53891663878635609</v>
      </c>
      <c r="AW156">
        <f t="shared" si="37"/>
        <v>0.30391715443494061</v>
      </c>
      <c r="AX156">
        <f t="shared" si="38"/>
        <v>0.29176046825754298</v>
      </c>
      <c r="AY156">
        <f t="shared" si="39"/>
        <v>0.38946408721064396</v>
      </c>
    </row>
    <row r="157" spans="1:51" ht="18.75" x14ac:dyDescent="0.25">
      <c r="A157" s="2"/>
      <c r="C157" s="28"/>
      <c r="D157" s="3">
        <f>D156+1</f>
        <v>2</v>
      </c>
      <c r="E157" s="5">
        <v>50.5</v>
      </c>
      <c r="F157" s="6">
        <v>260</v>
      </c>
      <c r="I157" s="5">
        <v>50.5</v>
      </c>
      <c r="J157" s="5">
        <v>57</v>
      </c>
      <c r="K157" s="5">
        <v>62.1</v>
      </c>
      <c r="L157" s="5">
        <v>43.5</v>
      </c>
      <c r="M157" s="5">
        <v>40.4</v>
      </c>
      <c r="N157" s="5">
        <v>100</v>
      </c>
      <c r="O157" s="5">
        <v>27.6</v>
      </c>
      <c r="P157" s="5">
        <v>27.2</v>
      </c>
      <c r="Q157" s="8">
        <f t="shared" si="29"/>
        <v>51.037500000000001</v>
      </c>
      <c r="U157" s="6">
        <v>260</v>
      </c>
      <c r="V157" s="6">
        <v>270</v>
      </c>
      <c r="W157" s="6">
        <v>283</v>
      </c>
      <c r="X157" s="6">
        <v>255</v>
      </c>
      <c r="Y157" s="6">
        <v>249</v>
      </c>
      <c r="Z157" s="6">
        <v>333</v>
      </c>
      <c r="AA157" s="6">
        <v>221</v>
      </c>
      <c r="AB157" s="6">
        <v>223</v>
      </c>
      <c r="AC157" s="8">
        <f t="shared" si="30"/>
        <v>261.75</v>
      </c>
      <c r="AG157" s="9">
        <v>125.01736111111165</v>
      </c>
      <c r="AH157" s="9">
        <v>143.11896817743477</v>
      </c>
      <c r="AI157" s="9">
        <v>147.20344262295126</v>
      </c>
      <c r="AJ157" s="9">
        <v>121.05624999999998</v>
      </c>
      <c r="AK157" s="9">
        <v>111.25069444444497</v>
      </c>
      <c r="AL157" s="9">
        <v>216.65379384781394</v>
      </c>
      <c r="AM157" s="9">
        <v>94.900000000000318</v>
      </c>
      <c r="AN157" s="9">
        <v>93.950694444444309</v>
      </c>
      <c r="AQ157">
        <f t="shared" si="31"/>
        <v>0.40394389668101477</v>
      </c>
      <c r="AR157">
        <f t="shared" si="32"/>
        <v>0.39827005969839752</v>
      </c>
      <c r="AS157">
        <f t="shared" si="33"/>
        <v>0.42186513367804662</v>
      </c>
      <c r="AT157">
        <f t="shared" si="34"/>
        <v>0.35933708503278439</v>
      </c>
      <c r="AU157">
        <f t="shared" si="35"/>
        <v>0.36314380060049389</v>
      </c>
      <c r="AV157">
        <f t="shared" si="36"/>
        <v>0.46156588455701769</v>
      </c>
      <c r="AW157">
        <f t="shared" si="37"/>
        <v>0.29083245521601592</v>
      </c>
      <c r="AX157">
        <f t="shared" si="38"/>
        <v>0.28951355986074295</v>
      </c>
      <c r="AY157">
        <f t="shared" si="39"/>
        <v>0.37355898441556423</v>
      </c>
    </row>
    <row r="158" spans="1:51" ht="18.75" x14ac:dyDescent="0.25">
      <c r="A158" s="2"/>
      <c r="C158" s="28"/>
      <c r="D158" s="3">
        <f t="shared" ref="D158:D185" si="40">D157+1</f>
        <v>3</v>
      </c>
      <c r="E158" s="5">
        <v>55.7</v>
      </c>
      <c r="F158" s="6">
        <v>268</v>
      </c>
      <c r="I158" s="5">
        <v>55.7</v>
      </c>
      <c r="J158" s="5">
        <v>51.8</v>
      </c>
      <c r="K158" s="5">
        <v>54.4</v>
      </c>
      <c r="L158" s="5">
        <v>40.5</v>
      </c>
      <c r="M158" s="5">
        <v>40.4</v>
      </c>
      <c r="N158" s="5">
        <v>90.8</v>
      </c>
      <c r="O158" s="5">
        <v>25.5</v>
      </c>
      <c r="P158" s="5">
        <v>26.6</v>
      </c>
      <c r="Q158" s="8">
        <f t="shared" si="29"/>
        <v>48.212500000000006</v>
      </c>
      <c r="U158" s="6">
        <v>268</v>
      </c>
      <c r="V158" s="6">
        <v>262</v>
      </c>
      <c r="W158" s="6">
        <v>272</v>
      </c>
      <c r="X158" s="6">
        <v>249</v>
      </c>
      <c r="Y158" s="6">
        <v>249</v>
      </c>
      <c r="Z158" s="6">
        <v>321</v>
      </c>
      <c r="AA158" s="6">
        <v>217</v>
      </c>
      <c r="AB158" s="6">
        <v>222</v>
      </c>
      <c r="AC158" s="8">
        <f t="shared" si="30"/>
        <v>257.5</v>
      </c>
      <c r="AG158" s="9">
        <v>133.00633558341411</v>
      </c>
      <c r="AH158" s="9">
        <v>135.0175988428158</v>
      </c>
      <c r="AI158" s="9">
        <v>148.22808100289248</v>
      </c>
      <c r="AJ158" s="9">
        <v>120.06944444444386</v>
      </c>
      <c r="AK158" s="9">
        <v>114.1777777777784</v>
      </c>
      <c r="AL158" s="9">
        <v>216.65379384781394</v>
      </c>
      <c r="AM158" s="9">
        <v>91.111111111110858</v>
      </c>
      <c r="AN158" s="9">
        <v>92.056250000000205</v>
      </c>
      <c r="AQ158">
        <f t="shared" si="31"/>
        <v>0.41877704363239215</v>
      </c>
      <c r="AR158">
        <f t="shared" si="32"/>
        <v>0.38365368991863275</v>
      </c>
      <c r="AS158">
        <f t="shared" si="33"/>
        <v>0.36700198526444155</v>
      </c>
      <c r="AT158">
        <f t="shared" si="34"/>
        <v>0.33730480046269684</v>
      </c>
      <c r="AU158">
        <f t="shared" si="35"/>
        <v>0.35383417672245815</v>
      </c>
      <c r="AV158">
        <f t="shared" si="36"/>
        <v>0.41910182317777206</v>
      </c>
      <c r="AW158">
        <f t="shared" si="37"/>
        <v>0.27987804878048861</v>
      </c>
      <c r="AX158">
        <f t="shared" si="38"/>
        <v>0.28895376468191941</v>
      </c>
      <c r="AY158">
        <f t="shared" si="39"/>
        <v>0.35606316658010018</v>
      </c>
    </row>
    <row r="159" spans="1:51" ht="18.75" x14ac:dyDescent="0.25">
      <c r="A159" s="2"/>
      <c r="C159" s="28"/>
      <c r="D159" s="3">
        <f t="shared" si="40"/>
        <v>4</v>
      </c>
      <c r="E159" s="5">
        <v>66.099999999999994</v>
      </c>
      <c r="F159" s="6">
        <v>283</v>
      </c>
      <c r="I159" s="5">
        <v>66.099999999999994</v>
      </c>
      <c r="J159" s="5">
        <v>49.2</v>
      </c>
      <c r="K159" s="5">
        <v>47.4</v>
      </c>
      <c r="L159" s="5">
        <v>37</v>
      </c>
      <c r="M159" s="5">
        <v>39.200000000000003</v>
      </c>
      <c r="N159" s="5">
        <v>81.2</v>
      </c>
      <c r="O159" s="5">
        <v>24</v>
      </c>
      <c r="P159" s="5">
        <v>27.2</v>
      </c>
      <c r="Q159" s="8">
        <f t="shared" si="29"/>
        <v>46.412499999999994</v>
      </c>
      <c r="U159" s="6">
        <v>283</v>
      </c>
      <c r="V159" s="6">
        <v>258</v>
      </c>
      <c r="W159" s="6">
        <v>262</v>
      </c>
      <c r="X159" s="6">
        <v>242</v>
      </c>
      <c r="Y159" s="6">
        <v>247</v>
      </c>
      <c r="Z159" s="6">
        <v>309</v>
      </c>
      <c r="AA159" s="6">
        <v>214</v>
      </c>
      <c r="AB159" s="6">
        <v>223</v>
      </c>
      <c r="AC159" s="8">
        <f t="shared" si="30"/>
        <v>254.75</v>
      </c>
      <c r="AG159" s="9">
        <v>148.22808100289248</v>
      </c>
      <c r="AH159" s="9">
        <v>127.00625000000019</v>
      </c>
      <c r="AI159" s="9">
        <v>137.03449373191862</v>
      </c>
      <c r="AJ159" s="9">
        <v>114.1777777777784</v>
      </c>
      <c r="AK159" s="9">
        <v>114.1777777777784</v>
      </c>
      <c r="AL159" s="9">
        <v>201.24623853210954</v>
      </c>
      <c r="AM159" s="9">
        <v>87.344444444444946</v>
      </c>
      <c r="AN159" s="9">
        <v>89.225000000000108</v>
      </c>
      <c r="AQ159">
        <f t="shared" si="31"/>
        <v>0.44593439753638947</v>
      </c>
      <c r="AR159">
        <f t="shared" si="32"/>
        <v>0.38738251070321283</v>
      </c>
      <c r="AS159">
        <f t="shared" si="33"/>
        <v>0.34589831150636347</v>
      </c>
      <c r="AT159">
        <f t="shared" si="34"/>
        <v>0.32405605293888495</v>
      </c>
      <c r="AU159">
        <f t="shared" si="35"/>
        <v>0.34332425068119704</v>
      </c>
      <c r="AV159">
        <f t="shared" si="36"/>
        <v>0.40348580223050606</v>
      </c>
      <c r="AW159">
        <f t="shared" si="37"/>
        <v>0.27477420175550027</v>
      </c>
      <c r="AX159">
        <f t="shared" si="38"/>
        <v>0.30484729616138939</v>
      </c>
      <c r="AY159">
        <f t="shared" si="39"/>
        <v>0.35371285293918042</v>
      </c>
    </row>
    <row r="160" spans="1:51" ht="18.75" x14ac:dyDescent="0.25">
      <c r="A160" s="2"/>
      <c r="C160" s="28"/>
      <c r="D160" s="3">
        <f t="shared" si="40"/>
        <v>5</v>
      </c>
      <c r="E160" s="5">
        <v>75.900000000000006</v>
      </c>
      <c r="F160" s="6">
        <v>297</v>
      </c>
      <c r="I160" s="5">
        <v>75.900000000000006</v>
      </c>
      <c r="J160" s="5">
        <v>47.3</v>
      </c>
      <c r="K160" s="5">
        <v>43.5</v>
      </c>
      <c r="L160" s="5">
        <v>34</v>
      </c>
      <c r="M160" s="5">
        <v>38</v>
      </c>
      <c r="N160" s="5">
        <v>60</v>
      </c>
      <c r="O160" s="5">
        <v>22.5</v>
      </c>
      <c r="P160" s="5">
        <v>30.5</v>
      </c>
      <c r="Q160" s="8">
        <f t="shared" si="29"/>
        <v>43.962499999999999</v>
      </c>
      <c r="U160" s="6">
        <v>297</v>
      </c>
      <c r="V160" s="6">
        <v>255</v>
      </c>
      <c r="W160" s="6">
        <v>255</v>
      </c>
      <c r="X160" s="6">
        <v>236</v>
      </c>
      <c r="Y160" s="6">
        <v>245</v>
      </c>
      <c r="Z160" s="6">
        <v>280</v>
      </c>
      <c r="AA160" s="6">
        <v>211</v>
      </c>
      <c r="AB160" s="6">
        <v>229</v>
      </c>
      <c r="AC160" s="8">
        <f t="shared" si="30"/>
        <v>251</v>
      </c>
      <c r="AG160" s="9">
        <v>162.72084860173538</v>
      </c>
      <c r="AH160" s="9">
        <v>123.03402777777731</v>
      </c>
      <c r="AI160" s="9">
        <v>127.00625000000019</v>
      </c>
      <c r="AJ160" s="9">
        <v>107.36736111111099</v>
      </c>
      <c r="AK160" s="9">
        <v>112.22499999999962</v>
      </c>
      <c r="AL160" s="9">
        <v>188.20759884281637</v>
      </c>
      <c r="AM160" s="9">
        <v>83.599999999999881</v>
      </c>
      <c r="AN160" s="9">
        <v>88.284027777777425</v>
      </c>
      <c r="AQ160">
        <f t="shared" si="31"/>
        <v>0.46644299517984783</v>
      </c>
      <c r="AR160">
        <f t="shared" si="32"/>
        <v>0.38444648894558447</v>
      </c>
      <c r="AS160">
        <f t="shared" si="33"/>
        <v>0.34250282958515771</v>
      </c>
      <c r="AT160">
        <f t="shared" si="34"/>
        <v>0.31666979283224167</v>
      </c>
      <c r="AU160">
        <f t="shared" si="35"/>
        <v>0.33860548006237584</v>
      </c>
      <c r="AV160">
        <f t="shared" si="36"/>
        <v>0.31879690495445751</v>
      </c>
      <c r="AW160">
        <f t="shared" si="37"/>
        <v>0.26913875598086162</v>
      </c>
      <c r="AX160">
        <f t="shared" si="38"/>
        <v>0.3454758552336617</v>
      </c>
      <c r="AY160">
        <f t="shared" si="39"/>
        <v>0.34775988784677359</v>
      </c>
    </row>
    <row r="161" spans="1:62" ht="18.75" x14ac:dyDescent="0.25">
      <c r="A161" s="2"/>
      <c r="C161" s="28"/>
      <c r="D161" s="3">
        <f t="shared" si="40"/>
        <v>6</v>
      </c>
      <c r="E161" s="5">
        <v>78.8</v>
      </c>
      <c r="F161" s="6">
        <v>301</v>
      </c>
      <c r="I161" s="5">
        <v>78.8</v>
      </c>
      <c r="J161" s="5">
        <v>46</v>
      </c>
      <c r="K161" s="5">
        <v>41.5</v>
      </c>
      <c r="L161" s="5">
        <v>33.5</v>
      </c>
      <c r="M161" s="5">
        <v>36.799999999999997</v>
      </c>
      <c r="N161" s="5">
        <v>51.8</v>
      </c>
      <c r="O161" s="5">
        <v>21.5</v>
      </c>
      <c r="P161" s="5">
        <v>30.5</v>
      </c>
      <c r="Q161" s="8">
        <f t="shared" si="29"/>
        <v>42.550000000000004</v>
      </c>
      <c r="U161" s="6">
        <v>301</v>
      </c>
      <c r="V161" s="6">
        <v>253</v>
      </c>
      <c r="W161" s="6">
        <v>251</v>
      </c>
      <c r="X161" s="6">
        <v>235</v>
      </c>
      <c r="Y161" s="6">
        <v>243</v>
      </c>
      <c r="Z161" s="6">
        <v>268</v>
      </c>
      <c r="AA161" s="6">
        <v>209</v>
      </c>
      <c r="AB161" s="6">
        <v>229</v>
      </c>
      <c r="AC161" s="8">
        <f t="shared" si="30"/>
        <v>248.625</v>
      </c>
      <c r="AG161" s="9">
        <v>166.91232401157205</v>
      </c>
      <c r="AH161" s="9">
        <v>120.06944444444386</v>
      </c>
      <c r="AI161" s="9">
        <v>120.06944444444386</v>
      </c>
      <c r="AJ161" s="9">
        <v>101.58402777777744</v>
      </c>
      <c r="AK161" s="9">
        <v>110.27777777777777</v>
      </c>
      <c r="AL161" s="9">
        <v>175.3628543876568</v>
      </c>
      <c r="AM161" s="9">
        <v>80.806249999999778</v>
      </c>
      <c r="AN161" s="9">
        <v>89.225000000000108</v>
      </c>
      <c r="AQ161">
        <f t="shared" si="31"/>
        <v>0.47210414489547686</v>
      </c>
      <c r="AR161">
        <f t="shared" si="32"/>
        <v>0.38311162521689024</v>
      </c>
      <c r="AS161">
        <f t="shared" si="33"/>
        <v>0.34563331405436837</v>
      </c>
      <c r="AT161">
        <f t="shared" si="34"/>
        <v>0.32977625255501508</v>
      </c>
      <c r="AU161">
        <f t="shared" si="35"/>
        <v>0.33370277078085642</v>
      </c>
      <c r="AV161">
        <f t="shared" si="36"/>
        <v>0.29538752765446563</v>
      </c>
      <c r="AW161">
        <f t="shared" si="37"/>
        <v>0.26606852811509085</v>
      </c>
      <c r="AX161">
        <f t="shared" si="38"/>
        <v>0.34183244606332264</v>
      </c>
      <c r="AY161">
        <f t="shared" si="39"/>
        <v>0.3459520761669358</v>
      </c>
    </row>
    <row r="162" spans="1:62" ht="18.75" x14ac:dyDescent="0.25">
      <c r="A162" s="2"/>
      <c r="C162" s="28"/>
      <c r="D162" s="3">
        <f t="shared" si="40"/>
        <v>7</v>
      </c>
      <c r="E162" s="5">
        <v>73.099999999999994</v>
      </c>
      <c r="F162" s="6">
        <v>293</v>
      </c>
      <c r="I162" s="5">
        <v>73.099999999999994</v>
      </c>
      <c r="J162" s="5">
        <v>47.9</v>
      </c>
      <c r="K162" s="5">
        <v>40.5</v>
      </c>
      <c r="L162" s="5">
        <v>38</v>
      </c>
      <c r="M162" s="5">
        <v>34.4</v>
      </c>
      <c r="N162" s="5">
        <v>43.7</v>
      </c>
      <c r="O162" s="5">
        <v>20.5</v>
      </c>
      <c r="P162" s="5">
        <v>28.3</v>
      </c>
      <c r="Q162" s="8">
        <f t="shared" si="29"/>
        <v>40.800000000000004</v>
      </c>
      <c r="U162" s="6">
        <v>293</v>
      </c>
      <c r="V162" s="6">
        <v>256</v>
      </c>
      <c r="W162" s="6">
        <v>249</v>
      </c>
      <c r="X162" s="6">
        <v>244</v>
      </c>
      <c r="Y162" s="6">
        <v>239</v>
      </c>
      <c r="Z162" s="6">
        <v>254</v>
      </c>
      <c r="AA162" s="6">
        <v>207</v>
      </c>
      <c r="AB162" s="6">
        <v>225</v>
      </c>
      <c r="AC162" s="8">
        <f t="shared" si="30"/>
        <v>245.875</v>
      </c>
      <c r="AG162" s="9">
        <v>158.55189971070436</v>
      </c>
      <c r="AH162" s="9">
        <v>118.09999999999985</v>
      </c>
      <c r="AI162" s="9">
        <v>116.13611111111132</v>
      </c>
      <c r="AJ162" s="9">
        <v>100.62500000000054</v>
      </c>
      <c r="AK162" s="9">
        <v>108.33611111111151</v>
      </c>
      <c r="AL162" s="9">
        <v>145.15838958534172</v>
      </c>
      <c r="AM162" s="9">
        <v>78.024999999999693</v>
      </c>
      <c r="AN162" s="9">
        <v>94.900000000000318</v>
      </c>
      <c r="AQ162">
        <f t="shared" si="31"/>
        <v>0.46104777131891261</v>
      </c>
      <c r="AR162">
        <f t="shared" si="32"/>
        <v>0.40558848433530953</v>
      </c>
      <c r="AS162">
        <f t="shared" si="33"/>
        <v>0.34872874261522574</v>
      </c>
      <c r="AT162">
        <f t="shared" si="34"/>
        <v>0.377639751552793</v>
      </c>
      <c r="AU162">
        <f t="shared" si="35"/>
        <v>0.31753031973539025</v>
      </c>
      <c r="AV162">
        <f t="shared" si="36"/>
        <v>0.30105046029260224</v>
      </c>
      <c r="AW162">
        <f t="shared" si="37"/>
        <v>0.26273630246715901</v>
      </c>
      <c r="AX162">
        <f t="shared" si="38"/>
        <v>0.29820864067439312</v>
      </c>
      <c r="AY162">
        <f t="shared" si="39"/>
        <v>0.34656630912397324</v>
      </c>
    </row>
    <row r="163" spans="1:62" ht="18.75" x14ac:dyDescent="0.25">
      <c r="A163" s="2"/>
      <c r="C163" s="28"/>
      <c r="D163" s="3">
        <f t="shared" si="40"/>
        <v>8</v>
      </c>
      <c r="E163" s="5">
        <v>65.400000000000006</v>
      </c>
      <c r="F163" s="6">
        <v>282</v>
      </c>
      <c r="I163" s="5">
        <v>65.400000000000006</v>
      </c>
      <c r="J163" s="5">
        <v>49.9</v>
      </c>
      <c r="K163" s="5">
        <v>39.5</v>
      </c>
      <c r="L163" s="5">
        <v>43.5</v>
      </c>
      <c r="M163" s="5">
        <v>32</v>
      </c>
      <c r="N163" s="5">
        <v>40.5</v>
      </c>
      <c r="O163" s="5">
        <v>19.5</v>
      </c>
      <c r="P163" s="5">
        <v>25.5</v>
      </c>
      <c r="Q163" s="8">
        <f t="shared" si="29"/>
        <v>39.475000000000001</v>
      </c>
      <c r="U163" s="6">
        <v>282</v>
      </c>
      <c r="V163" s="6">
        <v>259</v>
      </c>
      <c r="W163" s="6">
        <v>247</v>
      </c>
      <c r="X163" s="6">
        <v>255</v>
      </c>
      <c r="Y163" s="6">
        <v>235</v>
      </c>
      <c r="Z163" s="6">
        <v>248</v>
      </c>
      <c r="AA163" s="6">
        <v>205</v>
      </c>
      <c r="AB163" s="6">
        <v>220</v>
      </c>
      <c r="AC163" s="8">
        <f t="shared" si="30"/>
        <v>243.875</v>
      </c>
      <c r="AG163" s="9">
        <v>147.20344262295126</v>
      </c>
      <c r="AH163" s="9">
        <v>121.05624999999998</v>
      </c>
      <c r="AI163" s="9">
        <v>114.1777777777784</v>
      </c>
      <c r="AJ163" s="9">
        <v>109.30624999999952</v>
      </c>
      <c r="AK163" s="9">
        <v>104.46944444444421</v>
      </c>
      <c r="AL163" s="9">
        <v>133.00633558341411</v>
      </c>
      <c r="AM163" s="9">
        <v>76.177777777777834</v>
      </c>
      <c r="AN163" s="9">
        <v>94.900000000000318</v>
      </c>
      <c r="AQ163">
        <f t="shared" si="31"/>
        <v>0.44428308764161439</v>
      </c>
      <c r="AR163">
        <f t="shared" si="32"/>
        <v>0.41220506995714806</v>
      </c>
      <c r="AS163">
        <f t="shared" si="33"/>
        <v>0.34595173219151232</v>
      </c>
      <c r="AT163">
        <f t="shared" si="34"/>
        <v>0.39796443478758248</v>
      </c>
      <c r="AU163">
        <f t="shared" si="35"/>
        <v>0.3063096599218279</v>
      </c>
      <c r="AV163">
        <f t="shared" si="36"/>
        <v>0.30449677319769985</v>
      </c>
      <c r="AW163">
        <f t="shared" si="37"/>
        <v>0.2559801633605599</v>
      </c>
      <c r="AX163">
        <f t="shared" si="38"/>
        <v>0.26870389884088425</v>
      </c>
      <c r="AY163">
        <f t="shared" si="39"/>
        <v>0.34198685248735367</v>
      </c>
      <c r="BE163" t="s">
        <v>72</v>
      </c>
      <c r="BF163" t="s">
        <v>73</v>
      </c>
      <c r="BG163" t="s">
        <v>60</v>
      </c>
      <c r="BH163" t="s">
        <v>61</v>
      </c>
      <c r="BI163" t="s">
        <v>74</v>
      </c>
      <c r="BJ163" t="s">
        <v>67</v>
      </c>
    </row>
    <row r="164" spans="1:62" ht="18.75" x14ac:dyDescent="0.25">
      <c r="A164" s="2"/>
      <c r="C164" s="28"/>
      <c r="D164" s="3">
        <f t="shared" si="40"/>
        <v>9</v>
      </c>
      <c r="E164" s="5">
        <v>57.7</v>
      </c>
      <c r="F164" s="6">
        <v>271</v>
      </c>
      <c r="I164" s="5">
        <v>57.7</v>
      </c>
      <c r="J164" s="5">
        <v>50.5</v>
      </c>
      <c r="K164" s="5">
        <v>39</v>
      </c>
      <c r="L164" s="5">
        <v>55.8</v>
      </c>
      <c r="M164" s="5">
        <v>30.2</v>
      </c>
      <c r="N164" s="5">
        <v>38.5</v>
      </c>
      <c r="O164" s="5">
        <v>19.5</v>
      </c>
      <c r="P164" s="5">
        <v>23.9</v>
      </c>
      <c r="Q164" s="8">
        <f t="shared" si="29"/>
        <v>39.387499999999996</v>
      </c>
      <c r="U164" s="6">
        <v>271</v>
      </c>
      <c r="V164" s="6">
        <v>260</v>
      </c>
      <c r="W164" s="6">
        <v>246</v>
      </c>
      <c r="X164" s="6">
        <v>274</v>
      </c>
      <c r="Y164" s="6">
        <v>232</v>
      </c>
      <c r="Z164" s="6">
        <v>244</v>
      </c>
      <c r="AA164" s="6">
        <v>205</v>
      </c>
      <c r="AB164" s="6">
        <v>217</v>
      </c>
      <c r="AC164" s="8">
        <f t="shared" si="30"/>
        <v>243.625</v>
      </c>
      <c r="AG164" s="9">
        <v>136.02534233365532</v>
      </c>
      <c r="AH164" s="9">
        <v>124.02500000000006</v>
      </c>
      <c r="AI164" s="9">
        <v>112.22499999999962</v>
      </c>
      <c r="AJ164" s="9">
        <v>120.06944444444386</v>
      </c>
      <c r="AK164" s="9">
        <v>100.62500000000054</v>
      </c>
      <c r="AL164" s="9">
        <v>119.08402777777809</v>
      </c>
      <c r="AM164" s="9">
        <v>74.336111111111535</v>
      </c>
      <c r="AN164" s="9">
        <v>91.111111111110858</v>
      </c>
      <c r="AQ164">
        <f t="shared" si="31"/>
        <v>0.42418566283382841</v>
      </c>
      <c r="AR164">
        <f t="shared" si="32"/>
        <v>0.40717597258617194</v>
      </c>
      <c r="AS164">
        <f t="shared" si="33"/>
        <v>0.34751615059033308</v>
      </c>
      <c r="AT164">
        <f t="shared" si="34"/>
        <v>0.46473105841527118</v>
      </c>
      <c r="AU164">
        <f t="shared" si="35"/>
        <v>0.30012422360248286</v>
      </c>
      <c r="AV164">
        <f t="shared" si="36"/>
        <v>0.32330112373965542</v>
      </c>
      <c r="AW164">
        <f t="shared" si="37"/>
        <v>0.26232203579836177</v>
      </c>
      <c r="AX164">
        <f t="shared" si="38"/>
        <v>0.26231707317073244</v>
      </c>
      <c r="AY164">
        <f t="shared" si="39"/>
        <v>0.34895916259210463</v>
      </c>
      <c r="BE164" s="11">
        <v>270</v>
      </c>
      <c r="BF164" s="17">
        <f>AVERAGE(V753,AB753,AH753,AN753,AT753,AZ753,BF753,BL753)</f>
        <v>266.5</v>
      </c>
      <c r="BG164">
        <f>AVERAGE(V825,AB825,AH825,AN825,AT825,AZ825)</f>
        <v>270.16666666666669</v>
      </c>
      <c r="BH164">
        <f>AVERAGE(V896,AB896,AH896,AN896,AT896,AZ896,BF896)</f>
        <v>264.57142857142856</v>
      </c>
      <c r="BI164">
        <f>AVERAGE(V966,AB966,AH966,AN966,AT966)</f>
        <v>264</v>
      </c>
      <c r="BJ164">
        <f>AVERAGE(V1035,AB1035,AH1035,AN1035)</f>
        <v>267</v>
      </c>
    </row>
    <row r="165" spans="1:62" ht="18.75" x14ac:dyDescent="0.25">
      <c r="A165" s="2"/>
      <c r="C165" s="28"/>
      <c r="D165" s="3">
        <f t="shared" si="40"/>
        <v>10</v>
      </c>
      <c r="E165" s="5">
        <v>51.8</v>
      </c>
      <c r="F165" s="6">
        <v>262</v>
      </c>
      <c r="I165" s="5">
        <v>51.8</v>
      </c>
      <c r="J165" s="5">
        <v>51.8</v>
      </c>
      <c r="K165" s="5">
        <v>39</v>
      </c>
      <c r="L165" s="5">
        <v>75.599999999999994</v>
      </c>
      <c r="M165" s="5">
        <v>28</v>
      </c>
      <c r="N165" s="5">
        <v>37</v>
      </c>
      <c r="O165" s="5">
        <v>19.5</v>
      </c>
      <c r="P165" s="5">
        <v>21.7</v>
      </c>
      <c r="Q165" s="8">
        <f t="shared" si="29"/>
        <v>40.549999999999997</v>
      </c>
      <c r="U165" s="6">
        <v>262</v>
      </c>
      <c r="V165" s="6">
        <v>262</v>
      </c>
      <c r="W165" s="6">
        <v>246</v>
      </c>
      <c r="X165" s="6">
        <v>302</v>
      </c>
      <c r="Y165" s="6">
        <v>228</v>
      </c>
      <c r="Z165" s="6">
        <v>241</v>
      </c>
      <c r="AA165" s="6">
        <v>205</v>
      </c>
      <c r="AB165" s="6">
        <v>213</v>
      </c>
      <c r="AC165" s="8">
        <f t="shared" si="30"/>
        <v>244.875</v>
      </c>
      <c r="AG165" s="9">
        <v>127.00625000000019</v>
      </c>
      <c r="AH165" s="9">
        <v>125.01736111111165</v>
      </c>
      <c r="AI165" s="9">
        <v>111.25069444444497</v>
      </c>
      <c r="AJ165" s="9">
        <v>139.05702025072389</v>
      </c>
      <c r="AK165" s="9">
        <v>97.756250000000421</v>
      </c>
      <c r="AL165" s="9">
        <v>113.20069444444454</v>
      </c>
      <c r="AM165" s="9">
        <v>72.49999999999946</v>
      </c>
      <c r="AN165" s="9">
        <v>86.40625</v>
      </c>
      <c r="AQ165">
        <f t="shared" si="31"/>
        <v>0.40785394419565901</v>
      </c>
      <c r="AR165">
        <f t="shared" si="32"/>
        <v>0.41434245243715967</v>
      </c>
      <c r="AS165">
        <f t="shared" si="33"/>
        <v>0.3505596094905758</v>
      </c>
      <c r="AT165">
        <f t="shared" si="34"/>
        <v>0.54366187240091135</v>
      </c>
      <c r="AU165">
        <f t="shared" si="35"/>
        <v>0.28642669906016116</v>
      </c>
      <c r="AV165">
        <f t="shared" si="36"/>
        <v>0.32685311853946686</v>
      </c>
      <c r="AW165">
        <f t="shared" si="37"/>
        <v>0.26896551724138129</v>
      </c>
      <c r="AX165">
        <f t="shared" si="38"/>
        <v>0.25113924050632913</v>
      </c>
      <c r="AY165">
        <f t="shared" si="39"/>
        <v>0.35622530673395558</v>
      </c>
      <c r="BE165" s="11">
        <v>272</v>
      </c>
      <c r="BF165" s="17">
        <f t="shared" ref="BF165:BF228" si="41">AVERAGE(V754,AB754,AH754,AN754,AT754,AZ754,BF754,BL754)</f>
        <v>271.875</v>
      </c>
      <c r="BG165">
        <f t="shared" ref="BG165:BG228" si="42">AVERAGE(V826,AB826,AH826,AN826,AT826,AZ826)</f>
        <v>273.16666666666669</v>
      </c>
      <c r="BH165">
        <f t="shared" ref="BH165:BH228" si="43">AVERAGE(V897,AB897,AH897,AN897,AT897,AZ897,BF897)</f>
        <v>272.85714285714283</v>
      </c>
      <c r="BI165">
        <f t="shared" ref="BI165:BI228" si="44">AVERAGE(V967,AB967,AH967,AN967,AT967)</f>
        <v>271.8</v>
      </c>
      <c r="BJ165">
        <f t="shared" ref="BJ165:BJ228" si="45">AVERAGE(V1036,AB1036,AH1036,AN1036)</f>
        <v>272.5</v>
      </c>
    </row>
    <row r="166" spans="1:62" ht="18.75" x14ac:dyDescent="0.25">
      <c r="A166" s="2"/>
      <c r="C166" s="28"/>
      <c r="D166" s="3">
        <f t="shared" si="40"/>
        <v>11</v>
      </c>
      <c r="E166" s="5">
        <v>46.6</v>
      </c>
      <c r="F166" s="6">
        <v>254</v>
      </c>
      <c r="I166" s="5">
        <v>46.6</v>
      </c>
      <c r="J166" s="5">
        <v>53.8</v>
      </c>
      <c r="K166" s="5">
        <v>39</v>
      </c>
      <c r="L166" s="5">
        <v>85.2</v>
      </c>
      <c r="M166" s="5">
        <v>26.5</v>
      </c>
      <c r="N166" s="5">
        <v>35.5</v>
      </c>
      <c r="O166" s="5">
        <v>19</v>
      </c>
      <c r="P166" s="5">
        <v>20.6</v>
      </c>
      <c r="Q166" s="8">
        <f t="shared" si="29"/>
        <v>40.775000000000006</v>
      </c>
      <c r="U166" s="6">
        <v>254</v>
      </c>
      <c r="V166" s="6">
        <v>265</v>
      </c>
      <c r="W166" s="6">
        <v>246</v>
      </c>
      <c r="X166" s="6">
        <v>314</v>
      </c>
      <c r="Y166" s="6">
        <v>225</v>
      </c>
      <c r="Z166" s="6">
        <v>238</v>
      </c>
      <c r="AA166" s="6">
        <v>204</v>
      </c>
      <c r="AB166" s="6">
        <v>211</v>
      </c>
      <c r="AC166" s="8">
        <f t="shared" si="30"/>
        <v>244.625</v>
      </c>
      <c r="AG166" s="9">
        <v>119.08402777777809</v>
      </c>
      <c r="AH166" s="9">
        <v>127.00625000000019</v>
      </c>
      <c r="AI166" s="9">
        <v>111.25069444444497</v>
      </c>
      <c r="AJ166" s="9">
        <v>167.96371263259326</v>
      </c>
      <c r="AK166" s="9">
        <v>93.950694444444309</v>
      </c>
      <c r="AL166" s="9">
        <v>109.30624999999952</v>
      </c>
      <c r="AM166" s="9">
        <v>72.49999999999946</v>
      </c>
      <c r="AN166" s="9">
        <v>83.599999999999881</v>
      </c>
      <c r="AQ166">
        <f t="shared" si="31"/>
        <v>0.3913203212017648</v>
      </c>
      <c r="AR166">
        <f t="shared" si="32"/>
        <v>0.42360120072830992</v>
      </c>
      <c r="AS166">
        <f t="shared" si="33"/>
        <v>0.3505596094905758</v>
      </c>
      <c r="AT166">
        <f t="shared" si="34"/>
        <v>0.50725242175592988</v>
      </c>
      <c r="AU166">
        <f t="shared" si="35"/>
        <v>0.28206284324667974</v>
      </c>
      <c r="AV166">
        <f t="shared" si="36"/>
        <v>0.32477557321745237</v>
      </c>
      <c r="AW166">
        <f t="shared" si="37"/>
        <v>0.26206896551724335</v>
      </c>
      <c r="AX166">
        <f t="shared" si="38"/>
        <v>0.24641148325358889</v>
      </c>
      <c r="AY166">
        <f t="shared" si="39"/>
        <v>0.34850655230144312</v>
      </c>
      <c r="BE166" s="11">
        <v>274</v>
      </c>
      <c r="BF166" s="17">
        <f t="shared" si="41"/>
        <v>278.375</v>
      </c>
      <c r="BG166">
        <f t="shared" si="42"/>
        <v>276.5</v>
      </c>
      <c r="BH166">
        <f t="shared" si="43"/>
        <v>277.57142857142856</v>
      </c>
      <c r="BI166">
        <f t="shared" si="44"/>
        <v>278.60000000000002</v>
      </c>
      <c r="BJ166">
        <f t="shared" si="45"/>
        <v>276.5</v>
      </c>
    </row>
    <row r="167" spans="1:62" ht="18.75" x14ac:dyDescent="0.25">
      <c r="A167" s="2"/>
      <c r="C167" s="28"/>
      <c r="D167" s="3">
        <f t="shared" si="40"/>
        <v>12</v>
      </c>
      <c r="E167" s="5">
        <v>43.4</v>
      </c>
      <c r="F167" s="6">
        <v>249</v>
      </c>
      <c r="I167" s="5">
        <v>43.4</v>
      </c>
      <c r="J167" s="5">
        <v>53.8</v>
      </c>
      <c r="K167" s="5">
        <v>39</v>
      </c>
      <c r="L167" s="5">
        <v>87.6</v>
      </c>
      <c r="M167" s="5">
        <v>27</v>
      </c>
      <c r="N167" s="5">
        <v>32</v>
      </c>
      <c r="O167" s="5">
        <v>18</v>
      </c>
      <c r="P167" s="5">
        <v>19.600000000000001</v>
      </c>
      <c r="Q167" s="8">
        <f t="shared" si="29"/>
        <v>40.049999999999997</v>
      </c>
      <c r="U167" s="6">
        <v>249</v>
      </c>
      <c r="V167" s="6">
        <v>265</v>
      </c>
      <c r="W167" s="6">
        <v>246</v>
      </c>
      <c r="X167" s="6">
        <v>317</v>
      </c>
      <c r="Y167" s="6">
        <v>226</v>
      </c>
      <c r="Z167" s="6">
        <v>231</v>
      </c>
      <c r="AA167" s="6">
        <v>202</v>
      </c>
      <c r="AB167" s="6">
        <v>209</v>
      </c>
      <c r="AC167" s="8">
        <f t="shared" si="30"/>
        <v>243.125</v>
      </c>
      <c r="AG167" s="9">
        <v>114.1777777777784</v>
      </c>
      <c r="AH167" s="9">
        <v>130.00000000000031</v>
      </c>
      <c r="AI167" s="9">
        <v>111.25069444444497</v>
      </c>
      <c r="AJ167" s="9">
        <v>180.69019286403054</v>
      </c>
      <c r="AK167" s="9">
        <v>91.111111111110858</v>
      </c>
      <c r="AL167" s="9">
        <v>106.39999999999941</v>
      </c>
      <c r="AM167" s="9">
        <v>72.49999999999946</v>
      </c>
      <c r="AN167" s="9">
        <v>79.877777777777084</v>
      </c>
      <c r="AQ167">
        <f t="shared" si="31"/>
        <v>0.38010899182561098</v>
      </c>
      <c r="AR167">
        <f t="shared" si="32"/>
        <v>0.41384615384615281</v>
      </c>
      <c r="AS167">
        <f t="shared" si="33"/>
        <v>0.3505596094905758</v>
      </c>
      <c r="AT167">
        <f t="shared" si="34"/>
        <v>0.48480771762703823</v>
      </c>
      <c r="AU167">
        <f t="shared" si="35"/>
        <v>0.29634146341463496</v>
      </c>
      <c r="AV167">
        <f t="shared" si="36"/>
        <v>0.30075187969924977</v>
      </c>
      <c r="AW167">
        <f t="shared" si="37"/>
        <v>0.24827586206896737</v>
      </c>
      <c r="AX167">
        <f t="shared" si="38"/>
        <v>0.24537487828627283</v>
      </c>
      <c r="AY167">
        <f t="shared" si="39"/>
        <v>0.34000831953231286</v>
      </c>
      <c r="BE167" s="11">
        <v>276</v>
      </c>
      <c r="BF167" s="17">
        <f t="shared" si="41"/>
        <v>286</v>
      </c>
      <c r="BG167">
        <f t="shared" si="42"/>
        <v>282.83333333333331</v>
      </c>
      <c r="BH167">
        <f t="shared" si="43"/>
        <v>277.71428571428572</v>
      </c>
      <c r="BI167">
        <f t="shared" si="44"/>
        <v>280</v>
      </c>
      <c r="BJ167">
        <f t="shared" si="45"/>
        <v>279</v>
      </c>
    </row>
    <row r="168" spans="1:62" ht="18.75" x14ac:dyDescent="0.25">
      <c r="A168" s="2"/>
      <c r="C168" s="28"/>
      <c r="D168" s="3">
        <f t="shared" si="40"/>
        <v>13</v>
      </c>
      <c r="E168" s="5">
        <v>39.5</v>
      </c>
      <c r="F168" s="6">
        <v>243</v>
      </c>
      <c r="I168" s="5">
        <v>39.5</v>
      </c>
      <c r="J168" s="5">
        <v>52.5</v>
      </c>
      <c r="K168" s="5">
        <v>41</v>
      </c>
      <c r="L168" s="5">
        <v>86.8</v>
      </c>
      <c r="M168" s="5">
        <v>29.6</v>
      </c>
      <c r="N168" s="5">
        <v>30</v>
      </c>
      <c r="O168" s="5">
        <v>18</v>
      </c>
      <c r="P168" s="5">
        <v>18.899999999999999</v>
      </c>
      <c r="Q168" s="8">
        <f t="shared" si="29"/>
        <v>39.537499999999994</v>
      </c>
      <c r="U168" s="6">
        <v>243</v>
      </c>
      <c r="V168" s="6">
        <v>263</v>
      </c>
      <c r="W168" s="6">
        <v>250</v>
      </c>
      <c r="X168" s="6">
        <v>316</v>
      </c>
      <c r="Y168" s="6">
        <v>231</v>
      </c>
      <c r="Z168" s="6">
        <v>227</v>
      </c>
      <c r="AA168" s="6">
        <v>202</v>
      </c>
      <c r="AB168" s="6">
        <v>207</v>
      </c>
      <c r="AC168" s="8">
        <f t="shared" si="30"/>
        <v>242.375</v>
      </c>
      <c r="AG168" s="9">
        <v>108.33611111111151</v>
      </c>
      <c r="AH168" s="9">
        <v>130.00000000000031</v>
      </c>
      <c r="AI168" s="9">
        <v>111.25069444444497</v>
      </c>
      <c r="AJ168" s="9">
        <v>183.90349083895839</v>
      </c>
      <c r="AK168" s="9">
        <v>92.056250000000205</v>
      </c>
      <c r="AL168" s="9">
        <v>103.50624999999931</v>
      </c>
      <c r="AM168" s="9">
        <v>71.584236111111409</v>
      </c>
      <c r="AN168" s="9">
        <v>78.024999999999693</v>
      </c>
      <c r="AQ168">
        <f t="shared" si="31"/>
        <v>0.36460603574267192</v>
      </c>
      <c r="AR168">
        <f t="shared" si="32"/>
        <v>0.40384615384615286</v>
      </c>
      <c r="AS168">
        <f t="shared" si="33"/>
        <v>0.36853702536188737</v>
      </c>
      <c r="AT168">
        <f t="shared" si="34"/>
        <v>0.47198669043215441</v>
      </c>
      <c r="AU168">
        <f t="shared" si="35"/>
        <v>0.32154253513476744</v>
      </c>
      <c r="AV168">
        <f t="shared" si="36"/>
        <v>0.28983757019503847</v>
      </c>
      <c r="AW168">
        <f t="shared" si="37"/>
        <v>0.25145200923930811</v>
      </c>
      <c r="AX168">
        <f t="shared" si="38"/>
        <v>0.24223005446972218</v>
      </c>
      <c r="AY168">
        <f t="shared" si="39"/>
        <v>0.33925475930271282</v>
      </c>
      <c r="BE168" s="11">
        <v>278</v>
      </c>
      <c r="BF168" s="17">
        <f t="shared" si="41"/>
        <v>293.25</v>
      </c>
      <c r="BG168">
        <f t="shared" si="42"/>
        <v>289.16666666666669</v>
      </c>
      <c r="BH168">
        <f t="shared" si="43"/>
        <v>286.28571428571428</v>
      </c>
      <c r="BI168">
        <f t="shared" si="44"/>
        <v>286.60000000000002</v>
      </c>
      <c r="BJ168">
        <f t="shared" si="45"/>
        <v>286.75</v>
      </c>
    </row>
    <row r="169" spans="1:62" ht="18.75" x14ac:dyDescent="0.25">
      <c r="A169" s="2"/>
      <c r="C169" s="28"/>
      <c r="D169" s="3">
        <f t="shared" si="40"/>
        <v>14</v>
      </c>
      <c r="E169" s="5">
        <v>37.5</v>
      </c>
      <c r="F169" s="6">
        <v>240</v>
      </c>
      <c r="I169" s="5">
        <v>37.5</v>
      </c>
      <c r="J169" s="5">
        <v>49.2</v>
      </c>
      <c r="K169" s="5">
        <v>43.5</v>
      </c>
      <c r="L169" s="5">
        <v>81.2</v>
      </c>
      <c r="M169" s="5">
        <v>29.6</v>
      </c>
      <c r="N169" s="5">
        <v>28.5</v>
      </c>
      <c r="O169" s="5">
        <v>18</v>
      </c>
      <c r="P169" s="5">
        <v>18.100000000000001</v>
      </c>
      <c r="Q169" s="8">
        <f t="shared" si="29"/>
        <v>38.200000000000003</v>
      </c>
      <c r="U169" s="6">
        <v>240</v>
      </c>
      <c r="V169" s="6">
        <v>258</v>
      </c>
      <c r="W169" s="6">
        <v>255</v>
      </c>
      <c r="X169" s="6">
        <v>309</v>
      </c>
      <c r="Y169" s="6">
        <v>231</v>
      </c>
      <c r="Z169" s="6">
        <v>224</v>
      </c>
      <c r="AA169" s="6">
        <v>202</v>
      </c>
      <c r="AB169" s="6">
        <v>205</v>
      </c>
      <c r="AC169" s="8">
        <f t="shared" si="30"/>
        <v>240.5</v>
      </c>
      <c r="AG169" s="9">
        <v>105.43402777777808</v>
      </c>
      <c r="AH169" s="9">
        <v>128.00277777777706</v>
      </c>
      <c r="AI169" s="9">
        <v>115.15624999999974</v>
      </c>
      <c r="AJ169" s="9">
        <v>182.83098360655674</v>
      </c>
      <c r="AK169" s="9">
        <v>96.802777777777749</v>
      </c>
      <c r="AL169" s="9">
        <v>96.802777777777749</v>
      </c>
      <c r="AM169" s="9">
        <v>69.758124999999353</v>
      </c>
      <c r="AN169" s="9">
        <v>76.177777777777834</v>
      </c>
      <c r="AQ169">
        <f t="shared" si="31"/>
        <v>0.35567264943191068</v>
      </c>
      <c r="AR169">
        <f t="shared" si="32"/>
        <v>0.38436665870966563</v>
      </c>
      <c r="AS169">
        <f t="shared" si="33"/>
        <v>0.37774762550882035</v>
      </c>
      <c r="AT169">
        <f t="shared" si="34"/>
        <v>0.44412603596083255</v>
      </c>
      <c r="AU169">
        <f t="shared" si="35"/>
        <v>0.30577634939309606</v>
      </c>
      <c r="AV169">
        <f t="shared" si="36"/>
        <v>0.29441303911159583</v>
      </c>
      <c r="AW169">
        <f t="shared" si="37"/>
        <v>0.25803445835162808</v>
      </c>
      <c r="AX169">
        <f t="shared" si="38"/>
        <v>0.23760210035005819</v>
      </c>
      <c r="AY169">
        <f t="shared" si="39"/>
        <v>0.33221736460220097</v>
      </c>
      <c r="BE169" s="11">
        <v>286</v>
      </c>
      <c r="BF169" s="17">
        <f t="shared" si="41"/>
        <v>297.5</v>
      </c>
      <c r="BG169">
        <f t="shared" si="42"/>
        <v>289.83333333333331</v>
      </c>
      <c r="BH169">
        <f t="shared" si="43"/>
        <v>297.85714285714283</v>
      </c>
      <c r="BI169">
        <f t="shared" si="44"/>
        <v>297.8</v>
      </c>
      <c r="BJ169">
        <f t="shared" si="45"/>
        <v>295.25</v>
      </c>
    </row>
    <row r="170" spans="1:62" ht="18.75" x14ac:dyDescent="0.25">
      <c r="A170" s="2"/>
      <c r="C170" s="28"/>
      <c r="D170" s="3">
        <f t="shared" si="40"/>
        <v>15</v>
      </c>
      <c r="E170" s="5">
        <v>36.299999999999997</v>
      </c>
      <c r="F170" s="6">
        <v>238</v>
      </c>
      <c r="I170" s="5">
        <v>36.299999999999997</v>
      </c>
      <c r="J170" s="5">
        <v>45.3</v>
      </c>
      <c r="K170" s="5">
        <v>47.4</v>
      </c>
      <c r="L170" s="5">
        <v>74</v>
      </c>
      <c r="M170" s="5">
        <v>28</v>
      </c>
      <c r="N170" s="5">
        <v>27.5</v>
      </c>
      <c r="O170" s="5">
        <v>19</v>
      </c>
      <c r="P170" s="5">
        <v>18.100000000000001</v>
      </c>
      <c r="Q170" s="8">
        <f t="shared" si="29"/>
        <v>36.950000000000003</v>
      </c>
      <c r="U170" s="6">
        <v>238</v>
      </c>
      <c r="V170" s="6">
        <v>252</v>
      </c>
      <c r="W170" s="6">
        <v>262</v>
      </c>
      <c r="X170" s="6">
        <v>300</v>
      </c>
      <c r="Y170" s="6">
        <v>228</v>
      </c>
      <c r="Z170" s="6">
        <v>222</v>
      </c>
      <c r="AA170" s="6">
        <v>204</v>
      </c>
      <c r="AB170" s="6">
        <v>205</v>
      </c>
      <c r="AC170" s="8">
        <f t="shared" si="30"/>
        <v>238.875</v>
      </c>
      <c r="AG170" s="9">
        <v>103.50624999999931</v>
      </c>
      <c r="AH170" s="9">
        <v>123.03402777777731</v>
      </c>
      <c r="AI170" s="9">
        <v>120.06944444444386</v>
      </c>
      <c r="AJ170" s="9">
        <v>175.3628543876568</v>
      </c>
      <c r="AK170" s="9">
        <v>96.802777777777749</v>
      </c>
      <c r="AL170" s="9">
        <v>93.002777777777112</v>
      </c>
      <c r="AM170" s="9">
        <v>69.758124999999353</v>
      </c>
      <c r="AN170" s="9">
        <v>74.336111111111535</v>
      </c>
      <c r="AQ170">
        <f t="shared" si="31"/>
        <v>0.3507034599359965</v>
      </c>
      <c r="AR170">
        <f t="shared" si="32"/>
        <v>0.36819082345105658</v>
      </c>
      <c r="AS170">
        <f t="shared" si="33"/>
        <v>0.39477154424523037</v>
      </c>
      <c r="AT170">
        <f t="shared" si="34"/>
        <v>0.42198218236352231</v>
      </c>
      <c r="AU170">
        <f t="shared" si="35"/>
        <v>0.28924789807455031</v>
      </c>
      <c r="AV170">
        <f t="shared" si="36"/>
        <v>0.29569009288850606</v>
      </c>
      <c r="AW170">
        <f t="shared" si="37"/>
        <v>0.27236970603782967</v>
      </c>
      <c r="AX170">
        <f t="shared" si="38"/>
        <v>0.24348865886924867</v>
      </c>
      <c r="AY170">
        <f t="shared" si="39"/>
        <v>0.32955554573324258</v>
      </c>
      <c r="BE170" s="11">
        <v>298</v>
      </c>
      <c r="BF170" s="17">
        <f t="shared" si="41"/>
        <v>306.875</v>
      </c>
      <c r="BG170">
        <f t="shared" si="42"/>
        <v>304.66666666666669</v>
      </c>
      <c r="BH170">
        <f t="shared" si="43"/>
        <v>305.57142857142856</v>
      </c>
      <c r="BI170">
        <f t="shared" si="44"/>
        <v>306.60000000000002</v>
      </c>
      <c r="BJ170">
        <f t="shared" si="45"/>
        <v>306.25</v>
      </c>
    </row>
    <row r="171" spans="1:62" ht="18.75" x14ac:dyDescent="0.25">
      <c r="A171" s="2"/>
      <c r="C171" s="28"/>
      <c r="D171" s="3">
        <f t="shared" si="40"/>
        <v>16</v>
      </c>
      <c r="E171" s="5">
        <v>36.9</v>
      </c>
      <c r="F171" s="6">
        <v>239</v>
      </c>
      <c r="I171" s="5">
        <v>36.9</v>
      </c>
      <c r="J171" s="5">
        <v>46</v>
      </c>
      <c r="K171" s="5">
        <v>55.1</v>
      </c>
      <c r="L171" s="5">
        <v>64.900000000000006</v>
      </c>
      <c r="M171" s="5">
        <v>26.5</v>
      </c>
      <c r="N171" s="5">
        <v>26.5</v>
      </c>
      <c r="O171" s="5">
        <v>20.5</v>
      </c>
      <c r="P171" s="5">
        <v>18.100000000000001</v>
      </c>
      <c r="Q171" s="8">
        <f t="shared" si="29"/>
        <v>36.8125</v>
      </c>
      <c r="U171" s="6">
        <v>239</v>
      </c>
      <c r="V171" s="6">
        <v>253</v>
      </c>
      <c r="W171" s="6">
        <v>273</v>
      </c>
      <c r="X171" s="6">
        <v>287</v>
      </c>
      <c r="Y171" s="6">
        <v>225</v>
      </c>
      <c r="Z171" s="6">
        <v>220</v>
      </c>
      <c r="AA171" s="6">
        <v>207</v>
      </c>
      <c r="AB171" s="6">
        <v>205</v>
      </c>
      <c r="AC171" s="8">
        <f t="shared" si="30"/>
        <v>238.625</v>
      </c>
      <c r="AG171" s="9">
        <v>104.46944444444421</v>
      </c>
      <c r="AH171" s="9">
        <v>117.11736111111043</v>
      </c>
      <c r="AI171" s="9">
        <v>127.00625000000019</v>
      </c>
      <c r="AJ171" s="9">
        <v>165.86234329797466</v>
      </c>
      <c r="AK171" s="9">
        <v>93.950694444444309</v>
      </c>
      <c r="AL171" s="9">
        <v>90.167361111111717</v>
      </c>
      <c r="AM171" s="9">
        <v>69.758124999999353</v>
      </c>
      <c r="AN171" s="9">
        <v>72.49999999999946</v>
      </c>
      <c r="AQ171">
        <f t="shared" si="31"/>
        <v>0.35321332659735782</v>
      </c>
      <c r="AR171">
        <f t="shared" si="32"/>
        <v>0.39276841250170702</v>
      </c>
      <c r="AS171">
        <f t="shared" si="33"/>
        <v>0.43383691747453307</v>
      </c>
      <c r="AT171">
        <f t="shared" si="34"/>
        <v>0.39128833410610869</v>
      </c>
      <c r="AU171">
        <f t="shared" si="35"/>
        <v>0.28206284324667974</v>
      </c>
      <c r="AV171">
        <f t="shared" si="36"/>
        <v>0.29389792130374648</v>
      </c>
      <c r="AW171">
        <f t="shared" si="37"/>
        <v>0.29387257756713198</v>
      </c>
      <c r="AX171">
        <f t="shared" si="38"/>
        <v>0.24965517241379498</v>
      </c>
      <c r="AY171">
        <f t="shared" si="39"/>
        <v>0.33632443815138247</v>
      </c>
      <c r="BE171" s="11">
        <v>311</v>
      </c>
      <c r="BF171" s="17">
        <f t="shared" si="41"/>
        <v>317.25</v>
      </c>
      <c r="BG171">
        <f t="shared" si="42"/>
        <v>320.66666666666669</v>
      </c>
      <c r="BH171">
        <f t="shared" si="43"/>
        <v>319.57142857142856</v>
      </c>
      <c r="BI171">
        <f t="shared" si="44"/>
        <v>318.39999999999998</v>
      </c>
      <c r="BJ171">
        <f t="shared" si="45"/>
        <v>323.5</v>
      </c>
    </row>
    <row r="172" spans="1:62" ht="18.75" x14ac:dyDescent="0.25">
      <c r="A172" s="2"/>
      <c r="C172" s="28"/>
      <c r="D172" s="3">
        <f t="shared" si="40"/>
        <v>17</v>
      </c>
      <c r="E172" s="5">
        <v>39.5</v>
      </c>
      <c r="F172" s="6">
        <v>243</v>
      </c>
      <c r="I172" s="5">
        <v>39.5</v>
      </c>
      <c r="J172" s="5">
        <v>47.9</v>
      </c>
      <c r="K172" s="5">
        <v>61.4</v>
      </c>
      <c r="L172" s="5">
        <v>55.1</v>
      </c>
      <c r="M172" s="5">
        <v>25</v>
      </c>
      <c r="N172" s="5">
        <v>26</v>
      </c>
      <c r="O172" s="5">
        <v>23.5</v>
      </c>
      <c r="P172" s="5">
        <v>18.899999999999999</v>
      </c>
      <c r="Q172" s="8">
        <f t="shared" si="29"/>
        <v>37.162499999999994</v>
      </c>
      <c r="U172" s="6">
        <v>243</v>
      </c>
      <c r="V172" s="6">
        <v>256</v>
      </c>
      <c r="W172" s="6">
        <v>282</v>
      </c>
      <c r="X172" s="6">
        <v>273</v>
      </c>
      <c r="Y172" s="6">
        <v>222</v>
      </c>
      <c r="Z172" s="6">
        <v>219</v>
      </c>
      <c r="AA172" s="6">
        <v>213</v>
      </c>
      <c r="AB172" s="6">
        <v>207</v>
      </c>
      <c r="AC172" s="8">
        <f t="shared" si="30"/>
        <v>239.375</v>
      </c>
      <c r="AG172" s="9">
        <v>108.33611111111151</v>
      </c>
      <c r="AH172" s="9">
        <v>118.09999999999985</v>
      </c>
      <c r="AI172" s="9">
        <v>138.04505303760857</v>
      </c>
      <c r="AJ172" s="9">
        <v>152.34071359691436</v>
      </c>
      <c r="AK172" s="9">
        <v>91.111111111110858</v>
      </c>
      <c r="AL172" s="9">
        <v>88.284027777777425</v>
      </c>
      <c r="AM172" s="9">
        <v>71.584236111111409</v>
      </c>
      <c r="AN172" s="9">
        <v>72.49999999999946</v>
      </c>
      <c r="AQ172">
        <f t="shared" si="31"/>
        <v>0.36460603574267192</v>
      </c>
      <c r="AR172">
        <f t="shared" si="32"/>
        <v>0.40558848433530953</v>
      </c>
      <c r="AS172">
        <f t="shared" si="33"/>
        <v>0.44478232757295816</v>
      </c>
      <c r="AT172">
        <f t="shared" si="34"/>
        <v>0.36168926020519865</v>
      </c>
      <c r="AU172">
        <f t="shared" si="35"/>
        <v>0.27439024390243977</v>
      </c>
      <c r="AV172">
        <f t="shared" si="36"/>
        <v>0.2945040077401706</v>
      </c>
      <c r="AW172">
        <f t="shared" si="37"/>
        <v>0.32828456761798558</v>
      </c>
      <c r="AX172">
        <f t="shared" si="38"/>
        <v>0.26068965517241571</v>
      </c>
      <c r="AY172">
        <f t="shared" si="39"/>
        <v>0.34181682278614373</v>
      </c>
      <c r="BE172" s="11">
        <v>337</v>
      </c>
      <c r="BF172" s="17">
        <f t="shared" si="41"/>
        <v>327.5</v>
      </c>
      <c r="BG172">
        <f t="shared" si="42"/>
        <v>331.66666666666669</v>
      </c>
      <c r="BH172">
        <f t="shared" si="43"/>
        <v>342.14285714285717</v>
      </c>
      <c r="BI172">
        <f t="shared" si="44"/>
        <v>340.2</v>
      </c>
      <c r="BJ172">
        <f t="shared" si="45"/>
        <v>342.25</v>
      </c>
    </row>
    <row r="173" spans="1:62" ht="18.75" x14ac:dyDescent="0.25">
      <c r="A173" s="2"/>
      <c r="C173" s="28"/>
      <c r="D173" s="3">
        <f t="shared" si="40"/>
        <v>18</v>
      </c>
      <c r="E173" s="5">
        <v>42.1</v>
      </c>
      <c r="F173" s="6">
        <v>247</v>
      </c>
      <c r="I173" s="5">
        <v>42.1</v>
      </c>
      <c r="J173" s="5">
        <v>47.9</v>
      </c>
      <c r="K173" s="5">
        <v>64.2</v>
      </c>
      <c r="L173" s="5">
        <v>50.2</v>
      </c>
      <c r="M173" s="5">
        <v>24.5</v>
      </c>
      <c r="N173" s="5">
        <v>26.5</v>
      </c>
      <c r="O173" s="5">
        <v>29.4</v>
      </c>
      <c r="P173" s="5">
        <v>19.2</v>
      </c>
      <c r="Q173" s="8">
        <f t="shared" si="29"/>
        <v>37.999999999999993</v>
      </c>
      <c r="U173" s="6">
        <v>247</v>
      </c>
      <c r="V173" s="6">
        <v>256</v>
      </c>
      <c r="W173" s="6">
        <v>286</v>
      </c>
      <c r="X173" s="6">
        <v>266</v>
      </c>
      <c r="Y173" s="6">
        <v>221</v>
      </c>
      <c r="Z173" s="6">
        <v>220</v>
      </c>
      <c r="AA173" s="6">
        <v>224</v>
      </c>
      <c r="AB173" s="6">
        <v>208</v>
      </c>
      <c r="AC173" s="8">
        <f t="shared" si="30"/>
        <v>241</v>
      </c>
      <c r="AG173" s="9">
        <v>112.22499999999962</v>
      </c>
      <c r="AH173" s="9">
        <v>121.05624999999998</v>
      </c>
      <c r="AI173" s="9">
        <v>147.20344262295126</v>
      </c>
      <c r="AJ173" s="9">
        <v>138.04505303760857</v>
      </c>
      <c r="AK173" s="9">
        <v>88.284027777777425</v>
      </c>
      <c r="AL173" s="9">
        <v>86.40625</v>
      </c>
      <c r="AM173" s="9">
        <v>74.336111111111535</v>
      </c>
      <c r="AN173" s="9">
        <v>72.49999999999946</v>
      </c>
      <c r="AQ173">
        <f t="shared" si="31"/>
        <v>0.3751392292270006</v>
      </c>
      <c r="AR173">
        <f t="shared" si="32"/>
        <v>0.39568382466828445</v>
      </c>
      <c r="AS173">
        <f t="shared" si="33"/>
        <v>0.4361311043821352</v>
      </c>
      <c r="AT173">
        <f t="shared" si="34"/>
        <v>0.36364939485606679</v>
      </c>
      <c r="AU173">
        <f t="shared" si="35"/>
        <v>0.27751339190900692</v>
      </c>
      <c r="AV173">
        <f t="shared" si="36"/>
        <v>0.30669077757685353</v>
      </c>
      <c r="AW173">
        <f t="shared" si="37"/>
        <v>0.39550091551137623</v>
      </c>
      <c r="AX173">
        <f t="shared" si="38"/>
        <v>0.2648275862068985</v>
      </c>
      <c r="AY173">
        <f t="shared" si="39"/>
        <v>0.35189202804220276</v>
      </c>
      <c r="BE173" s="11">
        <v>387</v>
      </c>
      <c r="BF173" s="17">
        <f t="shared" si="41"/>
        <v>347.5</v>
      </c>
      <c r="BG173">
        <f t="shared" si="42"/>
        <v>364.16666666666669</v>
      </c>
      <c r="BH173">
        <f t="shared" si="43"/>
        <v>364.42857142857144</v>
      </c>
      <c r="BI173">
        <f t="shared" si="44"/>
        <v>365</v>
      </c>
      <c r="BJ173">
        <f t="shared" si="45"/>
        <v>368.75</v>
      </c>
    </row>
    <row r="174" spans="1:62" ht="18.75" x14ac:dyDescent="0.25">
      <c r="A174" s="2"/>
      <c r="C174" s="28"/>
      <c r="D174" s="3">
        <f t="shared" si="40"/>
        <v>19</v>
      </c>
      <c r="E174" s="5">
        <v>41.4</v>
      </c>
      <c r="F174" s="6">
        <v>246</v>
      </c>
      <c r="I174" s="5">
        <v>41.4</v>
      </c>
      <c r="J174" s="5">
        <v>44</v>
      </c>
      <c r="K174" s="5">
        <v>62.1</v>
      </c>
      <c r="L174" s="5">
        <v>50.9</v>
      </c>
      <c r="M174" s="5">
        <v>24.5</v>
      </c>
      <c r="N174" s="5">
        <v>29.5</v>
      </c>
      <c r="O174" s="5">
        <v>35.4</v>
      </c>
      <c r="P174" s="5">
        <v>19.600000000000001</v>
      </c>
      <c r="Q174" s="8">
        <f t="shared" si="29"/>
        <v>38.425000000000004</v>
      </c>
      <c r="U174" s="6">
        <v>246</v>
      </c>
      <c r="V174" s="6">
        <v>250</v>
      </c>
      <c r="W174" s="6">
        <v>283</v>
      </c>
      <c r="X174" s="6">
        <v>267</v>
      </c>
      <c r="Y174" s="6">
        <v>221</v>
      </c>
      <c r="Z174" s="6">
        <v>226</v>
      </c>
      <c r="AA174" s="6">
        <v>234</v>
      </c>
      <c r="AB174" s="6">
        <v>209</v>
      </c>
      <c r="AC174" s="8">
        <f t="shared" si="30"/>
        <v>242</v>
      </c>
      <c r="AG174" s="9">
        <v>111.25069444444497</v>
      </c>
      <c r="AH174" s="9">
        <v>121.05624999999998</v>
      </c>
      <c r="AI174" s="9">
        <v>151.31044358727061</v>
      </c>
      <c r="AJ174" s="9">
        <v>131.00070395371202</v>
      </c>
      <c r="AK174" s="9">
        <v>87.344444444444946</v>
      </c>
      <c r="AL174" s="9">
        <v>85.46944444444398</v>
      </c>
      <c r="AM174" s="9">
        <v>79.877777777777084</v>
      </c>
      <c r="AN174" s="9">
        <v>74.336111111111535</v>
      </c>
      <c r="AQ174">
        <f t="shared" si="31"/>
        <v>0.37213250853614965</v>
      </c>
      <c r="AR174">
        <f t="shared" si="32"/>
        <v>0.36346739635500031</v>
      </c>
      <c r="AS174">
        <f t="shared" si="33"/>
        <v>0.41041449967188071</v>
      </c>
      <c r="AT174">
        <f t="shared" si="34"/>
        <v>0.38854753038567702</v>
      </c>
      <c r="AU174">
        <f t="shared" si="35"/>
        <v>0.28049866429207321</v>
      </c>
      <c r="AV174">
        <f t="shared" si="36"/>
        <v>0.34515258864441672</v>
      </c>
      <c r="AW174">
        <f t="shared" si="37"/>
        <v>0.44317707608847234</v>
      </c>
      <c r="AX174">
        <f t="shared" si="38"/>
        <v>0.26366727700758419</v>
      </c>
      <c r="AY174">
        <f t="shared" si="39"/>
        <v>0.3583821926226568</v>
      </c>
      <c r="BE174" s="11">
        <v>430</v>
      </c>
      <c r="BF174" s="17">
        <f t="shared" si="41"/>
        <v>390.5</v>
      </c>
      <c r="BG174">
        <f t="shared" si="42"/>
        <v>425.5</v>
      </c>
      <c r="BH174">
        <f t="shared" si="43"/>
        <v>431.57142857142856</v>
      </c>
      <c r="BI174">
        <f t="shared" si="44"/>
        <v>429.4</v>
      </c>
      <c r="BJ174">
        <f t="shared" si="45"/>
        <v>430.75</v>
      </c>
    </row>
    <row r="175" spans="1:62" ht="18.75" x14ac:dyDescent="0.25">
      <c r="A175" s="2"/>
      <c r="C175" s="28"/>
      <c r="D175" s="3">
        <f t="shared" si="40"/>
        <v>20</v>
      </c>
      <c r="E175" s="5">
        <v>38.799999999999997</v>
      </c>
      <c r="F175" s="6">
        <v>242</v>
      </c>
      <c r="I175" s="5">
        <v>38.799999999999997</v>
      </c>
      <c r="J175" s="5">
        <v>38.200000000000003</v>
      </c>
      <c r="K175" s="5">
        <v>57.2</v>
      </c>
      <c r="L175" s="5">
        <v>55.1</v>
      </c>
      <c r="M175" s="5">
        <v>25</v>
      </c>
      <c r="N175" s="5">
        <v>31.5</v>
      </c>
      <c r="O175" s="5">
        <v>42</v>
      </c>
      <c r="P175" s="5">
        <v>19.600000000000001</v>
      </c>
      <c r="Q175" s="8">
        <f t="shared" si="29"/>
        <v>38.424999999999997</v>
      </c>
      <c r="U175" s="6">
        <v>242</v>
      </c>
      <c r="V175" s="6">
        <v>241</v>
      </c>
      <c r="W175" s="6">
        <v>276</v>
      </c>
      <c r="X175" s="6">
        <v>273</v>
      </c>
      <c r="Y175" s="6">
        <v>222</v>
      </c>
      <c r="Z175" s="6">
        <v>230</v>
      </c>
      <c r="AA175" s="6">
        <v>245</v>
      </c>
      <c r="AB175" s="6">
        <v>209</v>
      </c>
      <c r="AC175" s="8">
        <f t="shared" si="30"/>
        <v>242.25</v>
      </c>
      <c r="AG175" s="9">
        <v>107.36736111111099</v>
      </c>
      <c r="AH175" s="9">
        <v>115.15624999999974</v>
      </c>
      <c r="AI175" s="9">
        <v>148.22808100289248</v>
      </c>
      <c r="AJ175" s="9">
        <v>132.00281581485041</v>
      </c>
      <c r="AK175" s="9">
        <v>87.344444444444946</v>
      </c>
      <c r="AL175" s="9">
        <v>86.40625</v>
      </c>
      <c r="AM175" s="9">
        <v>90.167361111111717</v>
      </c>
      <c r="AN175" s="9">
        <v>75.256249999999568</v>
      </c>
      <c r="AQ175">
        <f t="shared" si="31"/>
        <v>0.36137611652620516</v>
      </c>
      <c r="AR175">
        <f t="shared" si="32"/>
        <v>0.33172320217096413</v>
      </c>
      <c r="AS175">
        <f t="shared" si="33"/>
        <v>0.38589179332952317</v>
      </c>
      <c r="AT175">
        <f t="shared" si="34"/>
        <v>0.41741533814918225</v>
      </c>
      <c r="AU175">
        <f t="shared" si="35"/>
        <v>0.28622312682864609</v>
      </c>
      <c r="AV175">
        <f t="shared" si="36"/>
        <v>0.36455696202531646</v>
      </c>
      <c r="AW175">
        <f t="shared" si="37"/>
        <v>0.4658004790474472</v>
      </c>
      <c r="AX175">
        <f t="shared" si="38"/>
        <v>0.26044348476040347</v>
      </c>
      <c r="AY175">
        <f t="shared" si="39"/>
        <v>0.35917881285471098</v>
      </c>
      <c r="BE175" s="11">
        <v>454</v>
      </c>
      <c r="BF175" s="17">
        <f t="shared" si="41"/>
        <v>422.875</v>
      </c>
      <c r="BG175">
        <f t="shared" si="42"/>
        <v>459.16666666666669</v>
      </c>
      <c r="BH175">
        <f t="shared" si="43"/>
        <v>457</v>
      </c>
      <c r="BI175">
        <f t="shared" si="44"/>
        <v>459</v>
      </c>
      <c r="BJ175">
        <f t="shared" si="45"/>
        <v>458</v>
      </c>
    </row>
    <row r="176" spans="1:62" ht="18.75" x14ac:dyDescent="0.25">
      <c r="A176" s="2"/>
      <c r="C176" s="28"/>
      <c r="D176" s="3">
        <f t="shared" si="40"/>
        <v>21</v>
      </c>
      <c r="E176" s="5">
        <v>37.5</v>
      </c>
      <c r="F176" s="6">
        <v>240</v>
      </c>
      <c r="I176" s="5">
        <v>37.5</v>
      </c>
      <c r="J176" s="5">
        <v>35.6</v>
      </c>
      <c r="K176" s="5">
        <v>53</v>
      </c>
      <c r="L176" s="5">
        <v>66.3</v>
      </c>
      <c r="M176" s="5">
        <v>25</v>
      </c>
      <c r="N176" s="5">
        <v>35</v>
      </c>
      <c r="O176" s="5">
        <v>45.6</v>
      </c>
      <c r="P176" s="5">
        <v>21.7</v>
      </c>
      <c r="Q176" s="8">
        <f t="shared" si="29"/>
        <v>39.962499999999999</v>
      </c>
      <c r="U176" s="6">
        <v>240</v>
      </c>
      <c r="V176" s="6">
        <v>237</v>
      </c>
      <c r="W176" s="6">
        <v>270</v>
      </c>
      <c r="X176" s="6">
        <v>289</v>
      </c>
      <c r="Y176" s="6">
        <v>222</v>
      </c>
      <c r="Z176" s="6">
        <v>237</v>
      </c>
      <c r="AA176" s="6">
        <v>251</v>
      </c>
      <c r="AB176" s="6">
        <v>213</v>
      </c>
      <c r="AC176" s="8">
        <f t="shared" si="30"/>
        <v>244.875</v>
      </c>
      <c r="AG176" s="9">
        <v>105.43402777777808</v>
      </c>
      <c r="AH176" s="9">
        <v>106.39999999999941</v>
      </c>
      <c r="AI176" s="9">
        <v>141.08517839922877</v>
      </c>
      <c r="AJ176" s="9">
        <v>138.04505303760857</v>
      </c>
      <c r="AK176" s="9">
        <v>88.284027777777425</v>
      </c>
      <c r="AL176" s="9">
        <v>92.056250000000205</v>
      </c>
      <c r="AM176" s="9">
        <v>99.667361111111177</v>
      </c>
      <c r="AN176" s="9">
        <v>76.177777777777834</v>
      </c>
      <c r="AQ176">
        <f t="shared" si="31"/>
        <v>0.35567264943191068</v>
      </c>
      <c r="AR176">
        <f t="shared" si="32"/>
        <v>0.33458646616541543</v>
      </c>
      <c r="AS176">
        <f t="shared" si="33"/>
        <v>0.375659588068322</v>
      </c>
      <c r="AT176">
        <f t="shared" si="34"/>
        <v>0.48027798563659813</v>
      </c>
      <c r="AU176">
        <f t="shared" si="35"/>
        <v>0.2831769305193948</v>
      </c>
      <c r="AV176">
        <f t="shared" si="36"/>
        <v>0.3802023219498939</v>
      </c>
      <c r="AW176">
        <f t="shared" si="37"/>
        <v>0.45752189575044738</v>
      </c>
      <c r="AX176">
        <f t="shared" si="38"/>
        <v>0.2848599766627769</v>
      </c>
      <c r="AY176">
        <f t="shared" si="39"/>
        <v>0.36899472677309492</v>
      </c>
      <c r="BE176" s="11">
        <v>469</v>
      </c>
      <c r="BF176" s="17">
        <f t="shared" si="41"/>
        <v>445.25</v>
      </c>
      <c r="BG176">
        <f t="shared" si="42"/>
        <v>474.66666666666669</v>
      </c>
      <c r="BH176">
        <f t="shared" si="43"/>
        <v>475.14285714285717</v>
      </c>
      <c r="BI176">
        <f t="shared" si="44"/>
        <v>474.6</v>
      </c>
      <c r="BJ176">
        <f t="shared" si="45"/>
        <v>477.75</v>
      </c>
    </row>
    <row r="177" spans="1:62" ht="18.75" x14ac:dyDescent="0.25">
      <c r="A177" s="2"/>
      <c r="C177" s="28"/>
      <c r="D177" s="3">
        <f>D176+1</f>
        <v>22</v>
      </c>
      <c r="E177" s="5">
        <v>42.7</v>
      </c>
      <c r="F177" s="6">
        <v>248</v>
      </c>
      <c r="I177" s="5">
        <v>42.7</v>
      </c>
      <c r="J177" s="5">
        <v>34.299999999999997</v>
      </c>
      <c r="K177" s="5">
        <v>46.7</v>
      </c>
      <c r="L177" s="5">
        <v>86.8</v>
      </c>
      <c r="M177" s="5">
        <v>26</v>
      </c>
      <c r="N177" s="5">
        <v>48.2</v>
      </c>
      <c r="O177" s="5">
        <v>47.4</v>
      </c>
      <c r="P177" s="5">
        <v>23.3</v>
      </c>
      <c r="Q177" s="8">
        <f t="shared" si="29"/>
        <v>44.424999999999997</v>
      </c>
      <c r="U177" s="6">
        <v>248</v>
      </c>
      <c r="V177" s="6">
        <v>235</v>
      </c>
      <c r="W177" s="6">
        <v>261</v>
      </c>
      <c r="X177" s="6">
        <v>316</v>
      </c>
      <c r="Y177" s="6">
        <v>224</v>
      </c>
      <c r="Z177" s="6">
        <v>262</v>
      </c>
      <c r="AA177" s="6">
        <v>254</v>
      </c>
      <c r="AB177" s="6">
        <v>216</v>
      </c>
      <c r="AC177" s="8">
        <f t="shared" si="30"/>
        <v>252</v>
      </c>
      <c r="AG177" s="9">
        <v>113.20069444444454</v>
      </c>
      <c r="AH177" s="9">
        <v>102.54444444444462</v>
      </c>
      <c r="AI177" s="9">
        <v>135.0175988428158</v>
      </c>
      <c r="AJ177" s="9">
        <v>154.40547733847612</v>
      </c>
      <c r="AK177" s="9">
        <v>88.284027777777425</v>
      </c>
      <c r="AL177" s="9">
        <v>95.850694444443889</v>
      </c>
      <c r="AM177" s="9">
        <v>110.27777777777777</v>
      </c>
      <c r="AN177" s="9">
        <v>76.177777777777834</v>
      </c>
      <c r="AQ177">
        <f t="shared" si="31"/>
        <v>0.37720616653068206</v>
      </c>
      <c r="AR177">
        <f t="shared" si="32"/>
        <v>0.33448911041282853</v>
      </c>
      <c r="AS177">
        <f t="shared" si="33"/>
        <v>0.34588083627799515</v>
      </c>
      <c r="AT177">
        <f t="shared" si="34"/>
        <v>0.56215622331663495</v>
      </c>
      <c r="AU177">
        <f t="shared" si="35"/>
        <v>0.2945040077401706</v>
      </c>
      <c r="AV177">
        <f t="shared" si="36"/>
        <v>0.50286542293063141</v>
      </c>
      <c r="AW177">
        <f t="shared" si="37"/>
        <v>0.42982367758186402</v>
      </c>
      <c r="AX177">
        <f t="shared" si="38"/>
        <v>0.30586347724620749</v>
      </c>
      <c r="AY177">
        <f t="shared" si="39"/>
        <v>0.39409861525462675</v>
      </c>
      <c r="BE177" s="11">
        <v>494</v>
      </c>
      <c r="BF177" s="17">
        <f t="shared" si="41"/>
        <v>461.75</v>
      </c>
      <c r="BG177">
        <f t="shared" si="42"/>
        <v>483.83333333333331</v>
      </c>
      <c r="BH177">
        <f t="shared" si="43"/>
        <v>482</v>
      </c>
      <c r="BI177">
        <f t="shared" si="44"/>
        <v>483.8</v>
      </c>
      <c r="BJ177">
        <f t="shared" si="45"/>
        <v>488</v>
      </c>
    </row>
    <row r="178" spans="1:62" ht="18.75" x14ac:dyDescent="0.25">
      <c r="A178" s="2"/>
      <c r="C178" s="28"/>
      <c r="D178" s="3">
        <f t="shared" si="40"/>
        <v>23</v>
      </c>
      <c r="E178" s="5">
        <v>58.4</v>
      </c>
      <c r="F178" s="6">
        <v>272</v>
      </c>
      <c r="I178" s="5">
        <v>58.4</v>
      </c>
      <c r="J178" s="5">
        <v>34.299999999999997</v>
      </c>
      <c r="K178" s="5">
        <v>41</v>
      </c>
      <c r="L178" s="5">
        <v>98</v>
      </c>
      <c r="M178" s="5">
        <v>29</v>
      </c>
      <c r="N178" s="5">
        <v>55.1</v>
      </c>
      <c r="O178" s="5">
        <v>47.4</v>
      </c>
      <c r="P178" s="5">
        <v>21.1</v>
      </c>
      <c r="Q178" s="8">
        <f t="shared" si="29"/>
        <v>48.037500000000001</v>
      </c>
      <c r="U178" s="6">
        <v>272</v>
      </c>
      <c r="V178" s="6">
        <v>235</v>
      </c>
      <c r="W178" s="6">
        <v>250</v>
      </c>
      <c r="X178" s="6">
        <v>330</v>
      </c>
      <c r="Y178" s="6">
        <v>230</v>
      </c>
      <c r="Z178" s="6">
        <v>273</v>
      </c>
      <c r="AA178" s="6">
        <v>254</v>
      </c>
      <c r="AB178" s="6">
        <v>212</v>
      </c>
      <c r="AC178" s="8">
        <f t="shared" si="30"/>
        <v>257</v>
      </c>
      <c r="AG178" s="9">
        <v>137.03449373191862</v>
      </c>
      <c r="AH178" s="9">
        <v>100.62500000000054</v>
      </c>
      <c r="AI178" s="9">
        <v>126.01111111111075</v>
      </c>
      <c r="AJ178" s="9">
        <v>182.83098360655674</v>
      </c>
      <c r="AK178" s="9">
        <v>90.167361111111717</v>
      </c>
      <c r="AL178" s="9">
        <v>102.54444444444462</v>
      </c>
      <c r="AM178" s="9">
        <v>116.13611111111132</v>
      </c>
      <c r="AN178" s="9">
        <v>79.877777777777084</v>
      </c>
      <c r="AQ178">
        <f t="shared" si="31"/>
        <v>0.42617007156058284</v>
      </c>
      <c r="AR178">
        <f t="shared" si="32"/>
        <v>0.34086956521738943</v>
      </c>
      <c r="AS178">
        <f t="shared" si="33"/>
        <v>0.32536813332157749</v>
      </c>
      <c r="AT178">
        <f t="shared" si="34"/>
        <v>0.53601418133203926</v>
      </c>
      <c r="AU178">
        <f t="shared" si="35"/>
        <v>0.32162414029466596</v>
      </c>
      <c r="AV178">
        <f t="shared" si="36"/>
        <v>0.53732798786433977</v>
      </c>
      <c r="AW178">
        <f t="shared" si="37"/>
        <v>0.40814178765337533</v>
      </c>
      <c r="AX178">
        <f t="shared" si="38"/>
        <v>0.26415356795103861</v>
      </c>
      <c r="AY178">
        <f t="shared" si="39"/>
        <v>0.39495867939937607</v>
      </c>
      <c r="BE178" s="11">
        <v>509</v>
      </c>
      <c r="BF178" s="17">
        <f t="shared" si="41"/>
        <v>491.125</v>
      </c>
      <c r="BG178">
        <f t="shared" si="42"/>
        <v>518.33333333333303</v>
      </c>
      <c r="BH178">
        <f t="shared" si="43"/>
        <v>518.42857142857167</v>
      </c>
      <c r="BI178">
        <f t="shared" si="44"/>
        <v>517.80000000000041</v>
      </c>
      <c r="BJ178">
        <f t="shared" si="45"/>
        <v>522.49999999999955</v>
      </c>
    </row>
    <row r="179" spans="1:62" ht="18.75" x14ac:dyDescent="0.25">
      <c r="A179" s="2"/>
      <c r="C179" s="28"/>
      <c r="D179" s="3">
        <f t="shared" si="40"/>
        <v>24</v>
      </c>
      <c r="E179" s="5">
        <v>72.400000000000006</v>
      </c>
      <c r="F179" s="6">
        <v>292</v>
      </c>
      <c r="I179" s="5">
        <v>72.400000000000006</v>
      </c>
      <c r="J179" s="5">
        <v>33</v>
      </c>
      <c r="K179" s="5">
        <v>36.5</v>
      </c>
      <c r="L179" s="5">
        <v>104</v>
      </c>
      <c r="M179" s="5">
        <v>33.200000000000003</v>
      </c>
      <c r="N179" s="5">
        <v>57.9</v>
      </c>
      <c r="O179" s="5">
        <v>44.4</v>
      </c>
      <c r="P179" s="5">
        <v>19.600000000000001</v>
      </c>
      <c r="Q179" s="8">
        <f t="shared" si="29"/>
        <v>50.125</v>
      </c>
      <c r="U179" s="6">
        <v>292</v>
      </c>
      <c r="V179" s="6">
        <v>233</v>
      </c>
      <c r="W179" s="6">
        <v>241</v>
      </c>
      <c r="X179" s="6">
        <v>338</v>
      </c>
      <c r="Y179" s="6">
        <v>237</v>
      </c>
      <c r="Z179" s="6">
        <v>277</v>
      </c>
      <c r="AA179" s="6">
        <v>249</v>
      </c>
      <c r="AB179" s="6">
        <v>209</v>
      </c>
      <c r="AC179" s="8">
        <f t="shared" si="30"/>
        <v>259.5</v>
      </c>
      <c r="AG179" s="9">
        <v>157.51318225650903</v>
      </c>
      <c r="AH179" s="9">
        <v>100.62500000000054</v>
      </c>
      <c r="AI179" s="9">
        <v>115.15624999999974</v>
      </c>
      <c r="AJ179" s="9">
        <v>197.97131678359355</v>
      </c>
      <c r="AK179" s="9">
        <v>95.850694444443889</v>
      </c>
      <c r="AL179" s="9">
        <v>127.00625000000019</v>
      </c>
      <c r="AM179" s="9">
        <v>119.08402777777809</v>
      </c>
      <c r="AN179" s="9">
        <v>82.667361111110523</v>
      </c>
      <c r="AQ179">
        <f t="shared" si="31"/>
        <v>0.45964406891416332</v>
      </c>
      <c r="AR179">
        <f t="shared" si="32"/>
        <v>0.32795031055900448</v>
      </c>
      <c r="AS179">
        <f t="shared" si="33"/>
        <v>0.31696065128901019</v>
      </c>
      <c r="AT179">
        <f t="shared" si="34"/>
        <v>0.52532862684185966</v>
      </c>
      <c r="AU179">
        <f t="shared" si="35"/>
        <v>0.34637203405180422</v>
      </c>
      <c r="AV179">
        <f t="shared" si="36"/>
        <v>0.45588307662024435</v>
      </c>
      <c r="AW179">
        <f t="shared" si="37"/>
        <v>0.37284597127378444</v>
      </c>
      <c r="AX179">
        <f t="shared" si="38"/>
        <v>0.23709478246990703</v>
      </c>
      <c r="AY179">
        <f t="shared" si="39"/>
        <v>0.38025994025247223</v>
      </c>
      <c r="BE179" s="11">
        <v>517</v>
      </c>
      <c r="BF179" s="17">
        <f t="shared" si="41"/>
        <v>508.75000000000045</v>
      </c>
      <c r="BG179">
        <f t="shared" si="42"/>
        <v>524.83333333333246</v>
      </c>
      <c r="BH179">
        <f t="shared" si="43"/>
        <v>520.85714285714255</v>
      </c>
      <c r="BI179">
        <f t="shared" si="44"/>
        <v>522.79999999999927</v>
      </c>
      <c r="BJ179">
        <f t="shared" si="45"/>
        <v>526.49999999999909</v>
      </c>
    </row>
    <row r="180" spans="1:62" ht="18.75" x14ac:dyDescent="0.25">
      <c r="A180" s="2"/>
      <c r="C180" s="28"/>
      <c r="D180" s="3">
        <f t="shared" si="40"/>
        <v>25</v>
      </c>
      <c r="E180" s="5">
        <v>78</v>
      </c>
      <c r="F180" s="6">
        <v>300</v>
      </c>
      <c r="I180" s="5">
        <v>78</v>
      </c>
      <c r="J180" s="5">
        <v>29.8</v>
      </c>
      <c r="K180" s="5">
        <v>28</v>
      </c>
      <c r="L180" s="5">
        <v>97.2</v>
      </c>
      <c r="M180" s="5">
        <v>36.200000000000003</v>
      </c>
      <c r="N180" s="5">
        <v>60</v>
      </c>
      <c r="O180" s="5">
        <v>39.6</v>
      </c>
      <c r="P180" s="5">
        <v>18.5</v>
      </c>
      <c r="Q180" s="8">
        <f t="shared" si="29"/>
        <v>48.412500000000001</v>
      </c>
      <c r="U180" s="6">
        <v>300</v>
      </c>
      <c r="V180" s="6">
        <v>228</v>
      </c>
      <c r="W180" s="6">
        <v>224</v>
      </c>
      <c r="X180" s="6">
        <v>329</v>
      </c>
      <c r="Y180" s="6">
        <v>242</v>
      </c>
      <c r="Z180" s="6">
        <v>280</v>
      </c>
      <c r="AA180" s="6">
        <v>241</v>
      </c>
      <c r="AB180" s="6">
        <v>206</v>
      </c>
      <c r="AC180" s="8">
        <f t="shared" si="30"/>
        <v>256.25</v>
      </c>
      <c r="AG180" s="9">
        <v>165.86234329797466</v>
      </c>
      <c r="AH180" s="9">
        <v>98.711111111110654</v>
      </c>
      <c r="AI180" s="9">
        <v>106.39999999999941</v>
      </c>
      <c r="AJ180" s="9">
        <v>206.72538046411145</v>
      </c>
      <c r="AK180" s="9">
        <v>102.54444444444462</v>
      </c>
      <c r="AL180" s="9">
        <v>138.04505303760857</v>
      </c>
      <c r="AM180" s="9">
        <v>119.08402777777809</v>
      </c>
      <c r="AN180" s="9">
        <v>78.950694444444594</v>
      </c>
      <c r="AQ180">
        <f t="shared" si="31"/>
        <v>0.47026949245418298</v>
      </c>
      <c r="AR180">
        <f t="shared" si="32"/>
        <v>0.30189104007204104</v>
      </c>
      <c r="AS180">
        <f t="shared" si="33"/>
        <v>0.26315789473684359</v>
      </c>
      <c r="AT180">
        <f t="shared" si="34"/>
        <v>0.47018900041097955</v>
      </c>
      <c r="AU180">
        <f t="shared" si="35"/>
        <v>0.35301766171849547</v>
      </c>
      <c r="AV180">
        <f t="shared" si="36"/>
        <v>0.43464071098334678</v>
      </c>
      <c r="AW180">
        <f t="shared" si="37"/>
        <v>0.3325382987036456</v>
      </c>
      <c r="AX180">
        <f t="shared" si="38"/>
        <v>0.23432346137269172</v>
      </c>
      <c r="AY180">
        <f t="shared" si="39"/>
        <v>0.35750344505652831</v>
      </c>
      <c r="BE180" s="11">
        <v>520</v>
      </c>
      <c r="BF180" s="17">
        <f t="shared" si="41"/>
        <v>518.24999999999977</v>
      </c>
      <c r="BG180">
        <f t="shared" si="42"/>
        <v>526.49999999999966</v>
      </c>
      <c r="BH180">
        <f t="shared" si="43"/>
        <v>522.14285714285666</v>
      </c>
      <c r="BI180">
        <f t="shared" si="44"/>
        <v>521.79999999999893</v>
      </c>
      <c r="BJ180">
        <f t="shared" si="45"/>
        <v>525.24999999999955</v>
      </c>
    </row>
    <row r="181" spans="1:62" ht="18.75" x14ac:dyDescent="0.25">
      <c r="A181" s="2"/>
      <c r="C181" s="28"/>
      <c r="D181" s="3">
        <f t="shared" si="40"/>
        <v>26</v>
      </c>
      <c r="E181" s="5">
        <v>68.2</v>
      </c>
      <c r="F181" s="6">
        <v>286</v>
      </c>
      <c r="I181" s="5">
        <v>68.2</v>
      </c>
      <c r="J181" s="5">
        <v>26.8</v>
      </c>
      <c r="K181" s="5">
        <v>27.5</v>
      </c>
      <c r="L181" s="5">
        <v>74</v>
      </c>
      <c r="M181" s="5">
        <v>34.4</v>
      </c>
      <c r="N181" s="5">
        <v>49.4</v>
      </c>
      <c r="O181" s="5">
        <v>35.4</v>
      </c>
      <c r="P181" s="5">
        <v>18.5</v>
      </c>
      <c r="Q181" s="8">
        <f t="shared" si="29"/>
        <v>41.774999999999999</v>
      </c>
      <c r="U181" s="6">
        <v>286</v>
      </c>
      <c r="V181" s="6">
        <v>223</v>
      </c>
      <c r="W181" s="6">
        <v>223</v>
      </c>
      <c r="X181" s="6">
        <v>300</v>
      </c>
      <c r="Y181" s="6">
        <v>239</v>
      </c>
      <c r="Z181" s="6">
        <v>264</v>
      </c>
      <c r="AA181" s="6">
        <v>234</v>
      </c>
      <c r="AB181" s="6">
        <v>206</v>
      </c>
      <c r="AC181" s="8">
        <f t="shared" si="30"/>
        <v>246.875</v>
      </c>
      <c r="AG181" s="9">
        <v>151.31044358727061</v>
      </c>
      <c r="AH181" s="9">
        <v>93.950694444444309</v>
      </c>
      <c r="AI181" s="9">
        <v>90.167361111111717</v>
      </c>
      <c r="AJ181" s="9">
        <v>196.88177010253676</v>
      </c>
      <c r="AK181" s="9">
        <v>107.36736111111099</v>
      </c>
      <c r="AL181" s="9">
        <v>142.10136933461837</v>
      </c>
      <c r="AM181" s="9">
        <v>114.1777777777784</v>
      </c>
      <c r="AN181" s="9">
        <v>76.177777777777834</v>
      </c>
      <c r="AQ181">
        <f t="shared" si="31"/>
        <v>0.45072896743353086</v>
      </c>
      <c r="AR181">
        <f t="shared" si="32"/>
        <v>0.2852560075098497</v>
      </c>
      <c r="AS181">
        <f t="shared" si="33"/>
        <v>0.30498840890011425</v>
      </c>
      <c r="AT181">
        <f t="shared" si="34"/>
        <v>0.37586009086296068</v>
      </c>
      <c r="AU181">
        <f t="shared" si="35"/>
        <v>0.32039531980673863</v>
      </c>
      <c r="AV181">
        <f t="shared" si="36"/>
        <v>0.34763915528268802</v>
      </c>
      <c r="AW181">
        <f t="shared" si="37"/>
        <v>0.31004281821720342</v>
      </c>
      <c r="AX181">
        <f t="shared" si="38"/>
        <v>0.24285297549591581</v>
      </c>
      <c r="AY181">
        <f t="shared" si="39"/>
        <v>0.32972046793862514</v>
      </c>
      <c r="BE181" s="11">
        <v>518</v>
      </c>
      <c r="BF181" s="17">
        <f t="shared" si="41"/>
        <v>521.75</v>
      </c>
      <c r="BG181">
        <f t="shared" si="42"/>
        <v>524.49999999999943</v>
      </c>
      <c r="BH181">
        <f t="shared" si="43"/>
        <v>520.85714285714232</v>
      </c>
      <c r="BI181">
        <f t="shared" si="44"/>
        <v>520.3999999999993</v>
      </c>
      <c r="BJ181">
        <f t="shared" si="45"/>
        <v>522.49999999999864</v>
      </c>
    </row>
    <row r="182" spans="1:62" ht="18.75" x14ac:dyDescent="0.25">
      <c r="A182" s="2"/>
      <c r="C182" s="28"/>
      <c r="D182" s="3">
        <f t="shared" si="40"/>
        <v>27</v>
      </c>
      <c r="E182" s="5">
        <v>49.2</v>
      </c>
      <c r="F182" s="6">
        <v>258</v>
      </c>
      <c r="I182" s="5">
        <v>49.2</v>
      </c>
      <c r="J182" s="5">
        <v>24.4</v>
      </c>
      <c r="K182" s="5">
        <v>25</v>
      </c>
      <c r="L182" s="5">
        <v>50.9</v>
      </c>
      <c r="M182" s="5">
        <v>29</v>
      </c>
      <c r="N182" s="5">
        <v>41</v>
      </c>
      <c r="O182" s="5">
        <v>30.6</v>
      </c>
      <c r="P182" s="5">
        <v>21.1</v>
      </c>
      <c r="Q182" s="8">
        <f t="shared" si="29"/>
        <v>33.9</v>
      </c>
      <c r="U182" s="6">
        <v>258</v>
      </c>
      <c r="V182" s="6">
        <v>219</v>
      </c>
      <c r="W182" s="6">
        <v>218</v>
      </c>
      <c r="X182" s="6">
        <v>267</v>
      </c>
      <c r="Y182" s="6">
        <v>230</v>
      </c>
      <c r="Z182" s="6">
        <v>249</v>
      </c>
      <c r="AA182" s="6">
        <v>226</v>
      </c>
      <c r="AB182" s="6">
        <v>212</v>
      </c>
      <c r="AC182" s="8">
        <f t="shared" si="30"/>
        <v>234.875</v>
      </c>
      <c r="AG182" s="9">
        <v>123.03402777777731</v>
      </c>
      <c r="AH182" s="9">
        <v>89.225000000000108</v>
      </c>
      <c r="AI182" s="9">
        <v>89.225000000000108</v>
      </c>
      <c r="AJ182" s="9">
        <v>165.86234329797466</v>
      </c>
      <c r="AK182" s="9">
        <v>104.46944444444421</v>
      </c>
      <c r="AL182" s="9">
        <v>145.15838958534172</v>
      </c>
      <c r="AM182" s="9">
        <v>106.39999999999941</v>
      </c>
      <c r="AN182" s="9">
        <v>73.417361111111063</v>
      </c>
      <c r="AQ182">
        <f t="shared" si="31"/>
        <v>0.39988937116538598</v>
      </c>
      <c r="AR182">
        <f t="shared" si="32"/>
        <v>0.27346595685065811</v>
      </c>
      <c r="AS182">
        <f t="shared" si="33"/>
        <v>0.28019052956010054</v>
      </c>
      <c r="AT182">
        <f t="shared" si="34"/>
        <v>0.30688098930663993</v>
      </c>
      <c r="AU182">
        <f t="shared" si="35"/>
        <v>0.27759312930415653</v>
      </c>
      <c r="AV182">
        <f t="shared" si="36"/>
        <v>0.28245008860404325</v>
      </c>
      <c r="AW182">
        <f t="shared" si="37"/>
        <v>0.28759398496240762</v>
      </c>
      <c r="AX182">
        <f t="shared" si="38"/>
        <v>0.28739796256183747</v>
      </c>
      <c r="AY182">
        <f t="shared" si="39"/>
        <v>0.29943275153940374</v>
      </c>
      <c r="BE182" s="11">
        <v>515</v>
      </c>
      <c r="BF182" s="17">
        <f t="shared" si="41"/>
        <v>519.24999999999977</v>
      </c>
      <c r="BG182">
        <f t="shared" si="42"/>
        <v>517.50000000000034</v>
      </c>
      <c r="BH182">
        <f t="shared" si="43"/>
        <v>513.57142857142935</v>
      </c>
      <c r="BI182">
        <f t="shared" si="44"/>
        <v>513.20000000000073</v>
      </c>
      <c r="BJ182">
        <f t="shared" si="45"/>
        <v>515.00000000000045</v>
      </c>
    </row>
    <row r="183" spans="1:62" ht="18.75" x14ac:dyDescent="0.25">
      <c r="A183" s="2"/>
      <c r="C183" s="28"/>
      <c r="D183" s="3">
        <f t="shared" si="40"/>
        <v>28</v>
      </c>
      <c r="E183" s="5">
        <v>36.299999999999997</v>
      </c>
      <c r="F183" s="6">
        <v>238</v>
      </c>
      <c r="I183" s="5">
        <v>36.299999999999997</v>
      </c>
      <c r="J183" s="5">
        <v>23.3</v>
      </c>
      <c r="K183" s="5">
        <v>22.5</v>
      </c>
      <c r="L183" s="5">
        <v>38.5</v>
      </c>
      <c r="M183" s="5">
        <v>25.5</v>
      </c>
      <c r="N183" s="5">
        <v>37</v>
      </c>
      <c r="O183" s="5">
        <v>27.6</v>
      </c>
      <c r="P183" s="5">
        <v>25.5</v>
      </c>
      <c r="Q183" s="8">
        <f t="shared" si="29"/>
        <v>29.524999999999999</v>
      </c>
      <c r="U183" s="6">
        <v>238</v>
      </c>
      <c r="V183" s="6">
        <v>217</v>
      </c>
      <c r="W183" s="6">
        <v>213</v>
      </c>
      <c r="X183" s="6">
        <v>245</v>
      </c>
      <c r="Y183" s="6">
        <v>223</v>
      </c>
      <c r="Z183" s="6">
        <v>241</v>
      </c>
      <c r="AA183" s="6">
        <v>221</v>
      </c>
      <c r="AB183" s="6">
        <v>220</v>
      </c>
      <c r="AC183" s="8">
        <f t="shared" si="30"/>
        <v>227.25</v>
      </c>
      <c r="AG183" s="9">
        <v>103.50624999999931</v>
      </c>
      <c r="AH183" s="9">
        <v>85.46944444444398</v>
      </c>
      <c r="AI183" s="9">
        <v>84.534027777778164</v>
      </c>
      <c r="AJ183" s="9">
        <v>132.00281581485041</v>
      </c>
      <c r="AK183" s="9">
        <v>95.850694444443889</v>
      </c>
      <c r="AL183" s="9">
        <v>129.00069444444421</v>
      </c>
      <c r="AM183" s="9">
        <v>99.667361111111177</v>
      </c>
      <c r="AN183" s="9">
        <v>73.417361111111063</v>
      </c>
      <c r="AQ183">
        <f t="shared" si="31"/>
        <v>0.3507034599359965</v>
      </c>
      <c r="AR183">
        <f t="shared" si="32"/>
        <v>0.27261204459033594</v>
      </c>
      <c r="AS183">
        <f t="shared" si="33"/>
        <v>0.26616500587370184</v>
      </c>
      <c r="AT183">
        <f t="shared" si="34"/>
        <v>0.29166044498627069</v>
      </c>
      <c r="AU183">
        <f t="shared" si="35"/>
        <v>0.26603876109400626</v>
      </c>
      <c r="AV183">
        <f t="shared" si="36"/>
        <v>0.28682016139017391</v>
      </c>
      <c r="AW183">
        <f t="shared" si="37"/>
        <v>0.27692114742790236</v>
      </c>
      <c r="AX183">
        <f t="shared" si="38"/>
        <v>0.34732929124771827</v>
      </c>
      <c r="AY183">
        <f t="shared" si="39"/>
        <v>0.29478128956826322</v>
      </c>
      <c r="BE183" s="11">
        <v>512</v>
      </c>
      <c r="BF183" s="17">
        <f t="shared" si="41"/>
        <v>516.00000000000045</v>
      </c>
      <c r="BG183">
        <f t="shared" si="42"/>
        <v>513.66666666666754</v>
      </c>
      <c r="BH183">
        <f t="shared" si="43"/>
        <v>511.42857142857218</v>
      </c>
      <c r="BI183">
        <f t="shared" si="44"/>
        <v>510.20000000000073</v>
      </c>
      <c r="BJ183">
        <f t="shared" si="45"/>
        <v>511.50000000000136</v>
      </c>
    </row>
    <row r="184" spans="1:62" ht="18.75" x14ac:dyDescent="0.25">
      <c r="A184" s="2"/>
      <c r="C184" s="28"/>
      <c r="D184" s="3">
        <f>D183+1</f>
        <v>29</v>
      </c>
      <c r="E184" s="5">
        <v>29.8</v>
      </c>
      <c r="F184" s="6">
        <v>227</v>
      </c>
      <c r="I184" s="5">
        <v>29.8</v>
      </c>
      <c r="J184" s="5">
        <v>23.3</v>
      </c>
      <c r="K184" s="5">
        <v>20.5</v>
      </c>
      <c r="L184" s="5">
        <v>33</v>
      </c>
      <c r="M184" s="5">
        <v>22</v>
      </c>
      <c r="N184" s="5">
        <v>29.5</v>
      </c>
      <c r="O184" s="5">
        <v>26</v>
      </c>
      <c r="P184" s="5">
        <v>28.3</v>
      </c>
      <c r="Q184" s="8">
        <f t="shared" si="29"/>
        <v>26.55</v>
      </c>
      <c r="U184" s="6">
        <v>227</v>
      </c>
      <c r="V184" s="6">
        <v>217</v>
      </c>
      <c r="W184" s="6">
        <v>209</v>
      </c>
      <c r="X184" s="6">
        <v>234</v>
      </c>
      <c r="Y184" s="6">
        <v>216</v>
      </c>
      <c r="Z184" s="6">
        <v>226</v>
      </c>
      <c r="AA184" s="6">
        <v>218</v>
      </c>
      <c r="AB184" s="6">
        <v>225</v>
      </c>
      <c r="AC184" s="8">
        <f t="shared" si="30"/>
        <v>221.5</v>
      </c>
      <c r="AG184" s="9">
        <v>93.002777777777112</v>
      </c>
      <c r="AH184" s="9">
        <v>83.599999999999881</v>
      </c>
      <c r="AI184" s="9">
        <v>79.877777777777084</v>
      </c>
      <c r="AJ184" s="9">
        <v>110.27777777777777</v>
      </c>
      <c r="AK184" s="9">
        <v>89.225000000000108</v>
      </c>
      <c r="AL184" s="9">
        <v>114.1777777777784</v>
      </c>
      <c r="AM184" s="9">
        <v>92.056250000000205</v>
      </c>
      <c r="AN184" s="9">
        <v>78.950694444444594</v>
      </c>
      <c r="AQ184">
        <f t="shared" si="31"/>
        <v>0.32042053702099926</v>
      </c>
      <c r="AR184">
        <f t="shared" si="32"/>
        <v>0.27870813397129229</v>
      </c>
      <c r="AS184">
        <f t="shared" si="33"/>
        <v>0.25664209208513228</v>
      </c>
      <c r="AT184">
        <f t="shared" si="34"/>
        <v>0.2992443324937028</v>
      </c>
      <c r="AU184">
        <f t="shared" si="35"/>
        <v>0.24656766601288846</v>
      </c>
      <c r="AV184">
        <f t="shared" si="36"/>
        <v>0.25836901518100286</v>
      </c>
      <c r="AW184">
        <f t="shared" si="37"/>
        <v>0.28243601059134976</v>
      </c>
      <c r="AX184">
        <f t="shared" si="38"/>
        <v>0.35845156523498251</v>
      </c>
      <c r="AY184">
        <f t="shared" si="39"/>
        <v>0.28760491907391877</v>
      </c>
      <c r="BE184" s="11">
        <v>511</v>
      </c>
      <c r="BF184" s="17">
        <f t="shared" si="41"/>
        <v>512.25000000000023</v>
      </c>
      <c r="BG184">
        <f t="shared" si="42"/>
        <v>510.16666666666725</v>
      </c>
      <c r="BH184">
        <f t="shared" si="43"/>
        <v>508.28571428571479</v>
      </c>
      <c r="BI184">
        <f t="shared" si="44"/>
        <v>507.80000000000109</v>
      </c>
      <c r="BJ184">
        <f t="shared" si="45"/>
        <v>509.50000000000045</v>
      </c>
    </row>
    <row r="185" spans="1:62" ht="18.75" x14ac:dyDescent="0.25">
      <c r="A185" s="2"/>
      <c r="C185" s="28"/>
      <c r="D185" s="3">
        <f t="shared" si="40"/>
        <v>30</v>
      </c>
      <c r="E185" s="5">
        <v>28.2</v>
      </c>
      <c r="F185" s="6">
        <v>224</v>
      </c>
      <c r="I185" s="5">
        <v>28.2</v>
      </c>
      <c r="J185" s="5">
        <v>23.3</v>
      </c>
      <c r="K185" s="5">
        <v>19.5</v>
      </c>
      <c r="L185" s="5">
        <v>27.5</v>
      </c>
      <c r="M185" s="5">
        <v>19.5</v>
      </c>
      <c r="N185" s="5">
        <v>21.5</v>
      </c>
      <c r="O185" s="5">
        <v>25.5</v>
      </c>
      <c r="P185" s="5">
        <v>29.9</v>
      </c>
      <c r="Q185" s="8">
        <f t="shared" si="29"/>
        <v>24.362500000000001</v>
      </c>
      <c r="U185" s="6">
        <v>224</v>
      </c>
      <c r="V185" s="6">
        <v>217</v>
      </c>
      <c r="W185" s="6">
        <v>207</v>
      </c>
      <c r="X185" s="6">
        <v>223</v>
      </c>
      <c r="Y185" s="6">
        <v>211</v>
      </c>
      <c r="Z185" s="6">
        <v>210</v>
      </c>
      <c r="AA185" s="6">
        <v>217</v>
      </c>
      <c r="AB185" s="6">
        <v>228</v>
      </c>
      <c r="AC185" s="8">
        <f t="shared" si="30"/>
        <v>217.125</v>
      </c>
      <c r="AG185" s="9">
        <v>90.167361111111717</v>
      </c>
      <c r="AH185" s="9">
        <v>83.599999999999881</v>
      </c>
      <c r="AI185" s="9">
        <v>76.177777777777834</v>
      </c>
      <c r="AJ185" s="9">
        <v>99.667361111111177</v>
      </c>
      <c r="AK185" s="9">
        <v>82.667361111110523</v>
      </c>
      <c r="AL185" s="9">
        <v>106.39999999999941</v>
      </c>
      <c r="AM185" s="9">
        <v>87.344444444444946</v>
      </c>
      <c r="AN185" s="9">
        <v>86.40625</v>
      </c>
      <c r="AQ185">
        <f t="shared" si="31"/>
        <v>0.31275175021757168</v>
      </c>
      <c r="AR185">
        <f t="shared" si="32"/>
        <v>0.27870813397129229</v>
      </c>
      <c r="AS185">
        <f t="shared" si="33"/>
        <v>0.2559801633605599</v>
      </c>
      <c r="AT185">
        <f t="shared" si="34"/>
        <v>0.27591780993722154</v>
      </c>
      <c r="AU185">
        <f t="shared" si="35"/>
        <v>0.23588511521240749</v>
      </c>
      <c r="AV185">
        <f t="shared" si="36"/>
        <v>0.20206766917293345</v>
      </c>
      <c r="AW185">
        <f t="shared" si="37"/>
        <v>0.29194758936521903</v>
      </c>
      <c r="AX185">
        <f t="shared" si="38"/>
        <v>0.34603978300180832</v>
      </c>
      <c r="AY185">
        <f t="shared" si="39"/>
        <v>0.27491225177987672</v>
      </c>
      <c r="BE185" s="11">
        <v>514</v>
      </c>
      <c r="BF185" s="17">
        <f t="shared" si="41"/>
        <v>511.25</v>
      </c>
      <c r="BG185">
        <f t="shared" si="42"/>
        <v>511.50000000000028</v>
      </c>
      <c r="BH185">
        <f t="shared" si="43"/>
        <v>510.00000000000028</v>
      </c>
      <c r="BI185">
        <f t="shared" si="44"/>
        <v>509.80000000000035</v>
      </c>
      <c r="BJ185">
        <f t="shared" si="45"/>
        <v>511.50000000000136</v>
      </c>
    </row>
    <row r="186" spans="1:62" ht="18.75" x14ac:dyDescent="0.25">
      <c r="A186" s="2"/>
      <c r="C186" s="28" t="s">
        <v>10</v>
      </c>
      <c r="D186" s="3">
        <v>1</v>
      </c>
      <c r="E186" s="5">
        <v>29.3</v>
      </c>
      <c r="F186" s="6">
        <v>226</v>
      </c>
      <c r="I186" s="5">
        <v>29.3</v>
      </c>
      <c r="J186" s="5">
        <v>24.4</v>
      </c>
      <c r="K186" s="5">
        <v>18.5</v>
      </c>
      <c r="L186" s="5">
        <v>25</v>
      </c>
      <c r="M186" s="5">
        <v>18</v>
      </c>
      <c r="N186" s="5">
        <v>20.6</v>
      </c>
      <c r="O186" s="5">
        <v>25.5</v>
      </c>
      <c r="P186" s="5">
        <v>31.6</v>
      </c>
      <c r="Q186" s="8">
        <f t="shared" si="29"/>
        <v>24.112500000000001</v>
      </c>
      <c r="U186" s="6">
        <v>226</v>
      </c>
      <c r="V186" s="6">
        <v>219</v>
      </c>
      <c r="W186" s="6">
        <v>205</v>
      </c>
      <c r="X186" s="6">
        <v>218</v>
      </c>
      <c r="Y186" s="6">
        <v>208</v>
      </c>
      <c r="Z186" s="6">
        <v>208</v>
      </c>
      <c r="AA186" s="6">
        <v>217</v>
      </c>
      <c r="AB186" s="6">
        <v>231</v>
      </c>
      <c r="AC186" s="8">
        <f t="shared" si="30"/>
        <v>216.5</v>
      </c>
      <c r="AG186" s="9">
        <v>92.056250000000205</v>
      </c>
      <c r="AH186" s="9">
        <v>83.599999999999881</v>
      </c>
      <c r="AI186" s="9">
        <v>74.336111111111535</v>
      </c>
      <c r="AJ186" s="9">
        <v>89.225000000000108</v>
      </c>
      <c r="AK186" s="9">
        <v>78.024999999999693</v>
      </c>
      <c r="AL186" s="9">
        <v>92.056250000000205</v>
      </c>
      <c r="AM186" s="9">
        <v>84.534027777778164</v>
      </c>
      <c r="AN186" s="9">
        <v>91.111111111110858</v>
      </c>
      <c r="AQ186">
        <f t="shared" si="31"/>
        <v>0.31828365808948261</v>
      </c>
      <c r="AR186">
        <f t="shared" si="32"/>
        <v>0.29186602870813438</v>
      </c>
      <c r="AS186">
        <f t="shared" si="33"/>
        <v>0.2488696237061381</v>
      </c>
      <c r="AT186">
        <f t="shared" si="34"/>
        <v>0.28019052956010054</v>
      </c>
      <c r="AU186">
        <f t="shared" si="35"/>
        <v>0.23069528997116401</v>
      </c>
      <c r="AV186">
        <f t="shared" si="36"/>
        <v>0.2237762237762233</v>
      </c>
      <c r="AW186">
        <f t="shared" si="37"/>
        <v>0.30165367332352877</v>
      </c>
      <c r="AX186">
        <f t="shared" si="38"/>
        <v>0.3468292682926839</v>
      </c>
      <c r="AY186">
        <f t="shared" si="39"/>
        <v>0.28027053692843196</v>
      </c>
      <c r="BE186" s="11">
        <v>514</v>
      </c>
      <c r="BF186" s="17">
        <f t="shared" si="41"/>
        <v>514.75</v>
      </c>
      <c r="BG186">
        <f t="shared" si="42"/>
        <v>518.50000000000034</v>
      </c>
      <c r="BH186">
        <f t="shared" si="43"/>
        <v>517.71428571428567</v>
      </c>
      <c r="BI186">
        <f t="shared" si="44"/>
        <v>517.60000000000105</v>
      </c>
      <c r="BJ186">
        <f t="shared" si="45"/>
        <v>519.25</v>
      </c>
    </row>
    <row r="187" spans="1:62" ht="18.75" x14ac:dyDescent="0.25">
      <c r="A187" s="2"/>
      <c r="C187" s="28"/>
      <c r="D187" s="3">
        <f>D186+1</f>
        <v>2</v>
      </c>
      <c r="E187" s="5">
        <v>34.5</v>
      </c>
      <c r="F187" s="6">
        <v>235</v>
      </c>
      <c r="I187" s="5">
        <v>34.5</v>
      </c>
      <c r="J187" s="5">
        <v>26.2</v>
      </c>
      <c r="K187" s="5">
        <v>16.5</v>
      </c>
      <c r="L187" s="5">
        <v>23</v>
      </c>
      <c r="M187" s="5">
        <v>17</v>
      </c>
      <c r="N187" s="5">
        <v>18.8</v>
      </c>
      <c r="O187" s="5">
        <v>24.5</v>
      </c>
      <c r="P187" s="5">
        <v>32.799999999999997</v>
      </c>
      <c r="Q187" s="8">
        <f t="shared" si="29"/>
        <v>24.162500000000001</v>
      </c>
      <c r="U187" s="6">
        <v>235</v>
      </c>
      <c r="V187" s="6">
        <v>222</v>
      </c>
      <c r="W187" s="6">
        <v>201</v>
      </c>
      <c r="X187" s="6">
        <v>214</v>
      </c>
      <c r="Y187" s="6">
        <v>206</v>
      </c>
      <c r="Z187" s="6">
        <v>204</v>
      </c>
      <c r="AA187" s="6">
        <v>215</v>
      </c>
      <c r="AB187" s="6">
        <v>233</v>
      </c>
      <c r="AC187" s="8">
        <f t="shared" si="30"/>
        <v>216.25</v>
      </c>
      <c r="AG187" s="9">
        <v>100.62500000000054</v>
      </c>
      <c r="AH187" s="9">
        <v>85.46944444444398</v>
      </c>
      <c r="AI187" s="9">
        <v>72.49999999999946</v>
      </c>
      <c r="AJ187" s="9">
        <v>84.534027777778164</v>
      </c>
      <c r="AK187" s="9">
        <v>75.256249999999568</v>
      </c>
      <c r="AL187" s="9">
        <v>77.100694444444969</v>
      </c>
      <c r="AM187" s="9">
        <v>83.599999999999881</v>
      </c>
      <c r="AN187" s="9">
        <v>93.950694444444309</v>
      </c>
      <c r="AQ187">
        <f t="shared" si="31"/>
        <v>0.34285714285714103</v>
      </c>
      <c r="AR187">
        <f t="shared" si="32"/>
        <v>0.30654229906724467</v>
      </c>
      <c r="AS187">
        <f t="shared" si="33"/>
        <v>0.22758620689655343</v>
      </c>
      <c r="AT187">
        <f t="shared" si="34"/>
        <v>0.27207978378200631</v>
      </c>
      <c r="AU187">
        <f t="shared" si="35"/>
        <v>0.22589485923096217</v>
      </c>
      <c r="AV187">
        <f t="shared" si="36"/>
        <v>0.24383697365458065</v>
      </c>
      <c r="AW187">
        <f t="shared" si="37"/>
        <v>0.29306220095693819</v>
      </c>
      <c r="AX187">
        <f t="shared" si="38"/>
        <v>0.34911929277324882</v>
      </c>
      <c r="AY187">
        <f t="shared" si="39"/>
        <v>0.2826223449023344</v>
      </c>
      <c r="BE187" s="11">
        <v>512</v>
      </c>
      <c r="BF187" s="17">
        <f t="shared" si="41"/>
        <v>514.75</v>
      </c>
      <c r="BG187">
        <f t="shared" si="42"/>
        <v>515.66666666666663</v>
      </c>
      <c r="BH187">
        <f t="shared" si="43"/>
        <v>512.4285714285719</v>
      </c>
      <c r="BI187">
        <f t="shared" si="44"/>
        <v>513.40000000000077</v>
      </c>
      <c r="BJ187">
        <f t="shared" si="45"/>
        <v>515.50000000000091</v>
      </c>
    </row>
    <row r="188" spans="1:62" ht="18.75" x14ac:dyDescent="0.25">
      <c r="A188" s="2"/>
      <c r="C188" s="28"/>
      <c r="D188" s="3">
        <f t="shared" ref="D188:D216" si="46">D187+1</f>
        <v>3</v>
      </c>
      <c r="E188" s="5">
        <v>44</v>
      </c>
      <c r="F188" s="6">
        <v>250</v>
      </c>
      <c r="I188" s="5">
        <v>44</v>
      </c>
      <c r="J188" s="5">
        <v>31</v>
      </c>
      <c r="K188" s="5">
        <v>15.5</v>
      </c>
      <c r="L188" s="5">
        <v>21.5</v>
      </c>
      <c r="M188" s="5">
        <v>17</v>
      </c>
      <c r="N188" s="5">
        <v>17.899999999999999</v>
      </c>
      <c r="O188" s="5">
        <v>23</v>
      </c>
      <c r="P188" s="5">
        <v>35.799999999999997</v>
      </c>
      <c r="Q188" s="8">
        <f t="shared" si="29"/>
        <v>25.712499999999999</v>
      </c>
      <c r="U188" s="6">
        <v>250</v>
      </c>
      <c r="V188" s="6">
        <v>230</v>
      </c>
      <c r="W188" s="6">
        <v>199</v>
      </c>
      <c r="X188" s="6">
        <v>211</v>
      </c>
      <c r="Y188" s="6">
        <v>206</v>
      </c>
      <c r="Z188" s="6">
        <v>202</v>
      </c>
      <c r="AA188" s="6">
        <v>212</v>
      </c>
      <c r="AB188" s="6">
        <v>238</v>
      </c>
      <c r="AC188" s="8">
        <f t="shared" si="30"/>
        <v>218.5</v>
      </c>
      <c r="AG188" s="9">
        <v>115.15624999999974</v>
      </c>
      <c r="AH188" s="9">
        <v>88.284027777777425</v>
      </c>
      <c r="AI188" s="9">
        <v>68.847777777777964</v>
      </c>
      <c r="AJ188" s="9">
        <v>80.806249999999778</v>
      </c>
      <c r="AK188" s="9">
        <v>73.417361111111063</v>
      </c>
      <c r="AL188" s="9">
        <v>75.256249999999568</v>
      </c>
      <c r="AM188" s="9">
        <v>83.599999999999881</v>
      </c>
      <c r="AN188" s="9">
        <v>96.802777777777749</v>
      </c>
      <c r="AQ188">
        <f t="shared" si="31"/>
        <v>0.38208955223880681</v>
      </c>
      <c r="AR188">
        <f t="shared" si="32"/>
        <v>0.35113939384404957</v>
      </c>
      <c r="AS188">
        <f t="shared" si="33"/>
        <v>0.22513435437277024</v>
      </c>
      <c r="AT188">
        <f t="shared" si="34"/>
        <v>0.26606852811509085</v>
      </c>
      <c r="AU188">
        <f t="shared" si="35"/>
        <v>0.23155286083181217</v>
      </c>
      <c r="AV188">
        <f t="shared" si="36"/>
        <v>0.23785399883730721</v>
      </c>
      <c r="AW188">
        <f t="shared" si="37"/>
        <v>0.27511961722488076</v>
      </c>
      <c r="AX188">
        <f t="shared" si="38"/>
        <v>0.36982409825246071</v>
      </c>
      <c r="AY188">
        <f t="shared" si="39"/>
        <v>0.29234780046464731</v>
      </c>
      <c r="BE188" s="11">
        <v>506</v>
      </c>
      <c r="BF188" s="17">
        <f t="shared" si="41"/>
        <v>512.25000000000023</v>
      </c>
      <c r="BG188">
        <f t="shared" si="42"/>
        <v>511.33333333333394</v>
      </c>
      <c r="BH188">
        <f t="shared" si="43"/>
        <v>508.42857142857196</v>
      </c>
      <c r="BI188">
        <f t="shared" si="44"/>
        <v>508.00000000000074</v>
      </c>
      <c r="BJ188">
        <f t="shared" si="45"/>
        <v>510.25</v>
      </c>
    </row>
    <row r="189" spans="1:62" ht="18.75" x14ac:dyDescent="0.25">
      <c r="A189" s="2"/>
      <c r="C189" s="28"/>
      <c r="D189" s="3">
        <f t="shared" si="46"/>
        <v>4</v>
      </c>
      <c r="E189" s="5">
        <v>49.9</v>
      </c>
      <c r="F189" s="6">
        <v>259</v>
      </c>
      <c r="I189" s="5">
        <v>49.9</v>
      </c>
      <c r="J189" s="5">
        <v>34.9</v>
      </c>
      <c r="K189" s="5">
        <v>15</v>
      </c>
      <c r="L189" s="5">
        <v>20.5</v>
      </c>
      <c r="M189" s="5">
        <v>17.5</v>
      </c>
      <c r="N189" s="5">
        <v>16.100000000000001</v>
      </c>
      <c r="O189" s="5">
        <v>22</v>
      </c>
      <c r="P189" s="5">
        <v>37</v>
      </c>
      <c r="Q189" s="8">
        <f t="shared" si="29"/>
        <v>26.612500000000001</v>
      </c>
      <c r="U189" s="6">
        <v>259</v>
      </c>
      <c r="V189" s="6">
        <v>236</v>
      </c>
      <c r="W189" s="6">
        <v>198</v>
      </c>
      <c r="X189" s="6">
        <v>209</v>
      </c>
      <c r="Y189" s="6">
        <v>207</v>
      </c>
      <c r="Z189" s="6">
        <v>198</v>
      </c>
      <c r="AA189" s="6">
        <v>210</v>
      </c>
      <c r="AB189" s="6">
        <v>240</v>
      </c>
      <c r="AC189" s="8">
        <f t="shared" si="30"/>
        <v>219.625</v>
      </c>
      <c r="AG189" s="9">
        <v>124.02500000000006</v>
      </c>
      <c r="AH189" s="9">
        <v>95.850694444443889</v>
      </c>
      <c r="AI189" s="9">
        <v>67.032500000000567</v>
      </c>
      <c r="AJ189" s="9">
        <v>78.024999999999693</v>
      </c>
      <c r="AK189" s="9">
        <v>73.417361111111063</v>
      </c>
      <c r="AL189" s="9">
        <v>71.584236111111409</v>
      </c>
      <c r="AM189" s="9">
        <v>81.73611111111137</v>
      </c>
      <c r="AN189" s="9">
        <v>98.711111111110654</v>
      </c>
      <c r="AQ189">
        <f t="shared" si="31"/>
        <v>0.40233823825841541</v>
      </c>
      <c r="AR189">
        <f t="shared" si="32"/>
        <v>0.36410795145807129</v>
      </c>
      <c r="AS189">
        <f t="shared" si="33"/>
        <v>0.22377205087084434</v>
      </c>
      <c r="AT189">
        <f t="shared" si="34"/>
        <v>0.26273630246715901</v>
      </c>
      <c r="AU189">
        <f t="shared" si="35"/>
        <v>0.23836323909157137</v>
      </c>
      <c r="AV189">
        <f t="shared" si="36"/>
        <v>0.22490985270849229</v>
      </c>
      <c r="AW189">
        <f t="shared" si="37"/>
        <v>0.26915887850467207</v>
      </c>
      <c r="AX189">
        <f t="shared" si="38"/>
        <v>0.37483115713642678</v>
      </c>
      <c r="AY189">
        <f t="shared" si="39"/>
        <v>0.29502720881195654</v>
      </c>
      <c r="BE189" s="11">
        <v>494</v>
      </c>
      <c r="BF189" s="17">
        <f t="shared" si="41"/>
        <v>505.25000000000023</v>
      </c>
      <c r="BG189">
        <f t="shared" si="42"/>
        <v>501</v>
      </c>
      <c r="BH189">
        <f t="shared" si="43"/>
        <v>497.71428571428572</v>
      </c>
      <c r="BI189">
        <f t="shared" si="44"/>
        <v>497.2</v>
      </c>
      <c r="BJ189">
        <f t="shared" si="45"/>
        <v>499</v>
      </c>
    </row>
    <row r="190" spans="1:62" ht="18.75" x14ac:dyDescent="0.25">
      <c r="A190" s="2"/>
      <c r="C190" s="28"/>
      <c r="D190" s="3">
        <f t="shared" si="46"/>
        <v>5</v>
      </c>
      <c r="E190" s="5">
        <v>48.6</v>
      </c>
      <c r="F190" s="6">
        <v>257</v>
      </c>
      <c r="I190" s="5">
        <v>48.6</v>
      </c>
      <c r="J190" s="5">
        <v>40.799999999999997</v>
      </c>
      <c r="K190" s="5">
        <v>14.1</v>
      </c>
      <c r="L190" s="5">
        <v>19.5</v>
      </c>
      <c r="M190" s="5">
        <v>19</v>
      </c>
      <c r="N190" s="5">
        <v>15.2</v>
      </c>
      <c r="O190" s="5">
        <v>22.5</v>
      </c>
      <c r="P190" s="5">
        <v>37.6</v>
      </c>
      <c r="Q190" s="8">
        <f t="shared" si="29"/>
        <v>27.162499999999998</v>
      </c>
      <c r="U190" s="6">
        <v>257</v>
      </c>
      <c r="V190" s="6">
        <v>245</v>
      </c>
      <c r="W190" s="6">
        <v>196</v>
      </c>
      <c r="X190" s="6">
        <v>207</v>
      </c>
      <c r="Y190" s="6">
        <v>210</v>
      </c>
      <c r="Z190" s="6">
        <v>196</v>
      </c>
      <c r="AA190" s="6">
        <v>211</v>
      </c>
      <c r="AB190" s="6">
        <v>241</v>
      </c>
      <c r="AC190" s="8">
        <f t="shared" si="30"/>
        <v>220.375</v>
      </c>
      <c r="AG190" s="9">
        <v>122.04444444444488</v>
      </c>
      <c r="AH190" s="9">
        <v>101.58402777777744</v>
      </c>
      <c r="AI190" s="9">
        <v>66.127569444444532</v>
      </c>
      <c r="AJ190" s="9">
        <v>76.177777777777834</v>
      </c>
      <c r="AK190" s="9">
        <v>74.336111111111535</v>
      </c>
      <c r="AL190" s="9">
        <v>69.758124999999353</v>
      </c>
      <c r="AM190" s="9">
        <v>78.950694444444594</v>
      </c>
      <c r="AN190" s="9">
        <v>103.50624999999931</v>
      </c>
      <c r="AQ190">
        <f t="shared" si="31"/>
        <v>0.39821558630735476</v>
      </c>
      <c r="AR190">
        <f t="shared" si="32"/>
        <v>0.40163794341028702</v>
      </c>
      <c r="AS190">
        <f t="shared" si="33"/>
        <v>0.2132242288421892</v>
      </c>
      <c r="AT190">
        <f t="shared" si="34"/>
        <v>0.2559801633605599</v>
      </c>
      <c r="AU190">
        <f t="shared" si="35"/>
        <v>0.25559582975224998</v>
      </c>
      <c r="AV190">
        <f t="shared" si="36"/>
        <v>0.21789576483026371</v>
      </c>
      <c r="AW190">
        <f t="shared" si="37"/>
        <v>0.28498799356138182</v>
      </c>
      <c r="AX190">
        <f t="shared" si="38"/>
        <v>0.36326308797778156</v>
      </c>
      <c r="AY190">
        <f t="shared" si="39"/>
        <v>0.29885007475525849</v>
      </c>
      <c r="BE190" s="11">
        <v>476</v>
      </c>
      <c r="BF190" s="17">
        <f t="shared" si="41"/>
        <v>491.125</v>
      </c>
      <c r="BG190">
        <f t="shared" si="42"/>
        <v>482</v>
      </c>
      <c r="BH190">
        <f t="shared" si="43"/>
        <v>478.14285714285717</v>
      </c>
      <c r="BI190">
        <f t="shared" si="44"/>
        <v>477</v>
      </c>
      <c r="BJ190">
        <f t="shared" si="45"/>
        <v>479</v>
      </c>
    </row>
    <row r="191" spans="1:62" ht="18.75" x14ac:dyDescent="0.25">
      <c r="A191" s="2"/>
      <c r="C191" s="28"/>
      <c r="D191" s="3">
        <f t="shared" si="46"/>
        <v>6</v>
      </c>
      <c r="E191" s="5">
        <v>42.1</v>
      </c>
      <c r="F191" s="6">
        <v>247</v>
      </c>
      <c r="I191" s="5">
        <v>42.1</v>
      </c>
      <c r="J191" s="5">
        <v>48.6</v>
      </c>
      <c r="K191" s="5">
        <v>13.6</v>
      </c>
      <c r="L191" s="5">
        <v>20.5</v>
      </c>
      <c r="M191" s="5">
        <v>20.5</v>
      </c>
      <c r="N191" s="5">
        <v>14.8</v>
      </c>
      <c r="O191" s="5">
        <v>23.5</v>
      </c>
      <c r="P191" s="5">
        <v>38.200000000000003</v>
      </c>
      <c r="Q191" s="8">
        <f t="shared" si="29"/>
        <v>27.725000000000001</v>
      </c>
      <c r="U191" s="6">
        <v>247</v>
      </c>
      <c r="V191" s="6">
        <v>257</v>
      </c>
      <c r="W191" s="6">
        <v>195</v>
      </c>
      <c r="X191" s="6">
        <v>209</v>
      </c>
      <c r="Y191" s="6">
        <v>213</v>
      </c>
      <c r="Z191" s="6">
        <v>195</v>
      </c>
      <c r="AA191" s="6">
        <v>213</v>
      </c>
      <c r="AB191" s="6">
        <v>242</v>
      </c>
      <c r="AC191" s="8">
        <f t="shared" si="30"/>
        <v>221.375</v>
      </c>
      <c r="AG191" s="9">
        <v>112.22499999999962</v>
      </c>
      <c r="AH191" s="9">
        <v>110.27777777777777</v>
      </c>
      <c r="AI191" s="9">
        <v>64.323125000000459</v>
      </c>
      <c r="AJ191" s="9">
        <v>74.336111111111535</v>
      </c>
      <c r="AK191" s="9">
        <v>77.100694444444969</v>
      </c>
      <c r="AL191" s="9">
        <v>66.127569444444532</v>
      </c>
      <c r="AM191" s="9">
        <v>77.100694444444969</v>
      </c>
      <c r="AN191" s="9">
        <v>105.43402777777808</v>
      </c>
      <c r="AQ191">
        <f t="shared" si="31"/>
        <v>0.3751392292270006</v>
      </c>
      <c r="AR191">
        <f t="shared" si="32"/>
        <v>0.44070528967254413</v>
      </c>
      <c r="AS191">
        <f t="shared" si="33"/>
        <v>0.21143251357890186</v>
      </c>
      <c r="AT191">
        <f t="shared" si="34"/>
        <v>0.27577444789058547</v>
      </c>
      <c r="AU191">
        <f t="shared" si="35"/>
        <v>0.26588606169781398</v>
      </c>
      <c r="AV191">
        <f t="shared" si="36"/>
        <v>0.22380982885563125</v>
      </c>
      <c r="AW191">
        <f t="shared" si="37"/>
        <v>0.30479621706822579</v>
      </c>
      <c r="AX191">
        <f t="shared" si="38"/>
        <v>0.3623118722213064</v>
      </c>
      <c r="AY191">
        <f t="shared" si="39"/>
        <v>0.30748193252650119</v>
      </c>
      <c r="BE191" s="11">
        <v>450</v>
      </c>
      <c r="BF191" s="17">
        <f t="shared" si="41"/>
        <v>469.875</v>
      </c>
      <c r="BG191">
        <f t="shared" si="42"/>
        <v>456.66666666666669</v>
      </c>
      <c r="BH191">
        <f t="shared" si="43"/>
        <v>453.71428571428572</v>
      </c>
      <c r="BI191">
        <f t="shared" si="44"/>
        <v>451</v>
      </c>
      <c r="BJ191">
        <f t="shared" si="45"/>
        <v>452.25</v>
      </c>
    </row>
    <row r="192" spans="1:62" ht="18.75" x14ac:dyDescent="0.25">
      <c r="A192" s="2"/>
      <c r="C192" s="28"/>
      <c r="D192" s="3">
        <f t="shared" si="46"/>
        <v>7</v>
      </c>
      <c r="E192" s="5">
        <v>35.1</v>
      </c>
      <c r="F192" s="6">
        <v>236</v>
      </c>
      <c r="I192" s="5">
        <v>35.1</v>
      </c>
      <c r="J192" s="5">
        <v>59.8</v>
      </c>
      <c r="K192" s="5">
        <v>12.6</v>
      </c>
      <c r="L192" s="5">
        <v>21</v>
      </c>
      <c r="M192" s="5">
        <v>22</v>
      </c>
      <c r="N192" s="5">
        <v>13.4</v>
      </c>
      <c r="O192" s="5">
        <v>27</v>
      </c>
      <c r="P192" s="5">
        <v>37.6</v>
      </c>
      <c r="Q192" s="8">
        <f t="shared" si="29"/>
        <v>28.5625</v>
      </c>
      <c r="U192" s="6">
        <v>236</v>
      </c>
      <c r="V192" s="6">
        <v>274</v>
      </c>
      <c r="W192" s="6">
        <v>193</v>
      </c>
      <c r="X192" s="6">
        <v>210</v>
      </c>
      <c r="Y192" s="6">
        <v>216</v>
      </c>
      <c r="Z192" s="6">
        <v>192</v>
      </c>
      <c r="AA192" s="6">
        <v>220</v>
      </c>
      <c r="AB192" s="6">
        <v>241</v>
      </c>
      <c r="AC192" s="8">
        <f t="shared" si="30"/>
        <v>222.75</v>
      </c>
      <c r="AG192" s="9">
        <v>101.58402777777744</v>
      </c>
      <c r="AH192" s="9">
        <v>122.04444444444488</v>
      </c>
      <c r="AI192" s="9">
        <v>63.4236111111111</v>
      </c>
      <c r="AJ192" s="9">
        <v>76.177777777777834</v>
      </c>
      <c r="AK192" s="9">
        <v>79.877777777777084</v>
      </c>
      <c r="AL192" s="9">
        <v>64.323125000000459</v>
      </c>
      <c r="AM192" s="9">
        <v>78.024999999999693</v>
      </c>
      <c r="AN192" s="9">
        <v>106.39999999999941</v>
      </c>
      <c r="AQ192">
        <f t="shared" si="31"/>
        <v>0.34552676013973221</v>
      </c>
      <c r="AR192">
        <f t="shared" si="32"/>
        <v>0.4899854333576093</v>
      </c>
      <c r="AS192">
        <f t="shared" si="33"/>
        <v>0.19866418482426368</v>
      </c>
      <c r="AT192">
        <f t="shared" si="34"/>
        <v>0.27567094515752605</v>
      </c>
      <c r="AU192">
        <f t="shared" si="35"/>
        <v>0.27542078174989809</v>
      </c>
      <c r="AV192">
        <f t="shared" si="36"/>
        <v>0.20832321190862391</v>
      </c>
      <c r="AW192">
        <f t="shared" si="37"/>
        <v>0.34604293495674598</v>
      </c>
      <c r="AX192">
        <f t="shared" si="38"/>
        <v>0.35338345864661852</v>
      </c>
      <c r="AY192">
        <f t="shared" si="39"/>
        <v>0.3116272138426272</v>
      </c>
      <c r="BE192" s="11">
        <v>415</v>
      </c>
      <c r="BF192" s="17">
        <f t="shared" si="41"/>
        <v>440.375</v>
      </c>
      <c r="BG192">
        <f t="shared" si="42"/>
        <v>421.5</v>
      </c>
      <c r="BH192">
        <f t="shared" si="43"/>
        <v>418.42857142857144</v>
      </c>
      <c r="BI192">
        <f t="shared" si="44"/>
        <v>415.6</v>
      </c>
      <c r="BJ192">
        <f t="shared" si="45"/>
        <v>416.25</v>
      </c>
    </row>
    <row r="193" spans="1:62" ht="18.75" x14ac:dyDescent="0.25">
      <c r="A193" s="2"/>
      <c r="C193" s="28"/>
      <c r="D193" s="3">
        <f t="shared" si="46"/>
        <v>8</v>
      </c>
      <c r="E193" s="5">
        <v>30.9</v>
      </c>
      <c r="F193" s="6">
        <v>229</v>
      </c>
      <c r="I193" s="5">
        <v>30.9</v>
      </c>
      <c r="J193" s="5">
        <v>84.4</v>
      </c>
      <c r="K193" s="5">
        <v>12.2</v>
      </c>
      <c r="L193" s="5">
        <v>21.5</v>
      </c>
      <c r="M193" s="5">
        <v>23</v>
      </c>
      <c r="N193" s="5">
        <v>12.5</v>
      </c>
      <c r="O193" s="5">
        <v>32.4</v>
      </c>
      <c r="P193" s="5">
        <v>35.200000000000003</v>
      </c>
      <c r="Q193" s="8">
        <f t="shared" si="29"/>
        <v>31.512500000000003</v>
      </c>
      <c r="U193" s="6">
        <v>229</v>
      </c>
      <c r="V193" s="6">
        <v>309</v>
      </c>
      <c r="W193" s="6">
        <v>192</v>
      </c>
      <c r="X193" s="6">
        <v>211</v>
      </c>
      <c r="Y193" s="6">
        <v>218</v>
      </c>
      <c r="Z193" s="6">
        <v>190</v>
      </c>
      <c r="AA193" s="6">
        <v>229</v>
      </c>
      <c r="AB193" s="6">
        <v>237</v>
      </c>
      <c r="AC193" s="8">
        <f t="shared" si="30"/>
        <v>226.875</v>
      </c>
      <c r="AG193" s="9">
        <v>94.900000000000318</v>
      </c>
      <c r="AH193" s="9">
        <v>139.05702025072389</v>
      </c>
      <c r="AI193" s="9">
        <v>61.630000000000344</v>
      </c>
      <c r="AJ193" s="9">
        <v>77.100694444444969</v>
      </c>
      <c r="AK193" s="9">
        <v>82.667361111110523</v>
      </c>
      <c r="AL193" s="9">
        <v>63.4236111111111</v>
      </c>
      <c r="AM193" s="9">
        <v>79.877777777777084</v>
      </c>
      <c r="AN193" s="9">
        <v>107.36736111111099</v>
      </c>
      <c r="AQ193">
        <f t="shared" si="31"/>
        <v>0.32560590094836561</v>
      </c>
      <c r="AR193">
        <f t="shared" si="32"/>
        <v>0.60694526495551482</v>
      </c>
      <c r="AS193">
        <f t="shared" si="33"/>
        <v>0.19795554113256419</v>
      </c>
      <c r="AT193">
        <f t="shared" si="34"/>
        <v>0.27885611348795125</v>
      </c>
      <c r="AU193">
        <f t="shared" si="35"/>
        <v>0.27822346922489088</v>
      </c>
      <c r="AV193">
        <f t="shared" si="36"/>
        <v>0.19708748494470604</v>
      </c>
      <c r="AW193">
        <f t="shared" si="37"/>
        <v>0.40561969675894077</v>
      </c>
      <c r="AX193">
        <f t="shared" si="38"/>
        <v>0.32784637375573256</v>
      </c>
      <c r="AY193">
        <f t="shared" si="39"/>
        <v>0.32726748065108324</v>
      </c>
      <c r="BE193" s="11">
        <v>383</v>
      </c>
      <c r="BF193" s="17">
        <f t="shared" si="41"/>
        <v>405.25</v>
      </c>
      <c r="BG193">
        <f t="shared" si="42"/>
        <v>378.5</v>
      </c>
      <c r="BH193">
        <f t="shared" si="43"/>
        <v>377.71428571428572</v>
      </c>
      <c r="BI193">
        <f t="shared" si="44"/>
        <v>375.6</v>
      </c>
      <c r="BJ193">
        <f t="shared" si="45"/>
        <v>378.25</v>
      </c>
    </row>
    <row r="194" spans="1:62" ht="18.75" x14ac:dyDescent="0.25">
      <c r="A194" s="2"/>
      <c r="C194" s="28"/>
      <c r="D194" s="3">
        <f t="shared" si="46"/>
        <v>9</v>
      </c>
      <c r="E194" s="5">
        <v>28.2</v>
      </c>
      <c r="F194" s="6">
        <v>224</v>
      </c>
      <c r="I194" s="5">
        <v>28.2</v>
      </c>
      <c r="J194" s="5">
        <v>120</v>
      </c>
      <c r="K194" s="5">
        <v>12.2</v>
      </c>
      <c r="L194" s="5">
        <v>22.5</v>
      </c>
      <c r="M194" s="5">
        <v>24</v>
      </c>
      <c r="N194" s="5">
        <v>12.1</v>
      </c>
      <c r="O194" s="5">
        <v>36.6</v>
      </c>
      <c r="P194" s="5">
        <v>32.799999999999997</v>
      </c>
      <c r="Q194" s="8">
        <f t="shared" si="29"/>
        <v>36.049999999999997</v>
      </c>
      <c r="U194" s="6">
        <v>224</v>
      </c>
      <c r="V194" s="6">
        <v>352</v>
      </c>
      <c r="W194" s="6">
        <v>192</v>
      </c>
      <c r="X194" s="6">
        <v>213</v>
      </c>
      <c r="Y194" s="6">
        <v>220</v>
      </c>
      <c r="Z194" s="6">
        <v>189</v>
      </c>
      <c r="AA194" s="6">
        <v>236</v>
      </c>
      <c r="AB194" s="6">
        <v>233</v>
      </c>
      <c r="AC194" s="8">
        <f t="shared" si="30"/>
        <v>232.375</v>
      </c>
      <c r="AG194" s="9">
        <v>90.167361111111717</v>
      </c>
      <c r="AH194" s="9">
        <v>175.3628543876568</v>
      </c>
      <c r="AI194" s="9">
        <v>60.735902777777667</v>
      </c>
      <c r="AJ194" s="9">
        <v>78.024999999999693</v>
      </c>
      <c r="AK194" s="9">
        <v>84.534027777778164</v>
      </c>
      <c r="AL194" s="9">
        <v>60.735902777777667</v>
      </c>
      <c r="AM194" s="9">
        <v>86.40625</v>
      </c>
      <c r="AN194" s="9">
        <v>106.39999999999941</v>
      </c>
      <c r="AQ194">
        <f t="shared" si="31"/>
        <v>0.31275175021757168</v>
      </c>
      <c r="AR194">
        <f t="shared" si="32"/>
        <v>0.68429543085976596</v>
      </c>
      <c r="AS194">
        <f t="shared" si="33"/>
        <v>0.20086965768233861</v>
      </c>
      <c r="AT194">
        <f t="shared" si="34"/>
        <v>0.28836911246395497</v>
      </c>
      <c r="AU194">
        <f t="shared" si="35"/>
        <v>0.28390933959861531</v>
      </c>
      <c r="AV194">
        <f t="shared" si="36"/>
        <v>0.19922318507838502</v>
      </c>
      <c r="AW194">
        <f t="shared" si="37"/>
        <v>0.42358047016274863</v>
      </c>
      <c r="AX194">
        <f t="shared" si="38"/>
        <v>0.30827067669173103</v>
      </c>
      <c r="AY194">
        <f t="shared" si="39"/>
        <v>0.33765870284438887</v>
      </c>
      <c r="BE194" s="11">
        <v>363</v>
      </c>
      <c r="BF194" s="17">
        <f t="shared" si="41"/>
        <v>372</v>
      </c>
      <c r="BG194">
        <f t="shared" si="42"/>
        <v>351.16666666666669</v>
      </c>
      <c r="BH194">
        <f t="shared" si="43"/>
        <v>354.57142857142856</v>
      </c>
      <c r="BI194">
        <f t="shared" si="44"/>
        <v>353.6</v>
      </c>
      <c r="BJ194">
        <f t="shared" si="45"/>
        <v>351.25</v>
      </c>
    </row>
    <row r="195" spans="1:62" ht="18.75" x14ac:dyDescent="0.25">
      <c r="A195" s="2"/>
      <c r="C195" s="28"/>
      <c r="D195" s="3">
        <f t="shared" si="46"/>
        <v>10</v>
      </c>
      <c r="E195" s="5">
        <v>27.1</v>
      </c>
      <c r="F195" s="6">
        <v>222</v>
      </c>
      <c r="I195" s="5">
        <v>27.1</v>
      </c>
      <c r="J195" s="5">
        <v>131</v>
      </c>
      <c r="K195" s="5">
        <v>11.7</v>
      </c>
      <c r="L195" s="5">
        <v>23</v>
      </c>
      <c r="M195" s="5">
        <v>25</v>
      </c>
      <c r="N195" s="5">
        <v>12.1</v>
      </c>
      <c r="O195" s="5">
        <v>37.799999999999997</v>
      </c>
      <c r="P195" s="5">
        <v>29.9</v>
      </c>
      <c r="Q195" s="8">
        <f t="shared" si="29"/>
        <v>37.199999999999996</v>
      </c>
      <c r="U195" s="6">
        <v>222</v>
      </c>
      <c r="V195" s="6">
        <v>366</v>
      </c>
      <c r="W195" s="6">
        <v>191</v>
      </c>
      <c r="X195" s="6">
        <v>214</v>
      </c>
      <c r="Y195" s="6">
        <v>222</v>
      </c>
      <c r="Z195" s="6">
        <v>189</v>
      </c>
      <c r="AA195" s="6">
        <v>238</v>
      </c>
      <c r="AB195" s="6">
        <v>228</v>
      </c>
      <c r="AC195" s="8">
        <f t="shared" si="30"/>
        <v>233.75</v>
      </c>
      <c r="AG195" s="9">
        <v>88.284027777777425</v>
      </c>
      <c r="AH195" s="9">
        <v>222.20599825251122</v>
      </c>
      <c r="AI195" s="9">
        <v>60.735902777777667</v>
      </c>
      <c r="AJ195" s="9">
        <v>79.877777777777084</v>
      </c>
      <c r="AK195" s="9">
        <v>86.40625</v>
      </c>
      <c r="AL195" s="9">
        <v>58.953125000000242</v>
      </c>
      <c r="AM195" s="9">
        <v>94.900000000000318</v>
      </c>
      <c r="AN195" s="9">
        <v>102.54444444444462</v>
      </c>
      <c r="AQ195">
        <f t="shared" si="31"/>
        <v>0.30696379268302398</v>
      </c>
      <c r="AR195">
        <f t="shared" si="32"/>
        <v>0.58954304127800261</v>
      </c>
      <c r="AS195">
        <f t="shared" si="33"/>
        <v>0.19263729466257065</v>
      </c>
      <c r="AT195">
        <f t="shared" si="34"/>
        <v>0.28793990819307524</v>
      </c>
      <c r="AU195">
        <f t="shared" si="35"/>
        <v>0.28933092224231466</v>
      </c>
      <c r="AV195">
        <f t="shared" si="36"/>
        <v>0.20524781341107787</v>
      </c>
      <c r="AW195">
        <f t="shared" si="37"/>
        <v>0.39831401475236955</v>
      </c>
      <c r="AX195">
        <f t="shared" si="38"/>
        <v>0.29158088633654733</v>
      </c>
      <c r="AY195">
        <f t="shared" si="39"/>
        <v>0.3201947091948727</v>
      </c>
      <c r="BE195" s="11">
        <v>355</v>
      </c>
      <c r="BF195" s="17">
        <f t="shared" si="41"/>
        <v>351.375</v>
      </c>
      <c r="BG195">
        <f t="shared" si="42"/>
        <v>345</v>
      </c>
      <c r="BH195">
        <f t="shared" si="43"/>
        <v>350.85714285714283</v>
      </c>
      <c r="BI195">
        <f t="shared" si="44"/>
        <v>350.8</v>
      </c>
      <c r="BJ195">
        <f t="shared" si="45"/>
        <v>345.75</v>
      </c>
    </row>
    <row r="196" spans="1:62" ht="18.75" x14ac:dyDescent="0.25">
      <c r="A196" s="2"/>
      <c r="C196" s="28"/>
      <c r="D196" s="3">
        <f t="shared" si="46"/>
        <v>11</v>
      </c>
      <c r="E196" s="5">
        <v>28.7</v>
      </c>
      <c r="F196" s="6">
        <v>225</v>
      </c>
      <c r="I196" s="5">
        <v>28.7</v>
      </c>
      <c r="J196" s="5">
        <v>141</v>
      </c>
      <c r="K196" s="5">
        <v>11.2</v>
      </c>
      <c r="L196" s="5">
        <v>25</v>
      </c>
      <c r="M196" s="5">
        <v>24</v>
      </c>
      <c r="N196" s="5">
        <v>12.1</v>
      </c>
      <c r="O196" s="5">
        <v>35.4</v>
      </c>
      <c r="P196" s="5">
        <v>26.6</v>
      </c>
      <c r="Q196" s="8">
        <f t="shared" si="29"/>
        <v>38</v>
      </c>
      <c r="U196" s="6">
        <v>225</v>
      </c>
      <c r="V196" s="6">
        <v>376</v>
      </c>
      <c r="W196" s="6">
        <v>190</v>
      </c>
      <c r="X196" s="6">
        <v>218</v>
      </c>
      <c r="Y196" s="6">
        <v>220</v>
      </c>
      <c r="Z196" s="6">
        <v>189</v>
      </c>
      <c r="AA196" s="6">
        <v>234</v>
      </c>
      <c r="AB196" s="6">
        <v>222</v>
      </c>
      <c r="AC196" s="8">
        <f t="shared" si="30"/>
        <v>234.25</v>
      </c>
      <c r="AG196" s="9">
        <v>91.111111111110858</v>
      </c>
      <c r="AH196" s="9">
        <v>237.87792485801592</v>
      </c>
      <c r="AI196" s="9">
        <v>59.84361111111054</v>
      </c>
      <c r="AJ196" s="9">
        <v>80.806249999999778</v>
      </c>
      <c r="AK196" s="9">
        <v>88.284027777777425</v>
      </c>
      <c r="AL196" s="9">
        <v>58.064444444444227</v>
      </c>
      <c r="AM196" s="9">
        <v>101.58402777777744</v>
      </c>
      <c r="AN196" s="9">
        <v>98.711111111110654</v>
      </c>
      <c r="AQ196">
        <f t="shared" si="31"/>
        <v>0.31500000000000089</v>
      </c>
      <c r="AR196">
        <f t="shared" si="32"/>
        <v>0.5927410039588995</v>
      </c>
      <c r="AS196">
        <f t="shared" si="33"/>
        <v>0.18715448135650042</v>
      </c>
      <c r="AT196">
        <f t="shared" si="34"/>
        <v>0.30938200943615213</v>
      </c>
      <c r="AU196">
        <f t="shared" si="35"/>
        <v>0.27184985329861905</v>
      </c>
      <c r="AV196">
        <f t="shared" si="36"/>
        <v>0.20838914615944049</v>
      </c>
      <c r="AW196">
        <f t="shared" si="37"/>
        <v>0.34847998031186667</v>
      </c>
      <c r="AX196">
        <f t="shared" si="38"/>
        <v>0.26947321026564736</v>
      </c>
      <c r="AY196">
        <f t="shared" si="39"/>
        <v>0.31280871059839083</v>
      </c>
      <c r="BE196" s="11">
        <v>355</v>
      </c>
      <c r="BF196" s="17">
        <f t="shared" si="41"/>
        <v>343</v>
      </c>
      <c r="BG196">
        <f t="shared" si="42"/>
        <v>349.33333333333331</v>
      </c>
      <c r="BH196">
        <f t="shared" si="43"/>
        <v>351.71428571428572</v>
      </c>
      <c r="BI196">
        <f t="shared" si="44"/>
        <v>352.4</v>
      </c>
      <c r="BJ196">
        <f t="shared" si="45"/>
        <v>347.5</v>
      </c>
    </row>
    <row r="197" spans="1:62" ht="18.75" x14ac:dyDescent="0.25">
      <c r="A197" s="2"/>
      <c r="C197" s="28"/>
      <c r="D197" s="3">
        <f t="shared" si="46"/>
        <v>12</v>
      </c>
      <c r="E197" s="5">
        <v>32.1</v>
      </c>
      <c r="F197" s="6">
        <v>231</v>
      </c>
      <c r="I197" s="5">
        <v>32.1</v>
      </c>
      <c r="J197" s="5">
        <v>155</v>
      </c>
      <c r="K197" s="5">
        <v>11.2</v>
      </c>
      <c r="L197" s="5">
        <v>26</v>
      </c>
      <c r="M197" s="5">
        <v>21</v>
      </c>
      <c r="N197" s="5">
        <v>12.1</v>
      </c>
      <c r="O197" s="5">
        <v>32.4</v>
      </c>
      <c r="P197" s="5">
        <v>26.1</v>
      </c>
      <c r="Q197" s="8">
        <f t="shared" ref="Q197:Q260" si="47">AVERAGE(I197:P197)</f>
        <v>39.487499999999997</v>
      </c>
      <c r="U197" s="6">
        <v>231</v>
      </c>
      <c r="V197" s="6">
        <v>390</v>
      </c>
      <c r="W197" s="6">
        <v>190</v>
      </c>
      <c r="X197" s="6">
        <v>220</v>
      </c>
      <c r="Y197" s="6">
        <v>214</v>
      </c>
      <c r="Z197" s="6">
        <v>189</v>
      </c>
      <c r="AA197" s="6">
        <v>229</v>
      </c>
      <c r="AB197" s="6">
        <v>221</v>
      </c>
      <c r="AC197" s="8">
        <f t="shared" ref="AC197:AC260" si="48">AVERAGE(U197:AB197)</f>
        <v>235.5</v>
      </c>
      <c r="AG197" s="9">
        <v>96.802777777777749</v>
      </c>
      <c r="AH197" s="9">
        <v>249.18434687636545</v>
      </c>
      <c r="AI197" s="9">
        <v>58.953125000000242</v>
      </c>
      <c r="AJ197" s="9">
        <v>84.534027777778164</v>
      </c>
      <c r="AK197" s="9">
        <v>86.40625</v>
      </c>
      <c r="AL197" s="9">
        <v>58.064444444444227</v>
      </c>
      <c r="AM197" s="9">
        <v>103.50624999999931</v>
      </c>
      <c r="AN197" s="9">
        <v>93.950694444444309</v>
      </c>
      <c r="AQ197">
        <f t="shared" ref="AQ197:AQ260" si="49">I197/AG197</f>
        <v>0.33160205457832376</v>
      </c>
      <c r="AR197">
        <f t="shared" ref="AR197:AR260" si="50">J197/AH197</f>
        <v>0.6220294410262629</v>
      </c>
      <c r="AS197">
        <f t="shared" ref="AS197:AS260" si="51">K197/AI197</f>
        <v>0.18998144712430348</v>
      </c>
      <c r="AT197">
        <f t="shared" ref="AT197:AT260" si="52">L197/AJ197</f>
        <v>0.30756845123183324</v>
      </c>
      <c r="AU197">
        <f t="shared" ref="AU197:AU260" si="53">M197/AK197</f>
        <v>0.24303797468354429</v>
      </c>
      <c r="AV197">
        <f t="shared" ref="AV197:AV260" si="54">N197/AL197</f>
        <v>0.20838914615944049</v>
      </c>
      <c r="AW197">
        <f t="shared" ref="AW197:AW260" si="55">O197/AM197</f>
        <v>0.31302457581064153</v>
      </c>
      <c r="AX197">
        <f t="shared" ref="AX197:AX260" si="56">P197/AN197</f>
        <v>0.27780529089578648</v>
      </c>
      <c r="AY197">
        <f t="shared" ref="AY197:AY260" si="57">AVERAGE(AQ197:AX197)</f>
        <v>0.31167979768876702</v>
      </c>
      <c r="BE197" s="11">
        <v>360</v>
      </c>
      <c r="BF197" s="17">
        <f t="shared" si="41"/>
        <v>343</v>
      </c>
      <c r="BG197">
        <f t="shared" si="42"/>
        <v>356.83333333333331</v>
      </c>
      <c r="BH197">
        <f t="shared" si="43"/>
        <v>357.14285714285717</v>
      </c>
      <c r="BI197">
        <f t="shared" si="44"/>
        <v>356.6</v>
      </c>
      <c r="BJ197">
        <f t="shared" si="45"/>
        <v>354.75</v>
      </c>
    </row>
    <row r="198" spans="1:62" ht="18.75" x14ac:dyDescent="0.25">
      <c r="A198" s="2"/>
      <c r="C198" s="28"/>
      <c r="D198" s="3">
        <f t="shared" si="46"/>
        <v>13</v>
      </c>
      <c r="E198" s="5">
        <v>35.1</v>
      </c>
      <c r="F198" s="6">
        <v>236</v>
      </c>
      <c r="I198" s="5">
        <v>35.1</v>
      </c>
      <c r="J198" s="5">
        <v>164</v>
      </c>
      <c r="K198" s="5">
        <v>10.8</v>
      </c>
      <c r="L198" s="5">
        <v>26.5</v>
      </c>
      <c r="M198" s="5">
        <v>19</v>
      </c>
      <c r="N198" s="5">
        <v>12.1</v>
      </c>
      <c r="O198" s="5">
        <v>27.6</v>
      </c>
      <c r="P198" s="5">
        <v>27.2</v>
      </c>
      <c r="Q198" s="8">
        <f t="shared" si="47"/>
        <v>40.287500000000001</v>
      </c>
      <c r="U198" s="6">
        <v>236</v>
      </c>
      <c r="V198" s="6">
        <v>399</v>
      </c>
      <c r="W198" s="6">
        <v>189</v>
      </c>
      <c r="X198" s="6">
        <v>221</v>
      </c>
      <c r="Y198" s="6">
        <v>210</v>
      </c>
      <c r="Z198" s="6">
        <v>189</v>
      </c>
      <c r="AA198" s="6">
        <v>221</v>
      </c>
      <c r="AB198" s="6">
        <v>223</v>
      </c>
      <c r="AC198" s="8">
        <f t="shared" si="48"/>
        <v>236</v>
      </c>
      <c r="AG198" s="9">
        <v>101.58402777777744</v>
      </c>
      <c r="AH198" s="9">
        <v>265.17040192223715</v>
      </c>
      <c r="AI198" s="9">
        <v>58.953125000000242</v>
      </c>
      <c r="AJ198" s="9">
        <v>86.40625</v>
      </c>
      <c r="AK198" s="9">
        <v>80.806249999999778</v>
      </c>
      <c r="AL198" s="9">
        <v>58.064444444444227</v>
      </c>
      <c r="AM198" s="9">
        <v>99.667361111111177</v>
      </c>
      <c r="AN198" s="9">
        <v>88.284027777777425</v>
      </c>
      <c r="AQ198">
        <f t="shared" si="49"/>
        <v>0.34552676013973221</v>
      </c>
      <c r="AR198">
        <f t="shared" si="50"/>
        <v>0.61847023201365436</v>
      </c>
      <c r="AS198">
        <f t="shared" si="51"/>
        <v>0.18319639544129265</v>
      </c>
      <c r="AT198">
        <f t="shared" si="52"/>
        <v>0.30669077757685353</v>
      </c>
      <c r="AU198">
        <f t="shared" si="53"/>
        <v>0.23513032717147561</v>
      </c>
      <c r="AV198">
        <f t="shared" si="54"/>
        <v>0.20838914615944049</v>
      </c>
      <c r="AW198">
        <f t="shared" si="55"/>
        <v>0.27692114742790236</v>
      </c>
      <c r="AX198">
        <f t="shared" si="56"/>
        <v>0.30809650040510156</v>
      </c>
      <c r="AY198">
        <f t="shared" si="57"/>
        <v>0.31030266079193164</v>
      </c>
      <c r="BE198" s="11">
        <v>368</v>
      </c>
      <c r="BF198" s="17">
        <f t="shared" si="41"/>
        <v>348.75</v>
      </c>
      <c r="BG198">
        <f t="shared" si="42"/>
        <v>366.66666666666669</v>
      </c>
      <c r="BH198">
        <f t="shared" si="43"/>
        <v>366</v>
      </c>
      <c r="BI198">
        <f t="shared" si="44"/>
        <v>364.8</v>
      </c>
      <c r="BJ198">
        <f t="shared" si="45"/>
        <v>363</v>
      </c>
    </row>
    <row r="199" spans="1:62" ht="18.75" x14ac:dyDescent="0.25">
      <c r="A199" s="2"/>
      <c r="C199" s="28"/>
      <c r="D199" s="3">
        <f t="shared" si="46"/>
        <v>14</v>
      </c>
      <c r="E199" s="5">
        <v>36.9</v>
      </c>
      <c r="F199" s="6">
        <v>239</v>
      </c>
      <c r="I199" s="5">
        <v>36.9</v>
      </c>
      <c r="J199" s="5">
        <v>165</v>
      </c>
      <c r="K199" s="5">
        <v>10.8</v>
      </c>
      <c r="L199" s="5">
        <v>26.5</v>
      </c>
      <c r="M199" s="5">
        <v>15.5</v>
      </c>
      <c r="N199" s="5">
        <v>12.1</v>
      </c>
      <c r="O199" s="5">
        <v>24</v>
      </c>
      <c r="P199" s="5">
        <v>33.4</v>
      </c>
      <c r="Q199" s="8">
        <f t="shared" si="47"/>
        <v>40.524999999999999</v>
      </c>
      <c r="U199" s="6">
        <v>239</v>
      </c>
      <c r="V199" s="6">
        <v>400</v>
      </c>
      <c r="W199" s="6">
        <v>189</v>
      </c>
      <c r="X199" s="6">
        <v>221</v>
      </c>
      <c r="Y199" s="6">
        <v>203</v>
      </c>
      <c r="Z199" s="6">
        <v>189</v>
      </c>
      <c r="AA199" s="6">
        <v>214</v>
      </c>
      <c r="AB199" s="6">
        <v>234</v>
      </c>
      <c r="AC199" s="8">
        <f t="shared" si="48"/>
        <v>236.125</v>
      </c>
      <c r="AG199" s="9">
        <v>104.46944444444421</v>
      </c>
      <c r="AH199" s="9">
        <v>275.54391437308942</v>
      </c>
      <c r="AI199" s="9">
        <v>58.064444444444227</v>
      </c>
      <c r="AJ199" s="9">
        <v>87.344444444444946</v>
      </c>
      <c r="AK199" s="9">
        <v>77.100694444444969</v>
      </c>
      <c r="AL199" s="9">
        <v>58.064444444444227</v>
      </c>
      <c r="AM199" s="9">
        <v>94.900000000000318</v>
      </c>
      <c r="AN199" s="9">
        <v>87.344444444444946</v>
      </c>
      <c r="AQ199">
        <f t="shared" si="49"/>
        <v>0.35321332659735782</v>
      </c>
      <c r="AR199">
        <f t="shared" si="50"/>
        <v>0.59881562028108604</v>
      </c>
      <c r="AS199">
        <f t="shared" si="51"/>
        <v>0.18600022962991383</v>
      </c>
      <c r="AT199">
        <f t="shared" si="52"/>
        <v>0.30339651443836485</v>
      </c>
      <c r="AU199">
        <f t="shared" si="53"/>
        <v>0.20103580274712765</v>
      </c>
      <c r="AV199">
        <f t="shared" si="54"/>
        <v>0.20838914615944049</v>
      </c>
      <c r="AW199">
        <f t="shared" si="55"/>
        <v>0.25289778714436162</v>
      </c>
      <c r="AX199">
        <f t="shared" si="56"/>
        <v>0.38239409744307118</v>
      </c>
      <c r="AY199">
        <f t="shared" si="57"/>
        <v>0.31076781555509042</v>
      </c>
      <c r="BE199" s="11">
        <v>373</v>
      </c>
      <c r="BF199" s="17">
        <f t="shared" si="41"/>
        <v>356.875</v>
      </c>
      <c r="BG199">
        <f t="shared" si="42"/>
        <v>377.16666666666669</v>
      </c>
      <c r="BH199">
        <f t="shared" si="43"/>
        <v>375.28571428571428</v>
      </c>
      <c r="BI199">
        <f t="shared" si="44"/>
        <v>374</v>
      </c>
      <c r="BJ199">
        <f t="shared" si="45"/>
        <v>372.25</v>
      </c>
    </row>
    <row r="200" spans="1:62" ht="18.75" x14ac:dyDescent="0.25">
      <c r="A200" s="2"/>
      <c r="C200" s="28"/>
      <c r="D200" s="3">
        <f t="shared" si="46"/>
        <v>15</v>
      </c>
      <c r="E200" s="5">
        <v>38.799999999999997</v>
      </c>
      <c r="F200" s="6">
        <v>242</v>
      </c>
      <c r="I200" s="5">
        <v>38.799999999999997</v>
      </c>
      <c r="J200" s="5">
        <v>153</v>
      </c>
      <c r="K200" s="5">
        <v>10.5</v>
      </c>
      <c r="L200" s="5">
        <v>26</v>
      </c>
      <c r="M200" s="5">
        <v>14.5</v>
      </c>
      <c r="N200" s="5">
        <v>11.8</v>
      </c>
      <c r="O200" s="5">
        <v>21</v>
      </c>
      <c r="P200" s="5">
        <v>47.2</v>
      </c>
      <c r="Q200" s="8">
        <f t="shared" si="47"/>
        <v>40.35</v>
      </c>
      <c r="U200" s="6">
        <v>242</v>
      </c>
      <c r="V200" s="6">
        <v>388</v>
      </c>
      <c r="W200" s="6">
        <v>188</v>
      </c>
      <c r="X200" s="6">
        <v>220</v>
      </c>
      <c r="Y200" s="6">
        <v>201</v>
      </c>
      <c r="Z200" s="6">
        <v>188</v>
      </c>
      <c r="AA200" s="6">
        <v>208</v>
      </c>
      <c r="AB200" s="6">
        <v>257</v>
      </c>
      <c r="AC200" s="8">
        <f t="shared" si="48"/>
        <v>236.5</v>
      </c>
      <c r="AG200" s="9">
        <v>107.36736111111099</v>
      </c>
      <c r="AH200" s="9">
        <v>276.70120139799008</v>
      </c>
      <c r="AI200" s="9">
        <v>58.064444444444227</v>
      </c>
      <c r="AJ200" s="9">
        <v>87.344444444444946</v>
      </c>
      <c r="AK200" s="9">
        <v>70.670277777777613</v>
      </c>
      <c r="AL200" s="9">
        <v>58.064444444444227</v>
      </c>
      <c r="AM200" s="9">
        <v>87.344444444444946</v>
      </c>
      <c r="AN200" s="9">
        <v>89.225000000000108</v>
      </c>
      <c r="AQ200">
        <f t="shared" si="49"/>
        <v>0.36137611652620516</v>
      </c>
      <c r="AR200">
        <f t="shared" si="50"/>
        <v>0.55294302744979473</v>
      </c>
      <c r="AS200">
        <f t="shared" si="51"/>
        <v>0.18083355658463843</v>
      </c>
      <c r="AT200">
        <f t="shared" si="52"/>
        <v>0.29767205190179197</v>
      </c>
      <c r="AU200">
        <f t="shared" si="53"/>
        <v>0.20517819451050112</v>
      </c>
      <c r="AV200">
        <f t="shared" si="54"/>
        <v>0.20322247311416511</v>
      </c>
      <c r="AW200">
        <f t="shared" si="55"/>
        <v>0.24042742653606272</v>
      </c>
      <c r="AX200">
        <f t="shared" si="56"/>
        <v>0.5289997198094698</v>
      </c>
      <c r="AY200">
        <f t="shared" si="57"/>
        <v>0.32133157080407859</v>
      </c>
      <c r="BE200" s="11">
        <v>376</v>
      </c>
      <c r="BF200" s="17">
        <f t="shared" si="41"/>
        <v>361.875</v>
      </c>
      <c r="BG200">
        <f t="shared" si="42"/>
        <v>379.5</v>
      </c>
      <c r="BH200">
        <f t="shared" si="43"/>
        <v>375.57142857142856</v>
      </c>
      <c r="BI200">
        <f t="shared" si="44"/>
        <v>374.4</v>
      </c>
      <c r="BJ200">
        <f t="shared" si="45"/>
        <v>373.5</v>
      </c>
    </row>
    <row r="201" spans="1:62" ht="18.75" x14ac:dyDescent="0.25">
      <c r="A201" s="2"/>
      <c r="C201" s="28"/>
      <c r="D201" s="3">
        <f t="shared" si="46"/>
        <v>16</v>
      </c>
      <c r="E201" s="5">
        <v>40.799999999999997</v>
      </c>
      <c r="F201" s="6">
        <v>245</v>
      </c>
      <c r="I201" s="5">
        <v>40.799999999999997</v>
      </c>
      <c r="J201" s="5">
        <v>130</v>
      </c>
      <c r="K201" s="5">
        <v>10.5</v>
      </c>
      <c r="L201" s="5">
        <v>24.5</v>
      </c>
      <c r="M201" s="5">
        <v>14</v>
      </c>
      <c r="N201" s="5">
        <v>11.8</v>
      </c>
      <c r="O201" s="5">
        <v>19.5</v>
      </c>
      <c r="P201" s="5">
        <v>63.7</v>
      </c>
      <c r="Q201" s="8">
        <f t="shared" si="47"/>
        <v>39.35</v>
      </c>
      <c r="U201" s="6">
        <v>245</v>
      </c>
      <c r="V201" s="6">
        <v>364</v>
      </c>
      <c r="W201" s="6">
        <v>188</v>
      </c>
      <c r="X201" s="6">
        <v>217</v>
      </c>
      <c r="Y201" s="6">
        <v>200</v>
      </c>
      <c r="Z201" s="6">
        <v>188</v>
      </c>
      <c r="AA201" s="6">
        <v>205</v>
      </c>
      <c r="AB201" s="6">
        <v>281</v>
      </c>
      <c r="AC201" s="8">
        <f t="shared" si="48"/>
        <v>236</v>
      </c>
      <c r="AG201" s="9">
        <v>110.27777777777777</v>
      </c>
      <c r="AH201" s="9">
        <v>262.87546089995544</v>
      </c>
      <c r="AI201" s="9">
        <v>57.177569444443776</v>
      </c>
      <c r="AJ201" s="9">
        <v>86.40625</v>
      </c>
      <c r="AK201" s="9">
        <v>68.847777777777964</v>
      </c>
      <c r="AL201" s="9">
        <v>58.064444444444227</v>
      </c>
      <c r="AM201" s="9">
        <v>80.806249999999778</v>
      </c>
      <c r="AN201" s="9">
        <v>99.667361111111177</v>
      </c>
      <c r="AQ201">
        <f t="shared" si="49"/>
        <v>0.36997481108312341</v>
      </c>
      <c r="AR201">
        <f t="shared" si="50"/>
        <v>0.49453075443004213</v>
      </c>
      <c r="AS201">
        <f t="shared" si="51"/>
        <v>0.18363844602037971</v>
      </c>
      <c r="AT201">
        <f t="shared" si="52"/>
        <v>0.28354430379746837</v>
      </c>
      <c r="AU201">
        <f t="shared" si="53"/>
        <v>0.20334715878830861</v>
      </c>
      <c r="AV201">
        <f t="shared" si="54"/>
        <v>0.20322247311416511</v>
      </c>
      <c r="AW201">
        <f t="shared" si="55"/>
        <v>0.24131796736019867</v>
      </c>
      <c r="AX201">
        <f t="shared" si="56"/>
        <v>0.63912598156367317</v>
      </c>
      <c r="AY201">
        <f t="shared" si="57"/>
        <v>0.32733773701966989</v>
      </c>
      <c r="BE201" s="11">
        <v>373</v>
      </c>
      <c r="BF201" s="17">
        <f t="shared" si="41"/>
        <v>364.75</v>
      </c>
      <c r="BG201">
        <f t="shared" si="42"/>
        <v>380.5</v>
      </c>
      <c r="BH201">
        <f t="shared" si="43"/>
        <v>377.71428571428572</v>
      </c>
      <c r="BI201">
        <f t="shared" si="44"/>
        <v>375.6</v>
      </c>
      <c r="BJ201">
        <f t="shared" si="45"/>
        <v>374.25</v>
      </c>
    </row>
    <row r="202" spans="1:62" ht="18.75" x14ac:dyDescent="0.25">
      <c r="A202" s="2"/>
      <c r="C202" s="28"/>
      <c r="D202" s="3">
        <f t="shared" si="46"/>
        <v>17</v>
      </c>
      <c r="E202" s="5">
        <v>43.4</v>
      </c>
      <c r="F202" s="6">
        <v>249</v>
      </c>
      <c r="I202" s="5">
        <v>43.4</v>
      </c>
      <c r="J202" s="5">
        <v>99.6</v>
      </c>
      <c r="K202" s="5">
        <v>10.1</v>
      </c>
      <c r="L202" s="5">
        <v>24</v>
      </c>
      <c r="M202" s="5">
        <v>13.2</v>
      </c>
      <c r="N202" s="5">
        <v>11.4</v>
      </c>
      <c r="O202" s="5">
        <v>17.5</v>
      </c>
      <c r="P202" s="5">
        <v>78.400000000000006</v>
      </c>
      <c r="Q202" s="8">
        <f t="shared" si="47"/>
        <v>37.200000000000003</v>
      </c>
      <c r="U202" s="6">
        <v>249</v>
      </c>
      <c r="V202" s="6">
        <v>327</v>
      </c>
      <c r="W202" s="6">
        <v>187</v>
      </c>
      <c r="X202" s="6">
        <v>216</v>
      </c>
      <c r="Y202" s="6">
        <v>198</v>
      </c>
      <c r="Z202" s="6">
        <v>187</v>
      </c>
      <c r="AA202" s="6">
        <v>201</v>
      </c>
      <c r="AB202" s="6">
        <v>302</v>
      </c>
      <c r="AC202" s="8">
        <f t="shared" si="48"/>
        <v>233.375</v>
      </c>
      <c r="AG202" s="9">
        <v>114.1777777777784</v>
      </c>
      <c r="AH202" s="9">
        <v>235.62785932721681</v>
      </c>
      <c r="AI202" s="9">
        <v>57.177569444443776</v>
      </c>
      <c r="AJ202" s="9">
        <v>83.599999999999881</v>
      </c>
      <c r="AK202" s="9">
        <v>67.939236111110858</v>
      </c>
      <c r="AL202" s="9">
        <v>57.177569444443776</v>
      </c>
      <c r="AM202" s="9">
        <v>75.256249999999568</v>
      </c>
      <c r="AN202" s="9">
        <v>122.04444444444488</v>
      </c>
      <c r="AQ202">
        <f t="shared" si="49"/>
        <v>0.38010899182561098</v>
      </c>
      <c r="AR202">
        <f t="shared" si="50"/>
        <v>0.42270044078992081</v>
      </c>
      <c r="AS202">
        <f t="shared" si="51"/>
        <v>0.1766426956957938</v>
      </c>
      <c r="AT202">
        <f t="shared" si="52"/>
        <v>0.28708133971291905</v>
      </c>
      <c r="AU202">
        <f t="shared" si="53"/>
        <v>0.19429126312830675</v>
      </c>
      <c r="AV202">
        <f t="shared" si="54"/>
        <v>0.19937888425069797</v>
      </c>
      <c r="AW202">
        <f t="shared" si="55"/>
        <v>0.23253882567893167</v>
      </c>
      <c r="AX202">
        <f t="shared" si="56"/>
        <v>0.64238892935178216</v>
      </c>
      <c r="AY202">
        <f t="shared" si="57"/>
        <v>0.31689142130424541</v>
      </c>
      <c r="BE202" s="11">
        <v>360</v>
      </c>
      <c r="BF202" s="17">
        <f t="shared" si="41"/>
        <v>361.875</v>
      </c>
      <c r="BG202">
        <f t="shared" si="42"/>
        <v>372.16666666666669</v>
      </c>
      <c r="BH202">
        <f t="shared" si="43"/>
        <v>367.71428571428572</v>
      </c>
      <c r="BI202">
        <f t="shared" si="44"/>
        <v>366</v>
      </c>
      <c r="BJ202">
        <f t="shared" si="45"/>
        <v>365</v>
      </c>
    </row>
    <row r="203" spans="1:62" ht="18.75" x14ac:dyDescent="0.25">
      <c r="A203" s="2"/>
      <c r="C203" s="28"/>
      <c r="D203" s="3">
        <f t="shared" si="46"/>
        <v>18</v>
      </c>
      <c r="E203" s="5">
        <v>42.7</v>
      </c>
      <c r="F203" s="6">
        <v>248</v>
      </c>
      <c r="I203" s="5">
        <v>42.7</v>
      </c>
      <c r="J203" s="5">
        <v>71.7</v>
      </c>
      <c r="K203" s="5">
        <v>9.76</v>
      </c>
      <c r="L203" s="5">
        <v>23.5</v>
      </c>
      <c r="M203" s="5">
        <v>12.4</v>
      </c>
      <c r="N203" s="5">
        <v>13</v>
      </c>
      <c r="O203" s="5">
        <v>16.600000000000001</v>
      </c>
      <c r="P203" s="5">
        <v>85.4</v>
      </c>
      <c r="Q203" s="8">
        <f t="shared" si="47"/>
        <v>34.382500000000007</v>
      </c>
      <c r="U203" s="6">
        <v>248</v>
      </c>
      <c r="V203" s="6">
        <v>291</v>
      </c>
      <c r="W203" s="6">
        <v>186</v>
      </c>
      <c r="X203" s="6">
        <v>215</v>
      </c>
      <c r="Y203" s="6">
        <v>196</v>
      </c>
      <c r="Z203" s="6">
        <v>191</v>
      </c>
      <c r="AA203" s="6">
        <v>199</v>
      </c>
      <c r="AB203" s="6">
        <v>312</v>
      </c>
      <c r="AC203" s="8">
        <f t="shared" si="48"/>
        <v>229.75</v>
      </c>
      <c r="AG203" s="9">
        <v>113.20069444444454</v>
      </c>
      <c r="AH203" s="9">
        <v>194.70581759309147</v>
      </c>
      <c r="AI203" s="9">
        <v>56.292500000000139</v>
      </c>
      <c r="AJ203" s="9">
        <v>82.667361111110523</v>
      </c>
      <c r="AK203" s="9">
        <v>66.127569444444532</v>
      </c>
      <c r="AL203" s="9">
        <v>57.177569444443776</v>
      </c>
      <c r="AM203" s="9">
        <v>72.49999999999946</v>
      </c>
      <c r="AN203" s="9">
        <v>146.1802121504339</v>
      </c>
      <c r="AQ203">
        <f t="shared" si="49"/>
        <v>0.37720616653068206</v>
      </c>
      <c r="AR203">
        <f t="shared" si="50"/>
        <v>0.36824785661948323</v>
      </c>
      <c r="AS203">
        <f t="shared" si="51"/>
        <v>0.17338011280365903</v>
      </c>
      <c r="AT203">
        <f t="shared" si="52"/>
        <v>0.28427180551238851</v>
      </c>
      <c r="AU203">
        <f t="shared" si="53"/>
        <v>0.18751634309525861</v>
      </c>
      <c r="AV203">
        <f t="shared" si="54"/>
        <v>0.22736188554904152</v>
      </c>
      <c r="AW203">
        <f t="shared" si="55"/>
        <v>0.22896551724138103</v>
      </c>
      <c r="AX203">
        <f t="shared" si="56"/>
        <v>0.58421039854638435</v>
      </c>
      <c r="AY203">
        <f t="shared" si="57"/>
        <v>0.30389501073728481</v>
      </c>
      <c r="BE203" s="11">
        <v>341</v>
      </c>
      <c r="BF203" s="17">
        <f t="shared" si="41"/>
        <v>348.75</v>
      </c>
      <c r="BG203">
        <f t="shared" si="42"/>
        <v>349.33333333333331</v>
      </c>
      <c r="BH203">
        <f t="shared" si="43"/>
        <v>343</v>
      </c>
      <c r="BI203">
        <f t="shared" si="44"/>
        <v>340.8</v>
      </c>
      <c r="BJ203">
        <f t="shared" si="45"/>
        <v>341</v>
      </c>
    </row>
    <row r="204" spans="1:62" ht="18.75" x14ac:dyDescent="0.25">
      <c r="A204" s="2"/>
      <c r="C204" s="28"/>
      <c r="D204" s="3">
        <f t="shared" si="46"/>
        <v>19</v>
      </c>
      <c r="E204" s="5">
        <v>36.9</v>
      </c>
      <c r="F204" s="6">
        <v>239</v>
      </c>
      <c r="I204" s="5">
        <v>36.9</v>
      </c>
      <c r="J204" s="5">
        <v>55.7</v>
      </c>
      <c r="K204" s="5">
        <v>9.76</v>
      </c>
      <c r="L204" s="5">
        <v>23</v>
      </c>
      <c r="M204" s="5">
        <v>12</v>
      </c>
      <c r="N204" s="5">
        <v>13.9</v>
      </c>
      <c r="O204" s="5">
        <v>15.7</v>
      </c>
      <c r="P204" s="5">
        <v>85.4</v>
      </c>
      <c r="Q204" s="8">
        <f t="shared" si="47"/>
        <v>31.545000000000002</v>
      </c>
      <c r="U204" s="6">
        <v>239</v>
      </c>
      <c r="V204" s="6">
        <v>268</v>
      </c>
      <c r="W204" s="6">
        <v>186</v>
      </c>
      <c r="X204" s="6">
        <v>214</v>
      </c>
      <c r="Y204" s="6">
        <v>195</v>
      </c>
      <c r="Z204" s="6">
        <v>193</v>
      </c>
      <c r="AA204" s="6">
        <v>197</v>
      </c>
      <c r="AB204" s="6">
        <v>312</v>
      </c>
      <c r="AC204" s="8">
        <f t="shared" si="48"/>
        <v>225.5</v>
      </c>
      <c r="AG204" s="9">
        <v>104.46944444444421</v>
      </c>
      <c r="AH204" s="9">
        <v>156.47587270973895</v>
      </c>
      <c r="AI204" s="9">
        <v>55.409236111110793</v>
      </c>
      <c r="AJ204" s="9">
        <v>81.73611111111137</v>
      </c>
      <c r="AK204" s="9">
        <v>64.323125000000459</v>
      </c>
      <c r="AL204" s="9">
        <v>56.292500000000139</v>
      </c>
      <c r="AM204" s="9">
        <v>68.847777777777964</v>
      </c>
      <c r="AN204" s="9">
        <v>167.96371263259326</v>
      </c>
      <c r="AQ204">
        <f t="shared" si="49"/>
        <v>0.35321332659735782</v>
      </c>
      <c r="AR204">
        <f t="shared" si="50"/>
        <v>0.35596542160415301</v>
      </c>
      <c r="AS204">
        <f t="shared" si="51"/>
        <v>0.1761439190467905</v>
      </c>
      <c r="AT204">
        <f t="shared" si="52"/>
        <v>0.28139337298215716</v>
      </c>
      <c r="AU204">
        <f t="shared" si="53"/>
        <v>0.18655810021667812</v>
      </c>
      <c r="AV204">
        <f t="shared" si="54"/>
        <v>0.24692454589865376</v>
      </c>
      <c r="AW204">
        <f t="shared" si="55"/>
        <v>0.22803931378403178</v>
      </c>
      <c r="AX204">
        <f t="shared" si="56"/>
        <v>0.50844315514033345</v>
      </c>
      <c r="AY204">
        <f t="shared" si="57"/>
        <v>0.29208514440876943</v>
      </c>
      <c r="BE204" s="11">
        <v>321</v>
      </c>
      <c r="BF204" s="17">
        <f t="shared" si="41"/>
        <v>328</v>
      </c>
      <c r="BG204">
        <f t="shared" si="42"/>
        <v>323.66666666666669</v>
      </c>
      <c r="BH204">
        <f t="shared" si="43"/>
        <v>317.85714285714283</v>
      </c>
      <c r="BI204">
        <f t="shared" si="44"/>
        <v>314.8</v>
      </c>
      <c r="BJ204">
        <f t="shared" si="45"/>
        <v>315.75</v>
      </c>
    </row>
    <row r="205" spans="1:62" ht="18.75" x14ac:dyDescent="0.25">
      <c r="A205" s="2"/>
      <c r="C205" s="28"/>
      <c r="D205" s="3">
        <f t="shared" si="46"/>
        <v>20</v>
      </c>
      <c r="E205" s="5">
        <v>30.4</v>
      </c>
      <c r="F205" s="6">
        <v>228</v>
      </c>
      <c r="I205" s="5">
        <v>30.4</v>
      </c>
      <c r="J205" s="5">
        <v>46</v>
      </c>
      <c r="K205" s="5">
        <v>9.4</v>
      </c>
      <c r="L205" s="5">
        <v>22.5</v>
      </c>
      <c r="M205" s="5">
        <v>11.2</v>
      </c>
      <c r="N205" s="5">
        <v>12.5</v>
      </c>
      <c r="O205" s="5">
        <v>15.2</v>
      </c>
      <c r="P205" s="5">
        <v>78.400000000000006</v>
      </c>
      <c r="Q205" s="8">
        <f t="shared" si="47"/>
        <v>28.2</v>
      </c>
      <c r="U205" s="6">
        <v>228</v>
      </c>
      <c r="V205" s="6">
        <v>253</v>
      </c>
      <c r="W205" s="6">
        <v>185</v>
      </c>
      <c r="X205" s="6">
        <v>213</v>
      </c>
      <c r="Y205" s="6">
        <v>193</v>
      </c>
      <c r="Z205" s="6">
        <v>190</v>
      </c>
      <c r="AA205" s="6">
        <v>196</v>
      </c>
      <c r="AB205" s="6">
        <v>302</v>
      </c>
      <c r="AC205" s="8">
        <f t="shared" si="48"/>
        <v>220</v>
      </c>
      <c r="AG205" s="9">
        <v>93.950694444444309</v>
      </c>
      <c r="AH205" s="9">
        <v>133.00633558341411</v>
      </c>
      <c r="AI205" s="9">
        <v>55.409236111110793</v>
      </c>
      <c r="AJ205" s="9">
        <v>80.806249999999778</v>
      </c>
      <c r="AK205" s="9">
        <v>63.4236111111111</v>
      </c>
      <c r="AL205" s="9">
        <v>59.84361111111054</v>
      </c>
      <c r="AM205" s="9">
        <v>67.032500000000567</v>
      </c>
      <c r="AN205" s="9">
        <v>178.55503375120557</v>
      </c>
      <c r="AQ205">
        <f t="shared" si="49"/>
        <v>0.32357397866788917</v>
      </c>
      <c r="AR205">
        <f t="shared" si="50"/>
        <v>0.34584818684183188</v>
      </c>
      <c r="AS205">
        <f t="shared" si="51"/>
        <v>0.16964680727867118</v>
      </c>
      <c r="AT205">
        <f t="shared" si="52"/>
        <v>0.27844380849253692</v>
      </c>
      <c r="AU205">
        <f t="shared" si="53"/>
        <v>0.17659038651045661</v>
      </c>
      <c r="AV205">
        <f t="shared" si="54"/>
        <v>0.20887776937109423</v>
      </c>
      <c r="AW205">
        <f t="shared" si="55"/>
        <v>0.22675567821578893</v>
      </c>
      <c r="AX205">
        <f t="shared" si="56"/>
        <v>0.43908031239959744</v>
      </c>
      <c r="AY205">
        <f t="shared" si="57"/>
        <v>0.27110211597223327</v>
      </c>
      <c r="BE205" s="11">
        <v>305</v>
      </c>
      <c r="BF205" s="17">
        <f t="shared" si="41"/>
        <v>308.125</v>
      </c>
      <c r="BG205">
        <f t="shared" si="42"/>
        <v>302.66666666666669</v>
      </c>
      <c r="BH205">
        <f t="shared" si="43"/>
        <v>302.57142857142856</v>
      </c>
      <c r="BI205">
        <f t="shared" si="44"/>
        <v>299.60000000000002</v>
      </c>
      <c r="BJ205">
        <f t="shared" si="45"/>
        <v>300.5</v>
      </c>
    </row>
    <row r="206" spans="1:62" ht="18.75" x14ac:dyDescent="0.25">
      <c r="A206" s="2"/>
      <c r="C206" s="28"/>
      <c r="D206" s="3">
        <f t="shared" si="46"/>
        <v>21</v>
      </c>
      <c r="E206" s="5">
        <v>26</v>
      </c>
      <c r="F206" s="6">
        <v>220</v>
      </c>
      <c r="I206" s="5">
        <v>26</v>
      </c>
      <c r="J206" s="5">
        <v>42.7</v>
      </c>
      <c r="K206" s="5">
        <v>9.0399999999999991</v>
      </c>
      <c r="L206" s="5">
        <v>22</v>
      </c>
      <c r="M206" s="5">
        <v>10.8</v>
      </c>
      <c r="N206" s="5">
        <v>10.7</v>
      </c>
      <c r="O206" s="5">
        <v>15.2</v>
      </c>
      <c r="P206" s="5">
        <v>66.5</v>
      </c>
      <c r="Q206" s="8">
        <f t="shared" si="47"/>
        <v>25.3675</v>
      </c>
      <c r="U206" s="6">
        <v>220</v>
      </c>
      <c r="V206" s="6">
        <v>248</v>
      </c>
      <c r="W206" s="6">
        <v>184</v>
      </c>
      <c r="X206" s="6">
        <v>212</v>
      </c>
      <c r="Y206" s="6">
        <v>192</v>
      </c>
      <c r="Z206" s="6">
        <v>185</v>
      </c>
      <c r="AA206" s="6">
        <v>196</v>
      </c>
      <c r="AB206" s="6">
        <v>285</v>
      </c>
      <c r="AC206" s="8">
        <f t="shared" si="48"/>
        <v>215.25</v>
      </c>
      <c r="AG206" s="9">
        <v>86.40625</v>
      </c>
      <c r="AH206" s="9">
        <v>118.09999999999985</v>
      </c>
      <c r="AI206" s="9">
        <v>54.527777777778262</v>
      </c>
      <c r="AJ206" s="9">
        <v>79.877777777777084</v>
      </c>
      <c r="AK206" s="9">
        <v>61.630000000000344</v>
      </c>
      <c r="AL206" s="9">
        <v>61.630000000000344</v>
      </c>
      <c r="AM206" s="9">
        <v>65.224444444444075</v>
      </c>
      <c r="AN206" s="9">
        <v>178.55503375120557</v>
      </c>
      <c r="AQ206">
        <f t="shared" si="49"/>
        <v>0.30090415913200724</v>
      </c>
      <c r="AR206">
        <f t="shared" si="50"/>
        <v>0.36155800169348057</v>
      </c>
      <c r="AS206">
        <f t="shared" si="51"/>
        <v>0.16578706062149623</v>
      </c>
      <c r="AT206">
        <f t="shared" si="52"/>
        <v>0.27542078174989809</v>
      </c>
      <c r="AU206">
        <f t="shared" si="53"/>
        <v>0.1752393314944011</v>
      </c>
      <c r="AV206">
        <f t="shared" si="54"/>
        <v>0.17361674509167516</v>
      </c>
      <c r="AW206">
        <f t="shared" si="55"/>
        <v>0.233041463663931</v>
      </c>
      <c r="AX206">
        <f t="shared" si="56"/>
        <v>0.37243419355322993</v>
      </c>
      <c r="AY206">
        <f t="shared" si="57"/>
        <v>0.25725021712501495</v>
      </c>
      <c r="BE206" s="11">
        <v>295</v>
      </c>
      <c r="BF206" s="17">
        <f t="shared" si="41"/>
        <v>293.5</v>
      </c>
      <c r="BG206">
        <f t="shared" si="42"/>
        <v>291.33333333333331</v>
      </c>
      <c r="BH206">
        <f t="shared" si="43"/>
        <v>293</v>
      </c>
      <c r="BI206">
        <f t="shared" si="44"/>
        <v>292.39999999999998</v>
      </c>
      <c r="BJ206">
        <f t="shared" si="45"/>
        <v>292.5</v>
      </c>
    </row>
    <row r="207" spans="1:62" ht="18.75" x14ac:dyDescent="0.25">
      <c r="A207" s="2"/>
      <c r="C207" s="28"/>
      <c r="D207" s="3">
        <f>D206+1</f>
        <v>22</v>
      </c>
      <c r="E207" s="5">
        <v>23.5</v>
      </c>
      <c r="F207" s="6">
        <v>215</v>
      </c>
      <c r="I207" s="5">
        <v>23.5</v>
      </c>
      <c r="J207" s="5">
        <v>41.4</v>
      </c>
      <c r="K207" s="5">
        <v>9.0399999999999991</v>
      </c>
      <c r="L207" s="5">
        <v>22</v>
      </c>
      <c r="M207" s="5">
        <v>12</v>
      </c>
      <c r="N207" s="5">
        <v>9.91</v>
      </c>
      <c r="O207" s="5">
        <v>15.2</v>
      </c>
      <c r="P207" s="5">
        <v>55.3</v>
      </c>
      <c r="Q207" s="8">
        <f t="shared" si="47"/>
        <v>23.543749999999996</v>
      </c>
      <c r="U207" s="6">
        <v>215</v>
      </c>
      <c r="V207" s="6">
        <v>246</v>
      </c>
      <c r="W207" s="6">
        <v>184</v>
      </c>
      <c r="X207" s="6">
        <v>212</v>
      </c>
      <c r="Y207" s="6">
        <v>195</v>
      </c>
      <c r="Z207" s="6">
        <v>183</v>
      </c>
      <c r="AA207" s="6">
        <v>196</v>
      </c>
      <c r="AB207" s="6">
        <v>269</v>
      </c>
      <c r="AC207" s="8">
        <f t="shared" si="48"/>
        <v>212.5</v>
      </c>
      <c r="AG207" s="9">
        <v>81.73611111111137</v>
      </c>
      <c r="AH207" s="9">
        <v>113.20069444444454</v>
      </c>
      <c r="AI207" s="9">
        <v>53.648125000000036</v>
      </c>
      <c r="AJ207" s="9">
        <v>78.950694444444594</v>
      </c>
      <c r="AK207" s="9">
        <v>60.735902777777667</v>
      </c>
      <c r="AL207" s="9">
        <v>58.953125000000242</v>
      </c>
      <c r="AM207" s="9">
        <v>64.323125000000459</v>
      </c>
      <c r="AN207" s="9">
        <v>167.96371263259326</v>
      </c>
      <c r="AQ207">
        <f t="shared" si="49"/>
        <v>0.28751062022089968</v>
      </c>
      <c r="AR207">
        <f t="shared" si="50"/>
        <v>0.36572213804145753</v>
      </c>
      <c r="AS207">
        <f t="shared" si="51"/>
        <v>0.16850542306930566</v>
      </c>
      <c r="AT207">
        <f t="shared" si="52"/>
        <v>0.27865492703779554</v>
      </c>
      <c r="AU207">
        <f t="shared" si="53"/>
        <v>0.19757671247443143</v>
      </c>
      <c r="AV207">
        <f t="shared" si="54"/>
        <v>0.16809965544659353</v>
      </c>
      <c r="AW207">
        <f t="shared" si="55"/>
        <v>0.23630692694112562</v>
      </c>
      <c r="AX207">
        <f t="shared" si="56"/>
        <v>0.32923778078759297</v>
      </c>
      <c r="AY207">
        <f t="shared" si="57"/>
        <v>0.25395177300240024</v>
      </c>
      <c r="BE207" s="11">
        <v>290</v>
      </c>
      <c r="BF207" s="17">
        <f t="shared" si="41"/>
        <v>284.625</v>
      </c>
      <c r="BG207">
        <f t="shared" si="42"/>
        <v>287</v>
      </c>
      <c r="BH207">
        <f t="shared" si="43"/>
        <v>286.71428571428572</v>
      </c>
      <c r="BI207">
        <f t="shared" si="44"/>
        <v>287.39999999999998</v>
      </c>
      <c r="BJ207">
        <f t="shared" si="45"/>
        <v>287.75</v>
      </c>
    </row>
    <row r="208" spans="1:62" ht="18.75" x14ac:dyDescent="0.25">
      <c r="A208" s="2"/>
      <c r="C208" s="28"/>
      <c r="D208" s="3">
        <f t="shared" si="46"/>
        <v>23</v>
      </c>
      <c r="E208" s="5">
        <v>21.5</v>
      </c>
      <c r="F208" s="6">
        <v>211</v>
      </c>
      <c r="I208" s="5">
        <v>21.5</v>
      </c>
      <c r="J208" s="5">
        <v>40.799999999999997</v>
      </c>
      <c r="K208" s="7">
        <v>8.68</v>
      </c>
      <c r="L208" s="5">
        <v>21.5</v>
      </c>
      <c r="M208" s="5">
        <v>12.4</v>
      </c>
      <c r="N208" s="5">
        <v>9.91</v>
      </c>
      <c r="O208" s="5">
        <v>15.2</v>
      </c>
      <c r="P208" s="5">
        <v>46.6</v>
      </c>
      <c r="Q208" s="8">
        <f t="shared" si="47"/>
        <v>22.073749999999997</v>
      </c>
      <c r="U208" s="6">
        <v>211</v>
      </c>
      <c r="V208" s="6">
        <v>245</v>
      </c>
      <c r="W208" s="6">
        <v>183</v>
      </c>
      <c r="X208" s="6">
        <v>211</v>
      </c>
      <c r="Y208" s="6">
        <v>196</v>
      </c>
      <c r="Z208" s="6">
        <v>183</v>
      </c>
      <c r="AA208" s="6">
        <v>196</v>
      </c>
      <c r="AB208" s="6">
        <v>256</v>
      </c>
      <c r="AC208" s="8">
        <f t="shared" si="48"/>
        <v>210.125</v>
      </c>
      <c r="AG208" s="9">
        <v>78.024999999999693</v>
      </c>
      <c r="AH208" s="9">
        <v>111.25069444444497</v>
      </c>
      <c r="AI208" s="9">
        <v>53.648125000000036</v>
      </c>
      <c r="AJ208" s="9">
        <v>78.950694444444594</v>
      </c>
      <c r="AK208" s="9">
        <v>63.4236111111111</v>
      </c>
      <c r="AL208" s="9">
        <v>54.527777777778262</v>
      </c>
      <c r="AM208" s="9">
        <v>64.323125000000459</v>
      </c>
      <c r="AN208" s="9">
        <v>150.28158148505361</v>
      </c>
      <c r="AQ208">
        <f t="shared" si="49"/>
        <v>0.27555270746555699</v>
      </c>
      <c r="AR208">
        <f t="shared" si="50"/>
        <v>0.36673928377475618</v>
      </c>
      <c r="AS208">
        <f t="shared" si="51"/>
        <v>0.16179503011521826</v>
      </c>
      <c r="AT208">
        <f t="shared" si="52"/>
        <v>0.27232186051420931</v>
      </c>
      <c r="AU208">
        <f t="shared" si="53"/>
        <v>0.19551078506514841</v>
      </c>
      <c r="AV208">
        <f t="shared" si="54"/>
        <v>0.18174223127865352</v>
      </c>
      <c r="AW208">
        <f t="shared" si="55"/>
        <v>0.23630692694112562</v>
      </c>
      <c r="AX208">
        <f t="shared" si="56"/>
        <v>0.31008457283658974</v>
      </c>
      <c r="AY208">
        <f t="shared" si="57"/>
        <v>0.25000667474890725</v>
      </c>
      <c r="BE208" s="11">
        <v>290</v>
      </c>
      <c r="BF208" s="17">
        <f t="shared" si="41"/>
        <v>280</v>
      </c>
      <c r="BG208">
        <f t="shared" si="42"/>
        <v>286.66666666666669</v>
      </c>
      <c r="BH208">
        <f t="shared" si="43"/>
        <v>285.14285714285717</v>
      </c>
      <c r="BI208">
        <f t="shared" si="44"/>
        <v>284.8</v>
      </c>
      <c r="BJ208">
        <f t="shared" si="45"/>
        <v>284.25</v>
      </c>
    </row>
    <row r="209" spans="1:62" ht="18.75" x14ac:dyDescent="0.25">
      <c r="A209" s="2"/>
      <c r="C209" s="28"/>
      <c r="D209" s="3">
        <f t="shared" si="46"/>
        <v>24</v>
      </c>
      <c r="E209" s="5">
        <v>19.5</v>
      </c>
      <c r="F209" s="6">
        <v>207</v>
      </c>
      <c r="I209" s="5">
        <v>19.5</v>
      </c>
      <c r="J209" s="5">
        <v>40.1</v>
      </c>
      <c r="K209" s="7">
        <v>8.32</v>
      </c>
      <c r="L209" s="5">
        <v>19</v>
      </c>
      <c r="M209" s="5">
        <v>12.4</v>
      </c>
      <c r="N209" s="5">
        <v>9.91</v>
      </c>
      <c r="O209" s="5">
        <v>14.8</v>
      </c>
      <c r="P209" s="5">
        <v>40.6</v>
      </c>
      <c r="Q209" s="8">
        <f t="shared" si="47"/>
        <v>20.578749999999999</v>
      </c>
      <c r="U209" s="6">
        <v>207</v>
      </c>
      <c r="V209" s="6">
        <v>244</v>
      </c>
      <c r="W209" s="6">
        <v>182</v>
      </c>
      <c r="X209" s="6">
        <v>206</v>
      </c>
      <c r="Y209" s="6">
        <v>196</v>
      </c>
      <c r="Z209" s="6">
        <v>183</v>
      </c>
      <c r="AA209" s="6">
        <v>195</v>
      </c>
      <c r="AB209" s="6">
        <v>246</v>
      </c>
      <c r="AC209" s="8">
        <f t="shared" si="48"/>
        <v>207.375</v>
      </c>
      <c r="AG209" s="9">
        <v>74.336111111111535</v>
      </c>
      <c r="AH209" s="9">
        <v>110.27777777777777</v>
      </c>
      <c r="AI209" s="9">
        <v>52.770277777777366</v>
      </c>
      <c r="AJ209" s="9">
        <v>78.024999999999693</v>
      </c>
      <c r="AK209" s="9">
        <v>64.323125000000459</v>
      </c>
      <c r="AL209" s="9">
        <v>52.770277777777366</v>
      </c>
      <c r="AM209" s="9">
        <v>64.323125000000459</v>
      </c>
      <c r="AN209" s="9">
        <v>134.01126325940163</v>
      </c>
      <c r="AQ209">
        <f t="shared" si="49"/>
        <v>0.26232203579836177</v>
      </c>
      <c r="AR209">
        <f t="shared" si="50"/>
        <v>0.36362720403022675</v>
      </c>
      <c r="AS209">
        <f t="shared" si="51"/>
        <v>0.1576645102198746</v>
      </c>
      <c r="AT209">
        <f t="shared" si="52"/>
        <v>0.24351169496956199</v>
      </c>
      <c r="AU209">
        <f t="shared" si="53"/>
        <v>0.19277670355723406</v>
      </c>
      <c r="AV209">
        <f t="shared" si="54"/>
        <v>0.18779510772583619</v>
      </c>
      <c r="AW209">
        <f t="shared" si="55"/>
        <v>0.23008832360056969</v>
      </c>
      <c r="AX209">
        <f t="shared" si="56"/>
        <v>0.30295960960693119</v>
      </c>
      <c r="AY209">
        <f t="shared" si="57"/>
        <v>0.24259314868857454</v>
      </c>
      <c r="BE209" s="11">
        <v>297</v>
      </c>
      <c r="BF209" s="17">
        <f t="shared" si="41"/>
        <v>280</v>
      </c>
      <c r="BG209">
        <f t="shared" si="42"/>
        <v>291</v>
      </c>
      <c r="BH209">
        <f t="shared" si="43"/>
        <v>290</v>
      </c>
      <c r="BI209">
        <f t="shared" si="44"/>
        <v>288.60000000000002</v>
      </c>
      <c r="BJ209">
        <f t="shared" si="45"/>
        <v>287</v>
      </c>
    </row>
    <row r="210" spans="1:62" ht="18.75" x14ac:dyDescent="0.25">
      <c r="A210" s="2"/>
      <c r="C210" s="28"/>
      <c r="D210" s="3">
        <f t="shared" si="46"/>
        <v>25</v>
      </c>
      <c r="E210" s="5">
        <v>18</v>
      </c>
      <c r="F210" s="6">
        <v>204</v>
      </c>
      <c r="I210" s="5">
        <v>18</v>
      </c>
      <c r="J210" s="5">
        <v>38.200000000000003</v>
      </c>
      <c r="K210" s="7">
        <v>8.32</v>
      </c>
      <c r="L210" s="5">
        <v>17.5</v>
      </c>
      <c r="M210" s="5">
        <v>12.4</v>
      </c>
      <c r="N210" s="5">
        <v>9.91</v>
      </c>
      <c r="O210" s="5">
        <v>14.3</v>
      </c>
      <c r="P210" s="5">
        <v>34.6</v>
      </c>
      <c r="Q210" s="8">
        <f t="shared" si="47"/>
        <v>19.153750000000002</v>
      </c>
      <c r="U210" s="6">
        <v>204</v>
      </c>
      <c r="V210" s="6">
        <v>241</v>
      </c>
      <c r="W210" s="6">
        <v>182</v>
      </c>
      <c r="X210" s="6">
        <v>203</v>
      </c>
      <c r="Y210" s="6">
        <v>196</v>
      </c>
      <c r="Z210" s="6">
        <v>183</v>
      </c>
      <c r="AA210" s="6">
        <v>194</v>
      </c>
      <c r="AB210" s="6">
        <v>236</v>
      </c>
      <c r="AC210" s="8">
        <f t="shared" si="48"/>
        <v>204.875</v>
      </c>
      <c r="AG210" s="9">
        <v>71.584236111111409</v>
      </c>
      <c r="AH210" s="9">
        <v>109.30624999999952</v>
      </c>
      <c r="AI210" s="9">
        <v>51.894236111111496</v>
      </c>
      <c r="AJ210" s="9">
        <v>73.417361111111063</v>
      </c>
      <c r="AK210" s="9">
        <v>64.323125000000459</v>
      </c>
      <c r="AL210" s="9">
        <v>52.770277777777366</v>
      </c>
      <c r="AM210" s="9">
        <v>64.323125000000459</v>
      </c>
      <c r="AN210" s="9">
        <v>121.05624999999998</v>
      </c>
      <c r="AQ210">
        <f t="shared" si="49"/>
        <v>0.25145200923930811</v>
      </c>
      <c r="AR210">
        <f t="shared" si="50"/>
        <v>0.34947681399737135</v>
      </c>
      <c r="AS210">
        <f t="shared" si="51"/>
        <v>0.16032609059291147</v>
      </c>
      <c r="AT210">
        <f t="shared" si="52"/>
        <v>0.23836323909157137</v>
      </c>
      <c r="AU210">
        <f t="shared" si="53"/>
        <v>0.19277670355723406</v>
      </c>
      <c r="AV210">
        <f t="shared" si="54"/>
        <v>0.18779510772583619</v>
      </c>
      <c r="AW210">
        <f t="shared" si="55"/>
        <v>0.22231506942487478</v>
      </c>
      <c r="AX210">
        <f t="shared" si="56"/>
        <v>0.28581754349734118</v>
      </c>
      <c r="AY210">
        <f t="shared" si="57"/>
        <v>0.23604032214080606</v>
      </c>
      <c r="BE210" s="11">
        <v>310</v>
      </c>
      <c r="BF210" s="17">
        <f t="shared" si="41"/>
        <v>286.5</v>
      </c>
      <c r="BG210">
        <f t="shared" si="42"/>
        <v>303.66666666666669</v>
      </c>
      <c r="BH210">
        <f t="shared" si="43"/>
        <v>303.28571428571428</v>
      </c>
      <c r="BI210">
        <f t="shared" si="44"/>
        <v>301.60000000000002</v>
      </c>
      <c r="BJ210">
        <f t="shared" si="45"/>
        <v>299.5</v>
      </c>
    </row>
    <row r="211" spans="1:62" ht="18.75" x14ac:dyDescent="0.25">
      <c r="A211" s="2"/>
      <c r="C211" s="28"/>
      <c r="D211" s="3">
        <f t="shared" si="46"/>
        <v>26</v>
      </c>
      <c r="E211" s="5">
        <v>17</v>
      </c>
      <c r="F211" s="6">
        <v>202</v>
      </c>
      <c r="I211" s="5">
        <v>17</v>
      </c>
      <c r="J211" s="5">
        <v>36.9</v>
      </c>
      <c r="K211" s="7">
        <v>8.32</v>
      </c>
      <c r="L211" s="5">
        <v>15.5</v>
      </c>
      <c r="M211" s="5">
        <v>12.4</v>
      </c>
      <c r="N211" s="5">
        <v>9.91</v>
      </c>
      <c r="O211" s="5">
        <v>13.9</v>
      </c>
      <c r="P211" s="5">
        <v>38.200000000000003</v>
      </c>
      <c r="Q211" s="8">
        <f t="shared" si="47"/>
        <v>19.016249999999999</v>
      </c>
      <c r="U211" s="6">
        <v>202</v>
      </c>
      <c r="V211" s="6">
        <v>239</v>
      </c>
      <c r="W211" s="6">
        <v>182</v>
      </c>
      <c r="X211" s="6">
        <v>199</v>
      </c>
      <c r="Y211" s="6">
        <v>196</v>
      </c>
      <c r="Z211" s="6">
        <v>183</v>
      </c>
      <c r="AA211" s="6">
        <v>193</v>
      </c>
      <c r="AB211" s="6">
        <v>242</v>
      </c>
      <c r="AC211" s="8">
        <f t="shared" si="48"/>
        <v>204.5</v>
      </c>
      <c r="AG211" s="9">
        <v>69.758124999999353</v>
      </c>
      <c r="AH211" s="9">
        <v>106.39999999999941</v>
      </c>
      <c r="AI211" s="9">
        <v>51.894236111111496</v>
      </c>
      <c r="AJ211" s="9">
        <v>70.670277777777613</v>
      </c>
      <c r="AK211" s="9">
        <v>64.323125000000459</v>
      </c>
      <c r="AL211" s="9">
        <v>52.770277777777366</v>
      </c>
      <c r="AM211" s="9">
        <v>63.4236111111111</v>
      </c>
      <c r="AN211" s="9">
        <v>111.25069444444497</v>
      </c>
      <c r="AQ211">
        <f t="shared" si="49"/>
        <v>0.24369921066542655</v>
      </c>
      <c r="AR211">
        <f t="shared" si="50"/>
        <v>0.34680451127819739</v>
      </c>
      <c r="AS211">
        <f t="shared" si="51"/>
        <v>0.16032609059291147</v>
      </c>
      <c r="AT211">
        <f t="shared" si="52"/>
        <v>0.21932841482157017</v>
      </c>
      <c r="AU211">
        <f t="shared" si="53"/>
        <v>0.19277670355723406</v>
      </c>
      <c r="AV211">
        <f t="shared" si="54"/>
        <v>0.18779510772583619</v>
      </c>
      <c r="AW211">
        <f t="shared" si="55"/>
        <v>0.21916128325851314</v>
      </c>
      <c r="AX211">
        <f t="shared" si="56"/>
        <v>0.34336864314205118</v>
      </c>
      <c r="AY211">
        <f t="shared" si="57"/>
        <v>0.23915749563021749</v>
      </c>
      <c r="BE211" s="11">
        <v>324</v>
      </c>
      <c r="BF211" s="17">
        <f t="shared" si="41"/>
        <v>297.75</v>
      </c>
      <c r="BG211">
        <f t="shared" si="42"/>
        <v>321</v>
      </c>
      <c r="BH211">
        <f t="shared" si="43"/>
        <v>320</v>
      </c>
      <c r="BI211">
        <f t="shared" si="44"/>
        <v>318.8</v>
      </c>
      <c r="BJ211">
        <f t="shared" si="45"/>
        <v>317</v>
      </c>
    </row>
    <row r="212" spans="1:62" ht="18.75" x14ac:dyDescent="0.25">
      <c r="A212" s="2"/>
      <c r="C212" s="28"/>
      <c r="D212" s="3">
        <f t="shared" si="46"/>
        <v>27</v>
      </c>
      <c r="E212" s="5">
        <v>16.5</v>
      </c>
      <c r="F212" s="6">
        <v>201</v>
      </c>
      <c r="I212" s="5">
        <v>16.5</v>
      </c>
      <c r="J212" s="5">
        <v>35.6</v>
      </c>
      <c r="K212" s="7">
        <v>8.32</v>
      </c>
      <c r="L212" s="5">
        <v>14.6</v>
      </c>
      <c r="M212" s="5">
        <v>12.8</v>
      </c>
      <c r="N212" s="5">
        <v>9.91</v>
      </c>
      <c r="O212" s="5">
        <v>13.4</v>
      </c>
      <c r="P212" s="5">
        <v>46</v>
      </c>
      <c r="Q212" s="8">
        <f t="shared" si="47"/>
        <v>19.641249999999999</v>
      </c>
      <c r="U212" s="6">
        <v>201</v>
      </c>
      <c r="V212" s="6">
        <v>237</v>
      </c>
      <c r="W212" s="6">
        <v>182</v>
      </c>
      <c r="X212" s="6">
        <v>197</v>
      </c>
      <c r="Y212" s="6">
        <v>197</v>
      </c>
      <c r="Z212" s="6">
        <v>183</v>
      </c>
      <c r="AA212" s="6">
        <v>192</v>
      </c>
      <c r="AB212" s="6">
        <v>255</v>
      </c>
      <c r="AC212" s="8">
        <f t="shared" si="48"/>
        <v>205.5</v>
      </c>
      <c r="AG212" s="9">
        <v>68.847777777777964</v>
      </c>
      <c r="AH212" s="9">
        <v>104.46944444444421</v>
      </c>
      <c r="AI212" s="9">
        <v>51.894236111111496</v>
      </c>
      <c r="AJ212" s="9">
        <v>67.032500000000567</v>
      </c>
      <c r="AK212" s="9">
        <v>64.323125000000459</v>
      </c>
      <c r="AL212" s="9">
        <v>52.770277777777366</v>
      </c>
      <c r="AM212" s="9">
        <v>62.525902777777304</v>
      </c>
      <c r="AN212" s="9">
        <v>101.58402777777744</v>
      </c>
      <c r="AQ212">
        <f t="shared" si="49"/>
        <v>0.23965915142907801</v>
      </c>
      <c r="AR212">
        <f t="shared" si="50"/>
        <v>0.34076949666303358</v>
      </c>
      <c r="AS212">
        <f t="shared" si="51"/>
        <v>0.16032609059291147</v>
      </c>
      <c r="AT212">
        <f t="shared" si="52"/>
        <v>0.21780479618095516</v>
      </c>
      <c r="AU212">
        <f t="shared" si="53"/>
        <v>0.19899530689779002</v>
      </c>
      <c r="AV212">
        <f t="shared" si="54"/>
        <v>0.18779510772583619</v>
      </c>
      <c r="AW212">
        <f t="shared" si="55"/>
        <v>0.21431117992210058</v>
      </c>
      <c r="AX212">
        <f t="shared" si="56"/>
        <v>0.45282709306061775</v>
      </c>
      <c r="AY212">
        <f t="shared" si="57"/>
        <v>0.25156102780904033</v>
      </c>
      <c r="BE212" s="11">
        <v>337</v>
      </c>
      <c r="BF212" s="17">
        <f t="shared" si="41"/>
        <v>310.875</v>
      </c>
      <c r="BG212">
        <f t="shared" si="42"/>
        <v>336.16666666666669</v>
      </c>
      <c r="BH212">
        <f t="shared" si="43"/>
        <v>336.28571428571428</v>
      </c>
      <c r="BI212">
        <f t="shared" si="44"/>
        <v>335</v>
      </c>
      <c r="BJ212">
        <f t="shared" si="45"/>
        <v>333.5</v>
      </c>
    </row>
    <row r="213" spans="1:62" ht="18.75" x14ac:dyDescent="0.25">
      <c r="A213" s="2"/>
      <c r="C213" s="28"/>
      <c r="D213" s="3">
        <f t="shared" si="46"/>
        <v>28</v>
      </c>
      <c r="E213" s="5">
        <v>15.7</v>
      </c>
      <c r="F213" s="6">
        <v>199</v>
      </c>
      <c r="I213" s="5">
        <v>15.7</v>
      </c>
      <c r="J213" s="5">
        <v>35.6</v>
      </c>
      <c r="K213" s="7">
        <v>8.32</v>
      </c>
      <c r="L213" s="5">
        <v>13.6</v>
      </c>
      <c r="M213" s="5">
        <v>13.6</v>
      </c>
      <c r="N213" s="7">
        <v>9.5399999999999991</v>
      </c>
      <c r="O213" s="5">
        <v>12.5</v>
      </c>
      <c r="P213" s="5">
        <v>55.3</v>
      </c>
      <c r="Q213" s="8">
        <f t="shared" si="47"/>
        <v>20.519999999999996</v>
      </c>
      <c r="U213" s="6">
        <v>199</v>
      </c>
      <c r="V213" s="6">
        <v>237</v>
      </c>
      <c r="W213" s="6">
        <v>182</v>
      </c>
      <c r="X213" s="6">
        <v>195</v>
      </c>
      <c r="Y213" s="6">
        <v>199</v>
      </c>
      <c r="Z213" s="6">
        <v>182</v>
      </c>
      <c r="AA213" s="6">
        <v>190</v>
      </c>
      <c r="AB213" s="6">
        <v>269</v>
      </c>
      <c r="AC213" s="8">
        <f t="shared" si="48"/>
        <v>206.625</v>
      </c>
      <c r="AG213" s="9">
        <v>67.032500000000567</v>
      </c>
      <c r="AH213" s="9">
        <v>102.54444444444462</v>
      </c>
      <c r="AI213" s="9">
        <v>51.894236111111496</v>
      </c>
      <c r="AJ213" s="9">
        <v>65.224444444444075</v>
      </c>
      <c r="AK213" s="9">
        <v>65.224444444444075</v>
      </c>
      <c r="AL213" s="9">
        <v>52.770277777777366</v>
      </c>
      <c r="AM213" s="9">
        <v>61.630000000000344</v>
      </c>
      <c r="AN213" s="9">
        <v>107.36736111111099</v>
      </c>
      <c r="AQ213">
        <f t="shared" si="49"/>
        <v>0.23421474657815039</v>
      </c>
      <c r="AR213">
        <f t="shared" si="50"/>
        <v>0.34716654025354798</v>
      </c>
      <c r="AS213">
        <f t="shared" si="51"/>
        <v>0.16032609059291147</v>
      </c>
      <c r="AT213">
        <f t="shared" si="52"/>
        <v>0.20851078327825404</v>
      </c>
      <c r="AU213">
        <f t="shared" si="53"/>
        <v>0.20851078327825404</v>
      </c>
      <c r="AV213">
        <f t="shared" si="54"/>
        <v>0.18078358503576963</v>
      </c>
      <c r="AW213">
        <f t="shared" si="55"/>
        <v>0.202823300340742</v>
      </c>
      <c r="AX213">
        <f t="shared" si="56"/>
        <v>0.51505410422420483</v>
      </c>
      <c r="AY213">
        <f t="shared" si="57"/>
        <v>0.25717374169772933</v>
      </c>
      <c r="BE213" s="11">
        <v>343</v>
      </c>
      <c r="BF213" s="17">
        <f t="shared" si="41"/>
        <v>323.625</v>
      </c>
      <c r="BG213">
        <f t="shared" si="42"/>
        <v>348.83333333333331</v>
      </c>
      <c r="BH213">
        <f t="shared" si="43"/>
        <v>347.57142857142856</v>
      </c>
      <c r="BI213">
        <f t="shared" si="44"/>
        <v>347</v>
      </c>
      <c r="BJ213">
        <f t="shared" si="45"/>
        <v>345.5</v>
      </c>
    </row>
    <row r="214" spans="1:62" ht="18.75" x14ac:dyDescent="0.25">
      <c r="A214" s="2"/>
      <c r="C214" s="28"/>
      <c r="D214" s="3">
        <f>D213+1</f>
        <v>29</v>
      </c>
      <c r="E214" s="5">
        <v>15.3</v>
      </c>
      <c r="F214" s="6">
        <v>198</v>
      </c>
      <c r="I214" s="5">
        <v>15.3</v>
      </c>
      <c r="J214" s="5">
        <v>33.6</v>
      </c>
      <c r="K214" s="7">
        <v>8.32</v>
      </c>
      <c r="L214" s="5">
        <v>12.6</v>
      </c>
      <c r="M214" s="5">
        <v>13.6</v>
      </c>
      <c r="N214" s="7">
        <v>9.5399999999999991</v>
      </c>
      <c r="O214" s="5">
        <v>12.1</v>
      </c>
      <c r="P214" s="5">
        <v>60.2</v>
      </c>
      <c r="Q214" s="8">
        <f t="shared" si="47"/>
        <v>20.657499999999999</v>
      </c>
      <c r="U214" s="6">
        <v>198</v>
      </c>
      <c r="V214" s="6">
        <v>234</v>
      </c>
      <c r="W214" s="6">
        <v>182</v>
      </c>
      <c r="X214" s="6">
        <v>193</v>
      </c>
      <c r="Y214" s="6">
        <v>199</v>
      </c>
      <c r="Z214" s="6">
        <v>182</v>
      </c>
      <c r="AA214" s="6">
        <v>189</v>
      </c>
      <c r="AB214" s="6">
        <v>276</v>
      </c>
      <c r="AC214" s="8">
        <f t="shared" si="48"/>
        <v>206.625</v>
      </c>
      <c r="AG214" s="9">
        <v>66.127569444444532</v>
      </c>
      <c r="AH214" s="9">
        <v>102.54444444444462</v>
      </c>
      <c r="AI214" s="9">
        <v>51.894236111111496</v>
      </c>
      <c r="AJ214" s="9">
        <v>63.4236111111111</v>
      </c>
      <c r="AK214" s="9">
        <v>67.032500000000567</v>
      </c>
      <c r="AL214" s="9">
        <v>52.770277777777366</v>
      </c>
      <c r="AM214" s="9">
        <v>60.735902777777667</v>
      </c>
      <c r="AN214" s="9">
        <v>120.06944444444386</v>
      </c>
      <c r="AQ214">
        <f t="shared" si="49"/>
        <v>0.23137097172237553</v>
      </c>
      <c r="AR214">
        <f t="shared" si="50"/>
        <v>0.32766280203705656</v>
      </c>
      <c r="AS214">
        <f t="shared" si="51"/>
        <v>0.16032609059291147</v>
      </c>
      <c r="AT214">
        <f t="shared" si="52"/>
        <v>0.19866418482426368</v>
      </c>
      <c r="AU214">
        <f t="shared" si="53"/>
        <v>0.20288665945623219</v>
      </c>
      <c r="AV214">
        <f t="shared" si="54"/>
        <v>0.18078358503576963</v>
      </c>
      <c r="AW214">
        <f t="shared" si="55"/>
        <v>0.19922318507838502</v>
      </c>
      <c r="AX214">
        <f t="shared" si="56"/>
        <v>0.50137651821862594</v>
      </c>
      <c r="AY214">
        <f t="shared" si="57"/>
        <v>0.25028674962070246</v>
      </c>
      <c r="BE214" s="11">
        <v>342</v>
      </c>
      <c r="BF214" s="17">
        <f t="shared" si="41"/>
        <v>330.625</v>
      </c>
      <c r="BG214">
        <f t="shared" si="42"/>
        <v>350.33333333333331</v>
      </c>
      <c r="BH214">
        <f t="shared" si="43"/>
        <v>347.71428571428572</v>
      </c>
      <c r="BI214">
        <f t="shared" si="44"/>
        <v>346.6</v>
      </c>
      <c r="BJ214">
        <f t="shared" si="45"/>
        <v>345.75</v>
      </c>
    </row>
    <row r="215" spans="1:62" ht="18.75" x14ac:dyDescent="0.25">
      <c r="A215" s="2"/>
      <c r="C215" s="28"/>
      <c r="D215" s="3">
        <f t="shared" si="46"/>
        <v>30</v>
      </c>
      <c r="E215" s="5">
        <v>15</v>
      </c>
      <c r="F215" s="6">
        <v>197</v>
      </c>
      <c r="I215" s="5">
        <v>15</v>
      </c>
      <c r="J215" s="5">
        <v>31</v>
      </c>
      <c r="K215" s="7">
        <v>8.32</v>
      </c>
      <c r="L215" s="5">
        <v>12.2</v>
      </c>
      <c r="M215" s="5">
        <v>13.6</v>
      </c>
      <c r="N215" s="7">
        <v>9.5399999999999991</v>
      </c>
      <c r="O215" s="5">
        <v>11.8</v>
      </c>
      <c r="P215" s="5">
        <v>60.9</v>
      </c>
      <c r="Q215" s="8">
        <f t="shared" si="47"/>
        <v>20.294999999999998</v>
      </c>
      <c r="U215" s="6">
        <v>197</v>
      </c>
      <c r="V215" s="6">
        <v>230</v>
      </c>
      <c r="W215" s="6">
        <v>182</v>
      </c>
      <c r="X215" s="6">
        <v>192</v>
      </c>
      <c r="Y215" s="6">
        <v>199</v>
      </c>
      <c r="Z215" s="6">
        <v>182</v>
      </c>
      <c r="AA215" s="6">
        <v>188</v>
      </c>
      <c r="AB215" s="6">
        <v>277</v>
      </c>
      <c r="AC215" s="8">
        <f t="shared" si="48"/>
        <v>205.875</v>
      </c>
      <c r="AG215" s="9">
        <v>65.224444444444075</v>
      </c>
      <c r="AH215" s="9">
        <v>99.667361111111177</v>
      </c>
      <c r="AI215" s="9">
        <v>51.894236111111496</v>
      </c>
      <c r="AJ215" s="9">
        <v>61.630000000000344</v>
      </c>
      <c r="AK215" s="9">
        <v>67.032500000000567</v>
      </c>
      <c r="AL215" s="9">
        <v>51.894236111111496</v>
      </c>
      <c r="AM215" s="9">
        <v>58.953125000000242</v>
      </c>
      <c r="AN215" s="9">
        <v>134.01126325940163</v>
      </c>
      <c r="AQ215">
        <f t="shared" si="49"/>
        <v>0.22997512861572139</v>
      </c>
      <c r="AR215">
        <f t="shared" si="50"/>
        <v>0.31103462211104976</v>
      </c>
      <c r="AS215">
        <f t="shared" si="51"/>
        <v>0.16032609059291147</v>
      </c>
      <c r="AT215">
        <f t="shared" si="52"/>
        <v>0.19795554113256419</v>
      </c>
      <c r="AU215">
        <f t="shared" si="53"/>
        <v>0.20288665945623219</v>
      </c>
      <c r="AV215">
        <f t="shared" si="54"/>
        <v>0.18383544522312203</v>
      </c>
      <c r="AW215">
        <f t="shared" si="55"/>
        <v>0.20015902464881977</v>
      </c>
      <c r="AX215">
        <f t="shared" si="56"/>
        <v>0.45443941441039676</v>
      </c>
      <c r="AY215">
        <f t="shared" si="57"/>
        <v>0.24257649077385221</v>
      </c>
      <c r="BE215" s="11">
        <v>334</v>
      </c>
      <c r="BF215" s="17">
        <f t="shared" si="41"/>
        <v>328.75</v>
      </c>
      <c r="BG215">
        <f t="shared" si="42"/>
        <v>342.33333333333331</v>
      </c>
      <c r="BH215">
        <f t="shared" si="43"/>
        <v>335.57142857142856</v>
      </c>
      <c r="BI215">
        <f t="shared" si="44"/>
        <v>334.6</v>
      </c>
      <c r="BJ215">
        <f t="shared" si="45"/>
        <v>334</v>
      </c>
    </row>
    <row r="216" spans="1:62" ht="18.75" x14ac:dyDescent="0.25">
      <c r="A216" s="2"/>
      <c r="C216" s="28"/>
      <c r="D216" s="3">
        <f t="shared" si="46"/>
        <v>31</v>
      </c>
      <c r="E216" s="5">
        <v>15</v>
      </c>
      <c r="F216" s="6">
        <v>197</v>
      </c>
      <c r="I216" s="5">
        <v>15</v>
      </c>
      <c r="J216" s="5">
        <v>28</v>
      </c>
      <c r="K216" s="5">
        <v>8.32</v>
      </c>
      <c r="L216" s="5">
        <v>11.7</v>
      </c>
      <c r="M216" s="5">
        <v>13.2</v>
      </c>
      <c r="N216" s="5">
        <v>9.5399999999999991</v>
      </c>
      <c r="O216" s="5">
        <v>11</v>
      </c>
      <c r="P216" s="5">
        <v>59.5</v>
      </c>
      <c r="Q216" s="8">
        <f t="shared" si="47"/>
        <v>19.532499999999999</v>
      </c>
      <c r="U216" s="6">
        <v>197</v>
      </c>
      <c r="V216" s="6">
        <v>225</v>
      </c>
      <c r="W216" s="6">
        <v>182</v>
      </c>
      <c r="X216" s="6">
        <v>191</v>
      </c>
      <c r="Y216" s="6">
        <v>198</v>
      </c>
      <c r="Z216" s="6">
        <v>182</v>
      </c>
      <c r="AA216" s="6">
        <v>186</v>
      </c>
      <c r="AB216" s="6">
        <v>275</v>
      </c>
      <c r="AC216" s="8">
        <f t="shared" si="48"/>
        <v>204.5</v>
      </c>
      <c r="AG216" s="9">
        <v>65.224444444444075</v>
      </c>
      <c r="AH216" s="9">
        <v>95.850694444443889</v>
      </c>
      <c r="AI216" s="9">
        <v>51.894236111111496</v>
      </c>
      <c r="AJ216" s="9">
        <v>60.735902777777667</v>
      </c>
      <c r="AK216" s="9">
        <v>67.032500000000567</v>
      </c>
      <c r="AL216" s="9">
        <v>51.894236111111496</v>
      </c>
      <c r="AM216" s="9">
        <v>58.064444444444227</v>
      </c>
      <c r="AN216" s="9">
        <v>141.08517839922877</v>
      </c>
      <c r="AQ216">
        <f t="shared" si="49"/>
        <v>0.22997512861572139</v>
      </c>
      <c r="AR216">
        <f t="shared" si="50"/>
        <v>0.2921209925738108</v>
      </c>
      <c r="AS216">
        <f t="shared" si="51"/>
        <v>0.16032609059291147</v>
      </c>
      <c r="AT216">
        <f t="shared" si="52"/>
        <v>0.19263729466257065</v>
      </c>
      <c r="AU216">
        <f t="shared" si="53"/>
        <v>0.19691940476634301</v>
      </c>
      <c r="AV216">
        <f t="shared" si="54"/>
        <v>0.18383544522312203</v>
      </c>
      <c r="AW216">
        <f t="shared" si="55"/>
        <v>0.18944467832676407</v>
      </c>
      <c r="AX216">
        <f t="shared" si="56"/>
        <v>0.42173104698236147</v>
      </c>
      <c r="AY216">
        <f t="shared" si="57"/>
        <v>0.23337376021795062</v>
      </c>
      <c r="BE216" s="11">
        <v>319</v>
      </c>
      <c r="BF216" s="17">
        <f t="shared" si="41"/>
        <v>321.125</v>
      </c>
      <c r="BG216">
        <f t="shared" si="42"/>
        <v>328</v>
      </c>
      <c r="BH216">
        <f t="shared" si="43"/>
        <v>324.57142857142856</v>
      </c>
      <c r="BI216">
        <f t="shared" si="44"/>
        <v>321</v>
      </c>
      <c r="BJ216">
        <f t="shared" si="45"/>
        <v>321</v>
      </c>
    </row>
    <row r="217" spans="1:62" ht="18.75" x14ac:dyDescent="0.25">
      <c r="A217" s="2"/>
      <c r="C217" s="28" t="s">
        <v>11</v>
      </c>
      <c r="D217" s="3">
        <v>1</v>
      </c>
      <c r="E217" s="5">
        <v>14.6</v>
      </c>
      <c r="F217" s="6">
        <v>196</v>
      </c>
      <c r="I217" s="5">
        <v>14.6</v>
      </c>
      <c r="J217" s="5">
        <v>25</v>
      </c>
      <c r="K217" s="5">
        <v>7.96</v>
      </c>
      <c r="L217" s="5">
        <v>11.2</v>
      </c>
      <c r="M217" s="5">
        <v>12.4</v>
      </c>
      <c r="N217" s="5">
        <v>9.17</v>
      </c>
      <c r="O217" s="5">
        <v>11</v>
      </c>
      <c r="P217" s="5">
        <v>51.8</v>
      </c>
      <c r="Q217" s="8">
        <f t="shared" si="47"/>
        <v>17.891249999999999</v>
      </c>
      <c r="U217" s="6">
        <v>196</v>
      </c>
      <c r="V217" s="6">
        <v>220</v>
      </c>
      <c r="W217" s="6">
        <v>181</v>
      </c>
      <c r="X217" s="6">
        <v>190</v>
      </c>
      <c r="Y217" s="6">
        <v>196</v>
      </c>
      <c r="Z217" s="6">
        <v>181</v>
      </c>
      <c r="AA217" s="6">
        <v>186</v>
      </c>
      <c r="AB217" s="6">
        <v>264</v>
      </c>
      <c r="AC217" s="8">
        <f t="shared" si="48"/>
        <v>201.75</v>
      </c>
      <c r="AG217" s="9">
        <v>64.323125000000459</v>
      </c>
      <c r="AH217" s="9">
        <v>91.111111111110858</v>
      </c>
      <c r="AI217" s="9">
        <v>51.894236111111496</v>
      </c>
      <c r="AJ217" s="9">
        <v>59.84361111111054</v>
      </c>
      <c r="AK217" s="9">
        <v>66.127569444444532</v>
      </c>
      <c r="AL217" s="9">
        <v>51.894236111111496</v>
      </c>
      <c r="AM217" s="9">
        <v>57.177569444443776</v>
      </c>
      <c r="AN217" s="9">
        <v>142.10136933461837</v>
      </c>
      <c r="AQ217">
        <f t="shared" si="49"/>
        <v>0.22697902193029171</v>
      </c>
      <c r="AR217">
        <f t="shared" si="50"/>
        <v>0.27439024390243977</v>
      </c>
      <c r="AS217">
        <f t="shared" si="51"/>
        <v>0.15338890398071819</v>
      </c>
      <c r="AT217">
        <f t="shared" si="52"/>
        <v>0.18715448135650042</v>
      </c>
      <c r="AU217">
        <f t="shared" si="53"/>
        <v>0.18751634309525861</v>
      </c>
      <c r="AV217">
        <f t="shared" si="54"/>
        <v>0.17670555898281229</v>
      </c>
      <c r="AW217">
        <f t="shared" si="55"/>
        <v>0.19238313392611206</v>
      </c>
      <c r="AX217">
        <f t="shared" si="56"/>
        <v>0.36452850695634087</v>
      </c>
      <c r="AY217">
        <f t="shared" si="57"/>
        <v>0.22038077426630925</v>
      </c>
      <c r="BE217" s="11">
        <v>298</v>
      </c>
      <c r="BF217" s="17">
        <f t="shared" si="41"/>
        <v>306.25</v>
      </c>
      <c r="BG217">
        <f t="shared" si="42"/>
        <v>305.66666666666669</v>
      </c>
      <c r="BH217">
        <f t="shared" si="43"/>
        <v>300.57142857142856</v>
      </c>
      <c r="BI217">
        <f t="shared" si="44"/>
        <v>298.60000000000002</v>
      </c>
      <c r="BJ217">
        <f t="shared" si="45"/>
        <v>299</v>
      </c>
    </row>
    <row r="218" spans="1:62" ht="18.75" x14ac:dyDescent="0.25">
      <c r="A218" s="2"/>
      <c r="C218" s="28"/>
      <c r="D218" s="3">
        <f>D217+1</f>
        <v>2</v>
      </c>
      <c r="E218" s="5">
        <v>14.6</v>
      </c>
      <c r="F218" s="6">
        <v>196</v>
      </c>
      <c r="I218" s="5">
        <v>14.6</v>
      </c>
      <c r="J218" s="5">
        <v>22.7</v>
      </c>
      <c r="K218" s="5">
        <v>7.96</v>
      </c>
      <c r="L218" s="5">
        <v>11.2</v>
      </c>
      <c r="M218" s="5">
        <v>12</v>
      </c>
      <c r="N218" s="5">
        <v>9.17</v>
      </c>
      <c r="O218" s="5">
        <v>10.7</v>
      </c>
      <c r="P218" s="5">
        <v>47.8</v>
      </c>
      <c r="Q218" s="8">
        <f t="shared" si="47"/>
        <v>17.016249999999999</v>
      </c>
      <c r="U218" s="6">
        <v>196</v>
      </c>
      <c r="V218" s="6">
        <v>216</v>
      </c>
      <c r="W218" s="6">
        <v>181</v>
      </c>
      <c r="X218" s="6">
        <v>190</v>
      </c>
      <c r="Y218" s="6">
        <v>195</v>
      </c>
      <c r="Z218" s="6">
        <v>181</v>
      </c>
      <c r="AA218" s="6">
        <v>185</v>
      </c>
      <c r="AB218" s="6">
        <v>258</v>
      </c>
      <c r="AC218" s="8">
        <f t="shared" si="48"/>
        <v>200.25</v>
      </c>
      <c r="AG218" s="9">
        <v>64.323125000000459</v>
      </c>
      <c r="AH218" s="9">
        <v>86.40625</v>
      </c>
      <c r="AI218" s="9">
        <v>51.019999999999939</v>
      </c>
      <c r="AJ218" s="9">
        <v>58.953125000000242</v>
      </c>
      <c r="AK218" s="9">
        <v>64.323125000000459</v>
      </c>
      <c r="AL218" s="9">
        <v>51.894236111111496</v>
      </c>
      <c r="AM218" s="9">
        <v>55.409236111110793</v>
      </c>
      <c r="AN218" s="9">
        <v>140.070395371263</v>
      </c>
      <c r="AQ218">
        <f t="shared" si="49"/>
        <v>0.22697902193029171</v>
      </c>
      <c r="AR218">
        <f t="shared" si="50"/>
        <v>0.26271247739602172</v>
      </c>
      <c r="AS218">
        <f t="shared" si="51"/>
        <v>0.15601724813798529</v>
      </c>
      <c r="AT218">
        <f t="shared" si="52"/>
        <v>0.18998144712430348</v>
      </c>
      <c r="AU218">
        <f t="shared" si="53"/>
        <v>0.18655810021667812</v>
      </c>
      <c r="AV218">
        <f t="shared" si="54"/>
        <v>0.17670555898281229</v>
      </c>
      <c r="AW218">
        <f t="shared" si="55"/>
        <v>0.19310859977465761</v>
      </c>
      <c r="AX218">
        <f t="shared" si="56"/>
        <v>0.34125697920180709</v>
      </c>
      <c r="AY218">
        <f t="shared" si="57"/>
        <v>0.21666492909556967</v>
      </c>
      <c r="BE218" s="11">
        <v>280</v>
      </c>
      <c r="BF218" s="17">
        <f t="shared" si="41"/>
        <v>287.375</v>
      </c>
      <c r="BG218">
        <f t="shared" si="42"/>
        <v>279.16666666666669</v>
      </c>
      <c r="BH218">
        <f t="shared" si="43"/>
        <v>278.57142857142856</v>
      </c>
      <c r="BI218">
        <f t="shared" si="44"/>
        <v>275.60000000000002</v>
      </c>
      <c r="BJ218">
        <f t="shared" si="45"/>
        <v>280.25</v>
      </c>
    </row>
    <row r="219" spans="1:62" ht="18.75" x14ac:dyDescent="0.25">
      <c r="A219" s="2"/>
      <c r="C219" s="28"/>
      <c r="D219" s="3">
        <f t="shared" ref="D219:D247" si="58">D218+1</f>
        <v>3</v>
      </c>
      <c r="E219" s="5">
        <v>14.6</v>
      </c>
      <c r="F219" s="6">
        <v>196</v>
      </c>
      <c r="I219" s="5">
        <v>14.6</v>
      </c>
      <c r="J219" s="5">
        <v>20.399999999999999</v>
      </c>
      <c r="K219" s="5">
        <v>7.96</v>
      </c>
      <c r="L219" s="5">
        <v>10.8</v>
      </c>
      <c r="M219" s="5">
        <v>12</v>
      </c>
      <c r="N219" s="5">
        <v>9.17</v>
      </c>
      <c r="O219" s="5">
        <v>10.7</v>
      </c>
      <c r="P219" s="5">
        <v>45.4</v>
      </c>
      <c r="Q219" s="8">
        <f t="shared" si="47"/>
        <v>16.37875</v>
      </c>
      <c r="U219" s="6">
        <v>196</v>
      </c>
      <c r="V219" s="6">
        <v>212</v>
      </c>
      <c r="W219" s="6">
        <v>181</v>
      </c>
      <c r="X219" s="6">
        <v>189</v>
      </c>
      <c r="Y219" s="6">
        <v>195</v>
      </c>
      <c r="Z219" s="6">
        <v>181</v>
      </c>
      <c r="AA219" s="6">
        <v>185</v>
      </c>
      <c r="AB219" s="6">
        <v>254</v>
      </c>
      <c r="AC219" s="8">
        <f t="shared" si="48"/>
        <v>199.125</v>
      </c>
      <c r="AG219" s="9">
        <v>64.323125000000459</v>
      </c>
      <c r="AH219" s="9">
        <v>82.667361111110523</v>
      </c>
      <c r="AI219" s="9">
        <v>51.019999999999939</v>
      </c>
      <c r="AJ219" s="9">
        <v>58.953125000000242</v>
      </c>
      <c r="AK219" s="9">
        <v>63.4236111111111</v>
      </c>
      <c r="AL219" s="9">
        <v>51.019999999999939</v>
      </c>
      <c r="AM219" s="9">
        <v>55.409236111110793</v>
      </c>
      <c r="AN219" s="9">
        <v>129.00069444444421</v>
      </c>
      <c r="AQ219">
        <f t="shared" si="49"/>
        <v>0.22697902193029171</v>
      </c>
      <c r="AR219">
        <f t="shared" si="50"/>
        <v>0.24677212052990319</v>
      </c>
      <c r="AS219">
        <f t="shared" si="51"/>
        <v>0.15601724813798529</v>
      </c>
      <c r="AT219">
        <f t="shared" si="52"/>
        <v>0.18319639544129265</v>
      </c>
      <c r="AU219">
        <f t="shared" si="53"/>
        <v>0.18920398554691781</v>
      </c>
      <c r="AV219">
        <f t="shared" si="54"/>
        <v>0.17973343786750315</v>
      </c>
      <c r="AW219">
        <f t="shared" si="55"/>
        <v>0.19310859977465761</v>
      </c>
      <c r="AX219">
        <f t="shared" si="56"/>
        <v>0.35193608992199721</v>
      </c>
      <c r="AY219">
        <f t="shared" si="57"/>
        <v>0.21586836239381854</v>
      </c>
      <c r="BE219" s="11">
        <v>268</v>
      </c>
      <c r="BF219" s="17">
        <f t="shared" si="41"/>
        <v>271.25</v>
      </c>
      <c r="BG219">
        <f t="shared" si="42"/>
        <v>264.16666666666669</v>
      </c>
      <c r="BH219">
        <f t="shared" si="43"/>
        <v>263.71428571428572</v>
      </c>
      <c r="BI219">
        <f t="shared" si="44"/>
        <v>263.39999999999998</v>
      </c>
      <c r="BJ219">
        <f t="shared" si="45"/>
        <v>266.75</v>
      </c>
    </row>
    <row r="220" spans="1:62" ht="18.75" x14ac:dyDescent="0.25">
      <c r="A220" s="2"/>
      <c r="C220" s="28"/>
      <c r="D220" s="3">
        <f t="shared" si="58"/>
        <v>4</v>
      </c>
      <c r="E220" s="5">
        <v>15</v>
      </c>
      <c r="F220" s="6">
        <v>197</v>
      </c>
      <c r="I220" s="5">
        <v>15</v>
      </c>
      <c r="J220" s="5">
        <v>19.3</v>
      </c>
      <c r="K220" s="5">
        <v>7.6</v>
      </c>
      <c r="L220" s="5">
        <v>10.8</v>
      </c>
      <c r="M220" s="5">
        <v>11.6</v>
      </c>
      <c r="N220" s="5">
        <v>9.17</v>
      </c>
      <c r="O220" s="5">
        <v>10.7</v>
      </c>
      <c r="P220" s="5">
        <v>47.8</v>
      </c>
      <c r="Q220" s="8">
        <f t="shared" si="47"/>
        <v>16.49625</v>
      </c>
      <c r="U220" s="6">
        <v>197</v>
      </c>
      <c r="V220" s="6">
        <v>210</v>
      </c>
      <c r="W220" s="6">
        <v>180</v>
      </c>
      <c r="X220" s="6">
        <v>189</v>
      </c>
      <c r="Y220" s="6">
        <v>194</v>
      </c>
      <c r="Z220" s="6">
        <v>181</v>
      </c>
      <c r="AA220" s="6">
        <v>185</v>
      </c>
      <c r="AB220" s="6">
        <v>258</v>
      </c>
      <c r="AC220" s="8">
        <f t="shared" si="48"/>
        <v>199.25</v>
      </c>
      <c r="AG220" s="9">
        <v>65.224444444444075</v>
      </c>
      <c r="AH220" s="9">
        <v>78.950694444444594</v>
      </c>
      <c r="AI220" s="9">
        <v>51.019999999999939</v>
      </c>
      <c r="AJ220" s="9">
        <v>58.064444444444227</v>
      </c>
      <c r="AK220" s="9">
        <v>63.4236111111111</v>
      </c>
      <c r="AL220" s="9">
        <v>51.019999999999939</v>
      </c>
      <c r="AM220" s="9">
        <v>54.527777777778262</v>
      </c>
      <c r="AN220" s="9">
        <v>123.03402777777731</v>
      </c>
      <c r="AQ220">
        <f t="shared" si="49"/>
        <v>0.22997512861572139</v>
      </c>
      <c r="AR220">
        <f t="shared" si="50"/>
        <v>0.24445636781042976</v>
      </c>
      <c r="AS220">
        <f t="shared" si="51"/>
        <v>0.1489611916895337</v>
      </c>
      <c r="AT220">
        <f t="shared" si="52"/>
        <v>0.18600022962991383</v>
      </c>
      <c r="AU220">
        <f t="shared" si="53"/>
        <v>0.18289718602868721</v>
      </c>
      <c r="AV220">
        <f t="shared" si="54"/>
        <v>0.17973343786750315</v>
      </c>
      <c r="AW220">
        <f t="shared" si="55"/>
        <v>0.19623025980641698</v>
      </c>
      <c r="AX220">
        <f t="shared" si="56"/>
        <v>0.38851040531921643</v>
      </c>
      <c r="AY220">
        <f t="shared" si="57"/>
        <v>0.21959552584592779</v>
      </c>
      <c r="BE220" s="11">
        <v>261</v>
      </c>
      <c r="BF220" s="17">
        <f t="shared" si="41"/>
        <v>261.5</v>
      </c>
      <c r="BG220">
        <f t="shared" si="42"/>
        <v>258.33333333333331</v>
      </c>
      <c r="BH220">
        <f t="shared" si="43"/>
        <v>259.71428571428572</v>
      </c>
      <c r="BI220">
        <f t="shared" si="44"/>
        <v>260.60000000000002</v>
      </c>
      <c r="BJ220">
        <f t="shared" si="45"/>
        <v>263.25</v>
      </c>
    </row>
    <row r="221" spans="1:62" ht="18.75" x14ac:dyDescent="0.25">
      <c r="A221" s="2"/>
      <c r="C221" s="28"/>
      <c r="D221" s="3">
        <f t="shared" si="58"/>
        <v>5</v>
      </c>
      <c r="E221" s="5">
        <v>15.7</v>
      </c>
      <c r="F221" s="6">
        <v>199</v>
      </c>
      <c r="I221" s="5">
        <v>15.7</v>
      </c>
      <c r="J221" s="5">
        <v>18.399999999999999</v>
      </c>
      <c r="K221" s="5">
        <v>7.6</v>
      </c>
      <c r="L221" s="5">
        <v>10.5</v>
      </c>
      <c r="M221" s="5">
        <v>11.2</v>
      </c>
      <c r="N221" s="5">
        <v>8.8000000000000007</v>
      </c>
      <c r="O221" s="5">
        <v>10.3</v>
      </c>
      <c r="P221" s="5">
        <v>56</v>
      </c>
      <c r="Q221" s="8">
        <f t="shared" si="47"/>
        <v>17.3125</v>
      </c>
      <c r="U221" s="6">
        <v>199</v>
      </c>
      <c r="V221" s="6">
        <v>208</v>
      </c>
      <c r="W221" s="6">
        <v>180</v>
      </c>
      <c r="X221" s="6">
        <v>188</v>
      </c>
      <c r="Y221" s="6">
        <v>193</v>
      </c>
      <c r="Z221" s="6">
        <v>180</v>
      </c>
      <c r="AA221" s="6">
        <v>184</v>
      </c>
      <c r="AB221" s="6">
        <v>270</v>
      </c>
      <c r="AC221" s="8">
        <f t="shared" si="48"/>
        <v>200.25</v>
      </c>
      <c r="AG221" s="9">
        <v>67.032500000000567</v>
      </c>
      <c r="AH221" s="9">
        <v>77.100694444444969</v>
      </c>
      <c r="AI221" s="9">
        <v>50.147569444443931</v>
      </c>
      <c r="AJ221" s="9">
        <v>58.064444444444227</v>
      </c>
      <c r="AK221" s="9">
        <v>62.525902777777304</v>
      </c>
      <c r="AL221" s="9">
        <v>51.019999999999939</v>
      </c>
      <c r="AM221" s="9">
        <v>54.527777777778262</v>
      </c>
      <c r="AN221" s="9">
        <v>119.08402777777809</v>
      </c>
      <c r="AQ221">
        <f t="shared" si="49"/>
        <v>0.23421474657815039</v>
      </c>
      <c r="AR221">
        <f t="shared" si="50"/>
        <v>0.23864895293852573</v>
      </c>
      <c r="AS221">
        <f t="shared" si="51"/>
        <v>0.15155270901852327</v>
      </c>
      <c r="AT221">
        <f t="shared" si="52"/>
        <v>0.18083355658463843</v>
      </c>
      <c r="AU221">
        <f t="shared" si="53"/>
        <v>0.17912576232294972</v>
      </c>
      <c r="AV221">
        <f t="shared" si="54"/>
        <v>0.17248137985103904</v>
      </c>
      <c r="AW221">
        <f t="shared" si="55"/>
        <v>0.18889454915944817</v>
      </c>
      <c r="AX221">
        <f t="shared" si="56"/>
        <v>0.47025617998495339</v>
      </c>
      <c r="AY221">
        <f t="shared" si="57"/>
        <v>0.22700097955477852</v>
      </c>
      <c r="BE221" s="11">
        <v>259</v>
      </c>
      <c r="BF221" s="17">
        <f t="shared" si="41"/>
        <v>255.875</v>
      </c>
      <c r="BG221">
        <f t="shared" si="42"/>
        <v>256</v>
      </c>
      <c r="BH221">
        <f t="shared" si="43"/>
        <v>253</v>
      </c>
      <c r="BI221">
        <f t="shared" si="44"/>
        <v>255</v>
      </c>
      <c r="BJ221">
        <f t="shared" si="45"/>
        <v>255.75</v>
      </c>
    </row>
    <row r="222" spans="1:62" ht="18.75" x14ac:dyDescent="0.25">
      <c r="A222" s="2"/>
      <c r="C222" s="28"/>
      <c r="D222" s="3">
        <f t="shared" si="58"/>
        <v>6</v>
      </c>
      <c r="E222" s="5">
        <v>16.5</v>
      </c>
      <c r="F222" s="6">
        <v>201</v>
      </c>
      <c r="I222" s="5">
        <v>16.5</v>
      </c>
      <c r="J222" s="5">
        <v>17.5</v>
      </c>
      <c r="K222" s="5">
        <v>7.4</v>
      </c>
      <c r="L222" s="5">
        <v>10.5</v>
      </c>
      <c r="M222" s="5">
        <v>10.8</v>
      </c>
      <c r="N222" s="5">
        <v>8.8000000000000007</v>
      </c>
      <c r="O222" s="5">
        <v>9.91</v>
      </c>
      <c r="P222" s="5">
        <v>65.8</v>
      </c>
      <c r="Q222" s="8">
        <f t="shared" si="47"/>
        <v>18.401249999999997</v>
      </c>
      <c r="U222" s="6">
        <v>201</v>
      </c>
      <c r="V222" s="6">
        <v>206</v>
      </c>
      <c r="W222" s="6">
        <v>179</v>
      </c>
      <c r="X222" s="6">
        <v>188</v>
      </c>
      <c r="Y222" s="6">
        <v>192</v>
      </c>
      <c r="Z222" s="6">
        <v>180</v>
      </c>
      <c r="AA222" s="6">
        <v>183</v>
      </c>
      <c r="AB222" s="6">
        <v>284</v>
      </c>
      <c r="AC222" s="8">
        <f t="shared" si="48"/>
        <v>201.625</v>
      </c>
      <c r="AG222" s="9">
        <v>68.847777777777964</v>
      </c>
      <c r="AH222" s="9">
        <v>75.256249999999568</v>
      </c>
      <c r="AI222" s="9">
        <v>50.147569444443931</v>
      </c>
      <c r="AJ222" s="9">
        <v>57.177569444443776</v>
      </c>
      <c r="AK222" s="9">
        <v>61.630000000000344</v>
      </c>
      <c r="AL222" s="9">
        <v>51.019999999999939</v>
      </c>
      <c r="AM222" s="9">
        <v>54.527777777778262</v>
      </c>
      <c r="AN222" s="9">
        <v>123.03402777777731</v>
      </c>
      <c r="AQ222">
        <f t="shared" si="49"/>
        <v>0.23965915142907801</v>
      </c>
      <c r="AR222">
        <f t="shared" si="50"/>
        <v>0.23253882567893167</v>
      </c>
      <c r="AS222">
        <f t="shared" si="51"/>
        <v>0.14756447983382531</v>
      </c>
      <c r="AT222">
        <f t="shared" si="52"/>
        <v>0.18363844602037971</v>
      </c>
      <c r="AU222">
        <f t="shared" si="53"/>
        <v>0.1752393314944011</v>
      </c>
      <c r="AV222">
        <f t="shared" si="54"/>
        <v>0.17248137985103904</v>
      </c>
      <c r="AW222">
        <f t="shared" si="55"/>
        <v>0.18174223127865352</v>
      </c>
      <c r="AX222">
        <f t="shared" si="56"/>
        <v>0.53481139476996742</v>
      </c>
      <c r="AY222">
        <f t="shared" si="57"/>
        <v>0.23345940504453444</v>
      </c>
      <c r="BE222" s="11">
        <v>260</v>
      </c>
      <c r="BF222" s="17">
        <f t="shared" si="41"/>
        <v>254.25</v>
      </c>
      <c r="BG222">
        <f t="shared" si="42"/>
        <v>258.66666666666669</v>
      </c>
      <c r="BH222">
        <f t="shared" si="43"/>
        <v>255.71428571428572</v>
      </c>
      <c r="BI222">
        <f t="shared" si="44"/>
        <v>255.4</v>
      </c>
      <c r="BJ222">
        <f t="shared" si="45"/>
        <v>255.75</v>
      </c>
    </row>
    <row r="223" spans="1:62" ht="18.75" x14ac:dyDescent="0.25">
      <c r="A223" s="2"/>
      <c r="C223" s="28"/>
      <c r="D223" s="3">
        <f t="shared" si="58"/>
        <v>7</v>
      </c>
      <c r="E223" s="5">
        <v>16.5</v>
      </c>
      <c r="F223" s="6">
        <v>201</v>
      </c>
      <c r="I223" s="5">
        <v>16.5</v>
      </c>
      <c r="J223" s="5">
        <v>17.5</v>
      </c>
      <c r="K223" s="5">
        <v>7.4</v>
      </c>
      <c r="L223" s="5">
        <v>10.1</v>
      </c>
      <c r="M223" s="5">
        <v>10.8</v>
      </c>
      <c r="N223" s="5">
        <v>8.8000000000000007</v>
      </c>
      <c r="O223" s="5">
        <v>9.91</v>
      </c>
      <c r="P223" s="5">
        <v>74.900000000000006</v>
      </c>
      <c r="Q223" s="8">
        <f t="shared" si="47"/>
        <v>19.48875</v>
      </c>
      <c r="U223" s="6">
        <v>201</v>
      </c>
      <c r="V223" s="6">
        <v>206</v>
      </c>
      <c r="W223" s="6">
        <v>179</v>
      </c>
      <c r="X223" s="6">
        <v>187</v>
      </c>
      <c r="Y223" s="6">
        <v>192</v>
      </c>
      <c r="Z223" s="6">
        <v>180</v>
      </c>
      <c r="AA223" s="6">
        <v>183</v>
      </c>
      <c r="AB223" s="6">
        <v>297</v>
      </c>
      <c r="AC223" s="8">
        <f t="shared" si="48"/>
        <v>203.125</v>
      </c>
      <c r="AG223" s="9">
        <v>68.847777777777964</v>
      </c>
      <c r="AH223" s="9">
        <v>73.417361111111063</v>
      </c>
      <c r="AI223" s="9">
        <v>49.276944444444723</v>
      </c>
      <c r="AJ223" s="9">
        <v>57.177569444443776</v>
      </c>
      <c r="AK223" s="9">
        <v>60.735902777777667</v>
      </c>
      <c r="AL223" s="9">
        <v>50.147569444443931</v>
      </c>
      <c r="AM223" s="9">
        <v>53.648125000000036</v>
      </c>
      <c r="AN223" s="9">
        <v>135.0175988428158</v>
      </c>
      <c r="AQ223">
        <f t="shared" si="49"/>
        <v>0.23965915142907801</v>
      </c>
      <c r="AR223">
        <f t="shared" si="50"/>
        <v>0.23836323909157137</v>
      </c>
      <c r="AS223">
        <f t="shared" si="51"/>
        <v>0.1501716489004879</v>
      </c>
      <c r="AT223">
        <f t="shared" si="52"/>
        <v>0.1766426956957938</v>
      </c>
      <c r="AU223">
        <f t="shared" si="53"/>
        <v>0.1778190412269883</v>
      </c>
      <c r="AV223">
        <f t="shared" si="54"/>
        <v>0.17548208412671118</v>
      </c>
      <c r="AW223">
        <f t="shared" si="55"/>
        <v>0.18472220604168355</v>
      </c>
      <c r="AX223">
        <f t="shared" si="56"/>
        <v>0.55474249758505012</v>
      </c>
      <c r="AY223">
        <f t="shared" si="57"/>
        <v>0.23720032051217055</v>
      </c>
      <c r="BE223" s="11">
        <v>268</v>
      </c>
      <c r="BF223" s="17">
        <f t="shared" si="41"/>
        <v>255.125</v>
      </c>
      <c r="BG223">
        <f t="shared" si="42"/>
        <v>262.33333333333331</v>
      </c>
      <c r="BH223">
        <f t="shared" si="43"/>
        <v>259.85714285714283</v>
      </c>
      <c r="BI223">
        <f t="shared" si="44"/>
        <v>259.39999999999998</v>
      </c>
      <c r="BJ223">
        <f t="shared" si="45"/>
        <v>258.25</v>
      </c>
    </row>
    <row r="224" spans="1:62" ht="18.75" x14ac:dyDescent="0.25">
      <c r="A224" s="2"/>
      <c r="C224" s="28"/>
      <c r="D224" s="3">
        <f t="shared" si="58"/>
        <v>8</v>
      </c>
      <c r="E224" s="5">
        <v>16</v>
      </c>
      <c r="F224" s="6">
        <v>200</v>
      </c>
      <c r="I224" s="5">
        <v>16</v>
      </c>
      <c r="J224" s="5">
        <v>16.600000000000001</v>
      </c>
      <c r="K224" s="5">
        <v>7.4</v>
      </c>
      <c r="L224" s="5">
        <v>10.1</v>
      </c>
      <c r="M224" s="5">
        <v>10.8</v>
      </c>
      <c r="N224" s="5">
        <v>8.8000000000000007</v>
      </c>
      <c r="O224" s="5">
        <v>9.5399999999999991</v>
      </c>
      <c r="P224" s="5">
        <v>79.099999999999994</v>
      </c>
      <c r="Q224" s="8">
        <f t="shared" si="47"/>
        <v>19.7925</v>
      </c>
      <c r="U224" s="6">
        <v>200</v>
      </c>
      <c r="V224" s="6">
        <v>204</v>
      </c>
      <c r="W224" s="6">
        <v>179</v>
      </c>
      <c r="X224" s="6">
        <v>187</v>
      </c>
      <c r="Y224" s="6">
        <v>192</v>
      </c>
      <c r="Z224" s="6">
        <v>180</v>
      </c>
      <c r="AA224" s="6">
        <v>182</v>
      </c>
      <c r="AB224" s="6">
        <v>303</v>
      </c>
      <c r="AC224" s="8">
        <f t="shared" si="48"/>
        <v>203.375</v>
      </c>
      <c r="AG224" s="9">
        <v>67.939236111110858</v>
      </c>
      <c r="AH224" s="9">
        <v>73.417361111111063</v>
      </c>
      <c r="AI224" s="9">
        <v>49.276944444444723</v>
      </c>
      <c r="AJ224" s="9">
        <v>56.292500000000139</v>
      </c>
      <c r="AK224" s="9">
        <v>60.735902777777667</v>
      </c>
      <c r="AL224" s="9">
        <v>50.147569444443931</v>
      </c>
      <c r="AM224" s="9">
        <v>52.770277777777366</v>
      </c>
      <c r="AN224" s="9">
        <v>149.25412729026044</v>
      </c>
      <c r="AQ224">
        <f t="shared" si="49"/>
        <v>0.23550456136764455</v>
      </c>
      <c r="AR224">
        <f t="shared" si="50"/>
        <v>0.22610455822400485</v>
      </c>
      <c r="AS224">
        <f t="shared" si="51"/>
        <v>0.1501716489004879</v>
      </c>
      <c r="AT224">
        <f t="shared" si="52"/>
        <v>0.179419993782475</v>
      </c>
      <c r="AU224">
        <f t="shared" si="53"/>
        <v>0.1778190412269883</v>
      </c>
      <c r="AV224">
        <f t="shared" si="54"/>
        <v>0.17548208412671118</v>
      </c>
      <c r="AW224">
        <f t="shared" si="55"/>
        <v>0.18078358503576963</v>
      </c>
      <c r="AX224">
        <f t="shared" si="56"/>
        <v>0.52996859407560015</v>
      </c>
      <c r="AY224">
        <f t="shared" si="57"/>
        <v>0.23190675834246016</v>
      </c>
      <c r="BE224" s="11">
        <v>283</v>
      </c>
      <c r="BF224" s="17">
        <f t="shared" si="41"/>
        <v>261.5</v>
      </c>
      <c r="BG224">
        <f t="shared" si="42"/>
        <v>275.83333333333331</v>
      </c>
      <c r="BH224">
        <f t="shared" si="43"/>
        <v>273.28571428571428</v>
      </c>
      <c r="BI224">
        <f t="shared" si="44"/>
        <v>272</v>
      </c>
      <c r="BJ224">
        <f t="shared" si="45"/>
        <v>270.75</v>
      </c>
    </row>
    <row r="225" spans="1:62" ht="18.75" x14ac:dyDescent="0.25">
      <c r="A225" s="2"/>
      <c r="C225" s="28"/>
      <c r="D225" s="3">
        <f t="shared" si="58"/>
        <v>9</v>
      </c>
      <c r="E225" s="5">
        <v>16</v>
      </c>
      <c r="F225" s="6">
        <v>200</v>
      </c>
      <c r="I225" s="5">
        <v>16</v>
      </c>
      <c r="J225" s="5">
        <v>16.2</v>
      </c>
      <c r="K225" s="5">
        <v>7.4</v>
      </c>
      <c r="L225" s="5">
        <v>9.76</v>
      </c>
      <c r="M225" s="5">
        <v>10.8</v>
      </c>
      <c r="N225" s="5">
        <v>8.8000000000000007</v>
      </c>
      <c r="O225" s="5">
        <v>9.17</v>
      </c>
      <c r="P225" s="5">
        <v>81.900000000000006</v>
      </c>
      <c r="Q225" s="8">
        <f t="shared" si="47"/>
        <v>20.00375</v>
      </c>
      <c r="U225" s="6">
        <v>200</v>
      </c>
      <c r="V225" s="6">
        <v>203</v>
      </c>
      <c r="W225" s="6">
        <v>179</v>
      </c>
      <c r="X225" s="6">
        <v>186</v>
      </c>
      <c r="Y225" s="6">
        <v>192</v>
      </c>
      <c r="Z225" s="6">
        <v>180</v>
      </c>
      <c r="AA225" s="6">
        <v>181</v>
      </c>
      <c r="AB225" s="6">
        <v>307</v>
      </c>
      <c r="AC225" s="8">
        <f t="shared" si="48"/>
        <v>203.5</v>
      </c>
      <c r="AG225" s="9">
        <v>67.939236111110858</v>
      </c>
      <c r="AH225" s="9">
        <v>71.584236111111409</v>
      </c>
      <c r="AI225" s="9">
        <v>49.276944444444723</v>
      </c>
      <c r="AJ225" s="9">
        <v>56.292500000000139</v>
      </c>
      <c r="AK225" s="9">
        <v>60.735902777777667</v>
      </c>
      <c r="AL225" s="9">
        <v>50.147569444443931</v>
      </c>
      <c r="AM225" s="9">
        <v>52.770277777777366</v>
      </c>
      <c r="AN225" s="9">
        <v>162.72084860173538</v>
      </c>
      <c r="AQ225">
        <f t="shared" si="49"/>
        <v>0.23550456136764455</v>
      </c>
      <c r="AR225">
        <f t="shared" si="50"/>
        <v>0.22630680831537731</v>
      </c>
      <c r="AS225">
        <f t="shared" si="51"/>
        <v>0.1501716489004879</v>
      </c>
      <c r="AT225">
        <f t="shared" si="52"/>
        <v>0.17338011280365903</v>
      </c>
      <c r="AU225">
        <f t="shared" si="53"/>
        <v>0.1778190412269883</v>
      </c>
      <c r="AV225">
        <f t="shared" si="54"/>
        <v>0.17548208412671118</v>
      </c>
      <c r="AW225">
        <f t="shared" si="55"/>
        <v>0.17377206234570311</v>
      </c>
      <c r="AX225">
        <f t="shared" si="56"/>
        <v>0.50331595922568562</v>
      </c>
      <c r="AY225">
        <f t="shared" si="57"/>
        <v>0.22696903478903213</v>
      </c>
      <c r="BE225" s="11">
        <v>297</v>
      </c>
      <c r="BF225" s="17">
        <f t="shared" si="41"/>
        <v>273.75</v>
      </c>
      <c r="BG225">
        <f t="shared" si="42"/>
        <v>295.5</v>
      </c>
      <c r="BH225">
        <f t="shared" si="43"/>
        <v>295.14285714285717</v>
      </c>
      <c r="BI225">
        <f t="shared" si="44"/>
        <v>293.39999999999998</v>
      </c>
      <c r="BJ225">
        <f t="shared" si="45"/>
        <v>292.75</v>
      </c>
    </row>
    <row r="226" spans="1:62" ht="18.75" x14ac:dyDescent="0.25">
      <c r="A226" s="2"/>
      <c r="C226" s="28"/>
      <c r="D226" s="3">
        <f t="shared" si="58"/>
        <v>10</v>
      </c>
      <c r="E226" s="5">
        <v>16</v>
      </c>
      <c r="F226" s="6">
        <v>200</v>
      </c>
      <c r="I226" s="5">
        <v>16</v>
      </c>
      <c r="J226" s="5">
        <v>15.7</v>
      </c>
      <c r="K226" s="5">
        <v>7.4</v>
      </c>
      <c r="L226" s="5">
        <v>9.4</v>
      </c>
      <c r="M226" s="5">
        <v>10</v>
      </c>
      <c r="N226" s="5">
        <v>8.8000000000000007</v>
      </c>
      <c r="O226" s="5">
        <v>9.17</v>
      </c>
      <c r="P226" s="5">
        <v>78.400000000000006</v>
      </c>
      <c r="Q226" s="8">
        <f t="shared" si="47"/>
        <v>19.358750000000001</v>
      </c>
      <c r="U226" s="6">
        <v>200</v>
      </c>
      <c r="V226" s="6">
        <v>202</v>
      </c>
      <c r="W226" s="6">
        <v>179</v>
      </c>
      <c r="X226" s="6">
        <v>185</v>
      </c>
      <c r="Y226" s="6">
        <v>190</v>
      </c>
      <c r="Z226" s="6">
        <v>180</v>
      </c>
      <c r="AA226" s="6">
        <v>181</v>
      </c>
      <c r="AB226" s="6">
        <v>302</v>
      </c>
      <c r="AC226" s="8">
        <f t="shared" si="48"/>
        <v>202.375</v>
      </c>
      <c r="AG226" s="9">
        <v>67.939236111110858</v>
      </c>
      <c r="AH226" s="9">
        <v>70.670277777777613</v>
      </c>
      <c r="AI226" s="9">
        <v>49.276944444444723</v>
      </c>
      <c r="AJ226" s="9">
        <v>55.409236111110793</v>
      </c>
      <c r="AK226" s="9">
        <v>60.735902777777667</v>
      </c>
      <c r="AL226" s="9">
        <v>50.147569444443931</v>
      </c>
      <c r="AM226" s="9">
        <v>51.894236111111496</v>
      </c>
      <c r="AN226" s="9">
        <v>169.01650916104131</v>
      </c>
      <c r="AQ226">
        <f t="shared" si="49"/>
        <v>0.23550456136764455</v>
      </c>
      <c r="AR226">
        <f t="shared" si="50"/>
        <v>0.22215845888378397</v>
      </c>
      <c r="AS226">
        <f t="shared" si="51"/>
        <v>0.1501716489004879</v>
      </c>
      <c r="AT226">
        <f t="shared" si="52"/>
        <v>0.16964680727867118</v>
      </c>
      <c r="AU226">
        <f t="shared" si="53"/>
        <v>0.16464726039535954</v>
      </c>
      <c r="AV226">
        <f t="shared" si="54"/>
        <v>0.17548208412671118</v>
      </c>
      <c r="AW226">
        <f t="shared" si="55"/>
        <v>0.17670555898281229</v>
      </c>
      <c r="AX226">
        <f t="shared" si="56"/>
        <v>0.46386001219146811</v>
      </c>
      <c r="AY226">
        <f t="shared" si="57"/>
        <v>0.21977204901586733</v>
      </c>
      <c r="BE226" s="11">
        <v>301</v>
      </c>
      <c r="BF226" s="17">
        <f t="shared" si="41"/>
        <v>286.5</v>
      </c>
      <c r="BG226">
        <f t="shared" si="42"/>
        <v>308.83333333333331</v>
      </c>
      <c r="BH226">
        <f t="shared" si="43"/>
        <v>311.57142857142856</v>
      </c>
      <c r="BI226">
        <f t="shared" si="44"/>
        <v>310.39999999999998</v>
      </c>
      <c r="BJ226">
        <f t="shared" si="45"/>
        <v>309.5</v>
      </c>
    </row>
    <row r="227" spans="1:62" ht="18.75" x14ac:dyDescent="0.25">
      <c r="A227" s="2"/>
      <c r="C227" s="28"/>
      <c r="D227" s="3">
        <f t="shared" si="58"/>
        <v>11</v>
      </c>
      <c r="E227" s="5">
        <v>15.7</v>
      </c>
      <c r="F227" s="6">
        <v>199</v>
      </c>
      <c r="I227" s="5">
        <v>15.7</v>
      </c>
      <c r="J227" s="5">
        <v>15.7</v>
      </c>
      <c r="K227" s="5">
        <v>7.2</v>
      </c>
      <c r="L227" s="5">
        <v>9.0399999999999991</v>
      </c>
      <c r="M227" s="5">
        <v>9.6999999999999993</v>
      </c>
      <c r="N227" s="5">
        <v>8.8000000000000007</v>
      </c>
      <c r="O227" s="7">
        <v>9.17</v>
      </c>
      <c r="P227" s="5">
        <v>72.8</v>
      </c>
      <c r="Q227" s="8">
        <f t="shared" si="47"/>
        <v>18.513750000000002</v>
      </c>
      <c r="U227" s="6">
        <v>199</v>
      </c>
      <c r="V227" s="6">
        <v>202</v>
      </c>
      <c r="W227" s="6">
        <v>178</v>
      </c>
      <c r="X227" s="6">
        <v>184</v>
      </c>
      <c r="Y227" s="6">
        <v>189</v>
      </c>
      <c r="Z227" s="6">
        <v>180</v>
      </c>
      <c r="AA227" s="6">
        <v>181</v>
      </c>
      <c r="AB227" s="6">
        <v>294</v>
      </c>
      <c r="AC227" s="8">
        <f t="shared" si="48"/>
        <v>200.875</v>
      </c>
      <c r="AG227" s="9">
        <v>67.032500000000567</v>
      </c>
      <c r="AH227" s="9">
        <v>69.758124999999353</v>
      </c>
      <c r="AI227" s="9">
        <v>49.276944444444723</v>
      </c>
      <c r="AJ227" s="9">
        <v>54.527777777778262</v>
      </c>
      <c r="AK227" s="9">
        <v>58.953125000000242</v>
      </c>
      <c r="AL227" s="9">
        <v>50.147569444443931</v>
      </c>
      <c r="AM227" s="9">
        <v>51.019999999999939</v>
      </c>
      <c r="AN227" s="9">
        <v>173.24177434908435</v>
      </c>
      <c r="AQ227">
        <f t="shared" si="49"/>
        <v>0.23421474657815039</v>
      </c>
      <c r="AR227">
        <f t="shared" si="50"/>
        <v>0.22506338867336451</v>
      </c>
      <c r="AS227">
        <f t="shared" si="51"/>
        <v>0.1461129556869612</v>
      </c>
      <c r="AT227">
        <f t="shared" si="52"/>
        <v>0.16578706062149623</v>
      </c>
      <c r="AU227">
        <f t="shared" si="53"/>
        <v>0.16453750331301284</v>
      </c>
      <c r="AV227">
        <f t="shared" si="54"/>
        <v>0.17548208412671118</v>
      </c>
      <c r="AW227">
        <f t="shared" si="55"/>
        <v>0.17973343786750315</v>
      </c>
      <c r="AX227">
        <f t="shared" si="56"/>
        <v>0.42022197171282188</v>
      </c>
      <c r="AY227">
        <f t="shared" si="57"/>
        <v>0.21389414357250267</v>
      </c>
      <c r="BE227" s="11">
        <v>293</v>
      </c>
      <c r="BF227" s="17">
        <f t="shared" si="41"/>
        <v>290.125</v>
      </c>
      <c r="BG227">
        <f t="shared" si="42"/>
        <v>305.33333333333331</v>
      </c>
      <c r="BH227">
        <f t="shared" si="43"/>
        <v>303.42857142857144</v>
      </c>
      <c r="BI227">
        <f t="shared" si="44"/>
        <v>304.60000000000002</v>
      </c>
      <c r="BJ227">
        <f t="shared" si="45"/>
        <v>303.5</v>
      </c>
    </row>
    <row r="228" spans="1:62" ht="18.75" x14ac:dyDescent="0.25">
      <c r="A228" s="2"/>
      <c r="C228" s="28"/>
      <c r="D228" s="3">
        <f t="shared" si="58"/>
        <v>12</v>
      </c>
      <c r="E228" s="5">
        <v>15.7</v>
      </c>
      <c r="F228" s="6">
        <v>199</v>
      </c>
      <c r="I228" s="5">
        <v>15.7</v>
      </c>
      <c r="J228" s="5">
        <v>15.3</v>
      </c>
      <c r="K228" s="5">
        <v>7.2</v>
      </c>
      <c r="L228" s="5">
        <v>9.0399999999999991</v>
      </c>
      <c r="M228" s="5">
        <v>9.6999999999999993</v>
      </c>
      <c r="N228" s="5">
        <v>9.17</v>
      </c>
      <c r="O228" s="5">
        <v>8.8000000000000007</v>
      </c>
      <c r="P228" s="5">
        <v>64.400000000000006</v>
      </c>
      <c r="Q228" s="8">
        <f t="shared" si="47"/>
        <v>17.41375</v>
      </c>
      <c r="U228" s="6">
        <v>199</v>
      </c>
      <c r="V228" s="6">
        <v>201</v>
      </c>
      <c r="W228" s="6">
        <v>178</v>
      </c>
      <c r="X228" s="6">
        <v>184</v>
      </c>
      <c r="Y228" s="6">
        <v>189</v>
      </c>
      <c r="Z228" s="6">
        <v>181</v>
      </c>
      <c r="AA228" s="6">
        <v>180</v>
      </c>
      <c r="AB228" s="6">
        <v>282</v>
      </c>
      <c r="AC228" s="8">
        <f t="shared" si="48"/>
        <v>199.25</v>
      </c>
      <c r="AG228" s="9">
        <v>67.032500000000567</v>
      </c>
      <c r="AH228" s="9">
        <v>69.758124999999353</v>
      </c>
      <c r="AI228" s="9">
        <v>48.408124999999835</v>
      </c>
      <c r="AJ228" s="9">
        <v>53.648125000000036</v>
      </c>
      <c r="AK228" s="9">
        <v>58.064444444444227</v>
      </c>
      <c r="AL228" s="9">
        <v>50.147569444443931</v>
      </c>
      <c r="AM228" s="9">
        <v>51.019999999999939</v>
      </c>
      <c r="AN228" s="9">
        <v>167.96371263259326</v>
      </c>
      <c r="AQ228">
        <f t="shared" si="49"/>
        <v>0.23421474657815039</v>
      </c>
      <c r="AR228">
        <f t="shared" si="50"/>
        <v>0.2193292895988839</v>
      </c>
      <c r="AS228">
        <f t="shared" si="51"/>
        <v>0.14873536209055865</v>
      </c>
      <c r="AT228">
        <f t="shared" si="52"/>
        <v>0.16850542306930566</v>
      </c>
      <c r="AU228">
        <f t="shared" si="53"/>
        <v>0.16705576179723741</v>
      </c>
      <c r="AV228">
        <f t="shared" si="54"/>
        <v>0.18286030811840243</v>
      </c>
      <c r="AW228">
        <f t="shared" si="55"/>
        <v>0.17248137985103904</v>
      </c>
      <c r="AX228">
        <f t="shared" si="56"/>
        <v>0.38341614977795641</v>
      </c>
      <c r="AY228">
        <f t="shared" si="57"/>
        <v>0.20957480261019173</v>
      </c>
      <c r="BE228" s="11">
        <v>282</v>
      </c>
      <c r="BF228" s="17">
        <f t="shared" si="41"/>
        <v>282.75</v>
      </c>
      <c r="BG228">
        <f t="shared" si="42"/>
        <v>286.66666666666669</v>
      </c>
      <c r="BH228">
        <f t="shared" si="43"/>
        <v>282.28571428571428</v>
      </c>
      <c r="BI228">
        <f t="shared" si="44"/>
        <v>281.39999999999998</v>
      </c>
      <c r="BJ228">
        <f t="shared" si="45"/>
        <v>282.75</v>
      </c>
    </row>
    <row r="229" spans="1:62" ht="18.75" x14ac:dyDescent="0.25">
      <c r="A229" s="2"/>
      <c r="C229" s="28"/>
      <c r="D229" s="3">
        <f t="shared" si="58"/>
        <v>13</v>
      </c>
      <c r="E229" s="5">
        <v>15.7</v>
      </c>
      <c r="F229" s="6">
        <v>199</v>
      </c>
      <c r="I229" s="5">
        <v>15.7</v>
      </c>
      <c r="J229" s="5">
        <v>15.3</v>
      </c>
      <c r="K229" s="5">
        <v>7</v>
      </c>
      <c r="L229" s="5">
        <v>8.68</v>
      </c>
      <c r="M229" s="5">
        <v>9.6999999999999993</v>
      </c>
      <c r="N229" s="5">
        <v>9.5399999999999991</v>
      </c>
      <c r="O229" s="5">
        <v>8.8000000000000007</v>
      </c>
      <c r="P229" s="5">
        <v>61.6</v>
      </c>
      <c r="Q229" s="8">
        <f t="shared" si="47"/>
        <v>17.04</v>
      </c>
      <c r="U229" s="6">
        <v>199</v>
      </c>
      <c r="V229" s="6">
        <v>201</v>
      </c>
      <c r="W229" s="6">
        <v>177</v>
      </c>
      <c r="X229" s="6">
        <v>183</v>
      </c>
      <c r="Y229" s="6">
        <v>189</v>
      </c>
      <c r="Z229" s="6">
        <v>182</v>
      </c>
      <c r="AA229" s="6">
        <v>180</v>
      </c>
      <c r="AB229" s="6">
        <v>278</v>
      </c>
      <c r="AC229" s="8">
        <f t="shared" si="48"/>
        <v>198.625</v>
      </c>
      <c r="AG229" s="9">
        <v>67.032500000000567</v>
      </c>
      <c r="AH229" s="9">
        <v>68.847777777777964</v>
      </c>
      <c r="AI229" s="9">
        <v>48.408124999999835</v>
      </c>
      <c r="AJ229" s="9">
        <v>53.648125000000036</v>
      </c>
      <c r="AK229" s="9">
        <v>58.064444444444227</v>
      </c>
      <c r="AL229" s="9">
        <v>50.147569444443931</v>
      </c>
      <c r="AM229" s="9">
        <v>51.019999999999939</v>
      </c>
      <c r="AN229" s="9">
        <v>159.59202507232348</v>
      </c>
      <c r="AQ229">
        <f t="shared" si="49"/>
        <v>0.23421474657815039</v>
      </c>
      <c r="AR229">
        <f t="shared" si="50"/>
        <v>0.2222293949615087</v>
      </c>
      <c r="AS229">
        <f t="shared" si="51"/>
        <v>0.1446038242547098</v>
      </c>
      <c r="AT229">
        <f t="shared" si="52"/>
        <v>0.16179503011521826</v>
      </c>
      <c r="AU229">
        <f t="shared" si="53"/>
        <v>0.16705576179723741</v>
      </c>
      <c r="AV229">
        <f t="shared" si="54"/>
        <v>0.19023853211009367</v>
      </c>
      <c r="AW229">
        <f t="shared" si="55"/>
        <v>0.17248137985103904</v>
      </c>
      <c r="AX229">
        <f t="shared" si="56"/>
        <v>0.38598419922351557</v>
      </c>
      <c r="AY229">
        <f t="shared" si="57"/>
        <v>0.20982535861143409</v>
      </c>
      <c r="BF229" s="17"/>
    </row>
    <row r="230" spans="1:62" ht="18.75" x14ac:dyDescent="0.25">
      <c r="A230" s="2"/>
      <c r="C230" s="28"/>
      <c r="D230" s="3">
        <f t="shared" si="58"/>
        <v>14</v>
      </c>
      <c r="E230" s="5">
        <v>15</v>
      </c>
      <c r="F230" s="6">
        <v>197</v>
      </c>
      <c r="I230" s="5">
        <v>15</v>
      </c>
      <c r="J230" s="5">
        <v>15.3</v>
      </c>
      <c r="K230" s="5">
        <v>6.8</v>
      </c>
      <c r="L230" s="5">
        <v>8.32</v>
      </c>
      <c r="M230" s="5">
        <v>9.6999999999999993</v>
      </c>
      <c r="N230" s="5">
        <v>8.5299999999999994</v>
      </c>
      <c r="O230" s="5">
        <v>8.8000000000000007</v>
      </c>
      <c r="P230" s="5">
        <v>62.3</v>
      </c>
      <c r="Q230" s="8">
        <f t="shared" si="47"/>
        <v>16.84375</v>
      </c>
      <c r="U230" s="6">
        <v>197</v>
      </c>
      <c r="V230" s="6">
        <v>201</v>
      </c>
      <c r="W230" s="6">
        <v>176</v>
      </c>
      <c r="X230" s="6">
        <v>182</v>
      </c>
      <c r="Y230" s="6">
        <v>189</v>
      </c>
      <c r="Z230" s="6">
        <v>179</v>
      </c>
      <c r="AA230" s="6">
        <v>180</v>
      </c>
      <c r="AB230" s="6">
        <v>279</v>
      </c>
      <c r="AC230" s="8">
        <f t="shared" si="48"/>
        <v>197.875</v>
      </c>
      <c r="AG230" s="9">
        <v>65.224444444444075</v>
      </c>
      <c r="AH230" s="9">
        <v>68.847777777777964</v>
      </c>
      <c r="AI230" s="9">
        <v>47.541111111110503</v>
      </c>
      <c r="AJ230" s="9">
        <v>52.770277777777366</v>
      </c>
      <c r="AK230" s="9">
        <v>58.064444444444227</v>
      </c>
      <c r="AL230" s="9">
        <v>51.019999999999939</v>
      </c>
      <c r="AM230" s="9">
        <v>50.147569444443931</v>
      </c>
      <c r="AN230" s="9">
        <v>147.20344262295126</v>
      </c>
      <c r="AQ230">
        <f t="shared" si="49"/>
        <v>0.22997512861572139</v>
      </c>
      <c r="AR230">
        <f t="shared" si="50"/>
        <v>0.2222293949615087</v>
      </c>
      <c r="AS230">
        <f t="shared" si="51"/>
        <v>0.14303409914226467</v>
      </c>
      <c r="AT230">
        <f t="shared" si="52"/>
        <v>0.1576645102198746</v>
      </c>
      <c r="AU230">
        <f t="shared" si="53"/>
        <v>0.16705576179723741</v>
      </c>
      <c r="AV230">
        <f t="shared" si="54"/>
        <v>0.1671893375147003</v>
      </c>
      <c r="AW230">
        <f t="shared" si="55"/>
        <v>0.17548208412671118</v>
      </c>
      <c r="AX230">
        <f t="shared" si="56"/>
        <v>0.42322379755462647</v>
      </c>
      <c r="AY230">
        <f t="shared" si="57"/>
        <v>0.21073176424158058</v>
      </c>
      <c r="BF230" s="17"/>
    </row>
    <row r="231" spans="1:62" ht="18.75" x14ac:dyDescent="0.25">
      <c r="A231" s="2"/>
      <c r="C231" s="28"/>
      <c r="D231" s="3">
        <f t="shared" si="58"/>
        <v>15</v>
      </c>
      <c r="E231" s="5">
        <v>14.6</v>
      </c>
      <c r="F231" s="6">
        <v>196</v>
      </c>
      <c r="I231" s="5">
        <v>14.6</v>
      </c>
      <c r="J231" s="5">
        <v>15.3</v>
      </c>
      <c r="K231" s="5">
        <v>6.8</v>
      </c>
      <c r="L231" s="5">
        <v>8.32</v>
      </c>
      <c r="M231" s="5">
        <v>9.4</v>
      </c>
      <c r="N231" s="5">
        <v>8.5299999999999994</v>
      </c>
      <c r="O231" s="5">
        <v>9.17</v>
      </c>
      <c r="P231" s="5">
        <v>63.7</v>
      </c>
      <c r="Q231" s="8">
        <f t="shared" si="47"/>
        <v>16.977499999999999</v>
      </c>
      <c r="U231" s="6">
        <v>196</v>
      </c>
      <c r="V231" s="6">
        <v>201</v>
      </c>
      <c r="W231" s="6">
        <v>176</v>
      </c>
      <c r="X231" s="6">
        <v>182</v>
      </c>
      <c r="Y231" s="6">
        <v>188</v>
      </c>
      <c r="Z231" s="6">
        <v>179</v>
      </c>
      <c r="AA231" s="6">
        <v>181</v>
      </c>
      <c r="AB231" s="6">
        <v>281</v>
      </c>
      <c r="AC231" s="8">
        <f t="shared" si="48"/>
        <v>198</v>
      </c>
      <c r="AG231" s="9">
        <v>64.323125000000459</v>
      </c>
      <c r="AH231" s="9">
        <v>68.847777777777964</v>
      </c>
      <c r="AI231" s="9">
        <v>46.675902777777956</v>
      </c>
      <c r="AJ231" s="9">
        <v>51.894236111111496</v>
      </c>
      <c r="AK231" s="9">
        <v>58.064444444444227</v>
      </c>
      <c r="AL231" s="9">
        <v>51.894236111111496</v>
      </c>
      <c r="AM231" s="9">
        <v>50.147569444443931</v>
      </c>
      <c r="AN231" s="9">
        <v>143.11896817743477</v>
      </c>
      <c r="AQ231">
        <f t="shared" si="49"/>
        <v>0.22697902193029171</v>
      </c>
      <c r="AR231">
        <f t="shared" si="50"/>
        <v>0.2222293949615087</v>
      </c>
      <c r="AS231">
        <f t="shared" si="51"/>
        <v>0.14568545213521672</v>
      </c>
      <c r="AT231">
        <f t="shared" si="52"/>
        <v>0.16032609059291147</v>
      </c>
      <c r="AU231">
        <f t="shared" si="53"/>
        <v>0.16188908875196203</v>
      </c>
      <c r="AV231">
        <f t="shared" si="54"/>
        <v>0.16437278278335754</v>
      </c>
      <c r="AW231">
        <f t="shared" si="55"/>
        <v>0.18286030811840243</v>
      </c>
      <c r="AX231">
        <f t="shared" si="56"/>
        <v>0.44508425969803372</v>
      </c>
      <c r="AY231">
        <f t="shared" si="57"/>
        <v>0.21367829987146056</v>
      </c>
      <c r="BF231" s="17"/>
    </row>
    <row r="232" spans="1:62" ht="18.75" x14ac:dyDescent="0.25">
      <c r="A232" s="2"/>
      <c r="C232" s="28"/>
      <c r="D232" s="3">
        <f t="shared" si="58"/>
        <v>16</v>
      </c>
      <c r="E232" s="5">
        <v>14.3</v>
      </c>
      <c r="F232" s="6">
        <v>195</v>
      </c>
      <c r="I232" s="5">
        <v>14.3</v>
      </c>
      <c r="J232" s="5">
        <v>14.8</v>
      </c>
      <c r="K232" s="5">
        <v>6.8</v>
      </c>
      <c r="L232" s="5">
        <v>8.68</v>
      </c>
      <c r="M232" s="5">
        <v>9.1</v>
      </c>
      <c r="N232" s="5">
        <v>8.8000000000000007</v>
      </c>
      <c r="O232" s="5">
        <v>9.5399999999999991</v>
      </c>
      <c r="P232" s="5">
        <v>67.900000000000006</v>
      </c>
      <c r="Q232" s="8">
        <f t="shared" si="47"/>
        <v>17.490000000000002</v>
      </c>
      <c r="U232" s="6">
        <v>195</v>
      </c>
      <c r="V232" s="6">
        <v>200</v>
      </c>
      <c r="W232" s="6">
        <v>176</v>
      </c>
      <c r="X232" s="6">
        <v>183</v>
      </c>
      <c r="Y232" s="6">
        <v>187</v>
      </c>
      <c r="Z232" s="6">
        <v>180</v>
      </c>
      <c r="AA232" s="6">
        <v>182</v>
      </c>
      <c r="AB232" s="6">
        <v>287</v>
      </c>
      <c r="AC232" s="8">
        <f t="shared" si="48"/>
        <v>198.75</v>
      </c>
      <c r="AG232" s="9">
        <v>63.4236111111111</v>
      </c>
      <c r="AH232" s="9">
        <v>68.847777777777964</v>
      </c>
      <c r="AI232" s="9">
        <v>46.675902777777956</v>
      </c>
      <c r="AJ232" s="9">
        <v>51.894236111111496</v>
      </c>
      <c r="AK232" s="9">
        <v>57.177569444443776</v>
      </c>
      <c r="AL232" s="9">
        <v>49.276944444444723</v>
      </c>
      <c r="AM232" s="9">
        <v>50.147569444443931</v>
      </c>
      <c r="AN232" s="9">
        <v>144.13797492767631</v>
      </c>
      <c r="AQ232">
        <f t="shared" si="49"/>
        <v>0.22546808277674374</v>
      </c>
      <c r="AR232">
        <f t="shared" si="50"/>
        <v>0.21496699643335482</v>
      </c>
      <c r="AS232">
        <f t="shared" si="51"/>
        <v>0.14568545213521672</v>
      </c>
      <c r="AT232">
        <f t="shared" si="52"/>
        <v>0.16726327720510475</v>
      </c>
      <c r="AU232">
        <f t="shared" si="53"/>
        <v>0.15915331988432907</v>
      </c>
      <c r="AV232">
        <f t="shared" si="54"/>
        <v>0.17858250139517479</v>
      </c>
      <c r="AW232">
        <f t="shared" si="55"/>
        <v>0.19023853211009367</v>
      </c>
      <c r="AX232">
        <f t="shared" si="56"/>
        <v>0.47107641157071889</v>
      </c>
      <c r="AY232">
        <f t="shared" si="57"/>
        <v>0.21905432168884206</v>
      </c>
      <c r="BF232" s="17"/>
    </row>
    <row r="233" spans="1:62" ht="18.75" x14ac:dyDescent="0.25">
      <c r="A233" s="2"/>
      <c r="C233" s="28"/>
      <c r="D233" s="3">
        <f t="shared" si="58"/>
        <v>17</v>
      </c>
      <c r="E233" s="5">
        <v>13.6</v>
      </c>
      <c r="F233" s="6">
        <v>193</v>
      </c>
      <c r="I233" s="5">
        <v>13.6</v>
      </c>
      <c r="J233" s="5">
        <v>14.8</v>
      </c>
      <c r="K233" s="5">
        <v>6.8</v>
      </c>
      <c r="L233" s="5">
        <v>8.68</v>
      </c>
      <c r="M233" s="5">
        <v>8.8000000000000007</v>
      </c>
      <c r="N233" s="5">
        <v>8.5299999999999994</v>
      </c>
      <c r="O233" s="5">
        <v>9.91</v>
      </c>
      <c r="P233" s="5">
        <v>71.400000000000006</v>
      </c>
      <c r="Q233" s="8">
        <f t="shared" si="47"/>
        <v>17.814999999999998</v>
      </c>
      <c r="U233" s="6">
        <v>193</v>
      </c>
      <c r="V233" s="6">
        <v>200</v>
      </c>
      <c r="W233" s="6">
        <v>176</v>
      </c>
      <c r="X233" s="6">
        <v>183</v>
      </c>
      <c r="Y233" s="6">
        <v>186</v>
      </c>
      <c r="Z233" s="6">
        <v>179</v>
      </c>
      <c r="AA233" s="6">
        <v>183</v>
      </c>
      <c r="AB233" s="6">
        <v>292</v>
      </c>
      <c r="AC233" s="8">
        <f t="shared" si="48"/>
        <v>199</v>
      </c>
      <c r="AG233" s="9">
        <v>61.630000000000344</v>
      </c>
      <c r="AH233" s="9">
        <v>67.939236111110858</v>
      </c>
      <c r="AI233" s="9">
        <v>46.675902777777956</v>
      </c>
      <c r="AJ233" s="9">
        <v>52.770277777777366</v>
      </c>
      <c r="AK233" s="9">
        <v>56.292500000000139</v>
      </c>
      <c r="AL233" s="9">
        <v>49.276944444444723</v>
      </c>
      <c r="AM233" s="9">
        <v>51.019999999999939</v>
      </c>
      <c r="AN233" s="9">
        <v>146.1802121504339</v>
      </c>
      <c r="AQ233">
        <f t="shared" si="49"/>
        <v>0.22067175077072732</v>
      </c>
      <c r="AR233">
        <f t="shared" si="50"/>
        <v>0.21784171926507123</v>
      </c>
      <c r="AS233">
        <f t="shared" si="51"/>
        <v>0.14568545213521672</v>
      </c>
      <c r="AT233">
        <f t="shared" si="52"/>
        <v>0.16448653229669608</v>
      </c>
      <c r="AU233">
        <f t="shared" si="53"/>
        <v>0.1563263312164139</v>
      </c>
      <c r="AV233">
        <f t="shared" si="54"/>
        <v>0.17310326555691372</v>
      </c>
      <c r="AW233">
        <f t="shared" si="55"/>
        <v>0.19423755390043143</v>
      </c>
      <c r="AX233">
        <f t="shared" si="56"/>
        <v>0.48843820206337052</v>
      </c>
      <c r="AY233">
        <f t="shared" si="57"/>
        <v>0.22009885090060516</v>
      </c>
    </row>
    <row r="234" spans="1:62" ht="18.75" x14ac:dyDescent="0.25">
      <c r="A234" s="2"/>
      <c r="C234" s="28"/>
      <c r="D234" s="3">
        <f t="shared" si="58"/>
        <v>18</v>
      </c>
      <c r="E234" s="5">
        <v>13.2</v>
      </c>
      <c r="F234" s="6">
        <v>192</v>
      </c>
      <c r="I234" s="5">
        <v>13.2</v>
      </c>
      <c r="J234" s="5">
        <v>14.5</v>
      </c>
      <c r="K234" s="5">
        <v>6.8</v>
      </c>
      <c r="L234" s="5">
        <v>8.68</v>
      </c>
      <c r="M234" s="5">
        <v>8.8000000000000007</v>
      </c>
      <c r="N234" s="5">
        <v>7.72</v>
      </c>
      <c r="O234" s="5">
        <v>10.3</v>
      </c>
      <c r="P234" s="5">
        <v>75.599999999999994</v>
      </c>
      <c r="Q234" s="8">
        <f t="shared" si="47"/>
        <v>18.2</v>
      </c>
      <c r="U234" s="6">
        <v>192</v>
      </c>
      <c r="V234" s="6">
        <v>199</v>
      </c>
      <c r="W234" s="6">
        <v>176</v>
      </c>
      <c r="X234" s="6">
        <v>183</v>
      </c>
      <c r="Y234" s="6">
        <v>186</v>
      </c>
      <c r="Z234" s="6">
        <v>176</v>
      </c>
      <c r="AA234" s="6">
        <v>184</v>
      </c>
      <c r="AB234" s="6">
        <v>298</v>
      </c>
      <c r="AC234" s="8">
        <f t="shared" si="48"/>
        <v>199.25</v>
      </c>
      <c r="AG234" s="9">
        <v>60.735902777777667</v>
      </c>
      <c r="AH234" s="9">
        <v>67.939236111110858</v>
      </c>
      <c r="AI234" s="9">
        <v>46.675902777777956</v>
      </c>
      <c r="AJ234" s="9">
        <v>52.770277777777366</v>
      </c>
      <c r="AK234" s="9">
        <v>55.409236111110793</v>
      </c>
      <c r="AL234" s="9">
        <v>50.147569444443931</v>
      </c>
      <c r="AM234" s="9">
        <v>51.894236111111496</v>
      </c>
      <c r="AN234" s="9">
        <v>152.34071359691436</v>
      </c>
      <c r="AQ234">
        <f t="shared" si="49"/>
        <v>0.21733438372187458</v>
      </c>
      <c r="AR234">
        <f t="shared" si="50"/>
        <v>0.21342600873942788</v>
      </c>
      <c r="AS234">
        <f t="shared" si="51"/>
        <v>0.14568545213521672</v>
      </c>
      <c r="AT234">
        <f t="shared" si="52"/>
        <v>0.16448653229669608</v>
      </c>
      <c r="AU234">
        <f t="shared" si="53"/>
        <v>0.15881828766513897</v>
      </c>
      <c r="AV234">
        <f t="shared" si="54"/>
        <v>0.15394564652934206</v>
      </c>
      <c r="AW234">
        <f t="shared" si="55"/>
        <v>0.19848061695997457</v>
      </c>
      <c r="AX234">
        <f t="shared" si="56"/>
        <v>0.49625604485504565</v>
      </c>
      <c r="AY234">
        <f t="shared" si="57"/>
        <v>0.2185541216128396</v>
      </c>
    </row>
    <row r="235" spans="1:62" ht="18.75" x14ac:dyDescent="0.25">
      <c r="A235" s="2"/>
      <c r="C235" s="28"/>
      <c r="D235" s="3">
        <f t="shared" si="58"/>
        <v>19</v>
      </c>
      <c r="E235" s="5">
        <v>13.2</v>
      </c>
      <c r="F235" s="6">
        <v>192</v>
      </c>
      <c r="I235" s="5">
        <v>13.2</v>
      </c>
      <c r="J235" s="5">
        <v>14.5</v>
      </c>
      <c r="K235" s="5">
        <v>6.8</v>
      </c>
      <c r="L235" s="5">
        <v>8.32</v>
      </c>
      <c r="M235" s="5">
        <v>9.1</v>
      </c>
      <c r="N235" s="5">
        <v>7.45</v>
      </c>
      <c r="O235" s="5">
        <v>10.7</v>
      </c>
      <c r="P235" s="5">
        <v>77</v>
      </c>
      <c r="Q235" s="8">
        <f t="shared" si="47"/>
        <v>18.383749999999999</v>
      </c>
      <c r="U235" s="6">
        <v>192</v>
      </c>
      <c r="V235" s="6">
        <v>199</v>
      </c>
      <c r="W235" s="6">
        <v>176</v>
      </c>
      <c r="X235" s="6">
        <v>182</v>
      </c>
      <c r="Y235" s="6">
        <v>187</v>
      </c>
      <c r="Z235" s="6">
        <v>175</v>
      </c>
      <c r="AA235" s="6">
        <v>185</v>
      </c>
      <c r="AB235" s="6">
        <v>300</v>
      </c>
      <c r="AC235" s="8">
        <f t="shared" si="48"/>
        <v>199.5</v>
      </c>
      <c r="AG235" s="9">
        <v>60.735902777777667</v>
      </c>
      <c r="AH235" s="9">
        <v>67.032500000000567</v>
      </c>
      <c r="AI235" s="9">
        <v>46.675902777777956</v>
      </c>
      <c r="AJ235" s="9">
        <v>52.770277777777366</v>
      </c>
      <c r="AK235" s="9">
        <v>55.409236111110793</v>
      </c>
      <c r="AL235" s="9">
        <v>49.276944444444723</v>
      </c>
      <c r="AM235" s="9">
        <v>52.770277777777366</v>
      </c>
      <c r="AN235" s="9">
        <v>157.51318225650903</v>
      </c>
      <c r="AQ235">
        <f t="shared" si="49"/>
        <v>0.21733438372187458</v>
      </c>
      <c r="AR235">
        <f t="shared" si="50"/>
        <v>0.21631298250848285</v>
      </c>
      <c r="AS235">
        <f t="shared" si="51"/>
        <v>0.14568545213521672</v>
      </c>
      <c r="AT235">
        <f t="shared" si="52"/>
        <v>0.1576645102198746</v>
      </c>
      <c r="AU235">
        <f t="shared" si="53"/>
        <v>0.16423254747190505</v>
      </c>
      <c r="AV235">
        <f t="shared" si="54"/>
        <v>0.15118632220386957</v>
      </c>
      <c r="AW235">
        <f t="shared" si="55"/>
        <v>0.20276565617219447</v>
      </c>
      <c r="AX235">
        <f t="shared" si="56"/>
        <v>0.4888479738451737</v>
      </c>
      <c r="AY235">
        <f t="shared" si="57"/>
        <v>0.21800372853482394</v>
      </c>
    </row>
    <row r="236" spans="1:62" ht="18.75" x14ac:dyDescent="0.25">
      <c r="A236" s="2"/>
      <c r="C236" s="28"/>
      <c r="D236" s="3">
        <f t="shared" si="58"/>
        <v>20</v>
      </c>
      <c r="E236" s="5">
        <v>12.9</v>
      </c>
      <c r="F236" s="6">
        <v>191</v>
      </c>
      <c r="I236" s="5">
        <v>12.9</v>
      </c>
      <c r="J236" s="5">
        <v>14.5</v>
      </c>
      <c r="K236" s="5">
        <v>6.8</v>
      </c>
      <c r="L236" s="5">
        <v>8.32</v>
      </c>
      <c r="M236" s="5">
        <v>9.6999999999999993</v>
      </c>
      <c r="N236" s="5">
        <v>7.45</v>
      </c>
      <c r="O236" s="5">
        <v>10.7</v>
      </c>
      <c r="P236" s="5">
        <v>77.7</v>
      </c>
      <c r="Q236" s="8">
        <f t="shared" si="47"/>
        <v>18.508749999999999</v>
      </c>
      <c r="U236" s="6">
        <v>191</v>
      </c>
      <c r="V236" s="6">
        <v>199</v>
      </c>
      <c r="W236" s="6">
        <v>176</v>
      </c>
      <c r="X236" s="6">
        <v>182</v>
      </c>
      <c r="Y236" s="6">
        <v>189</v>
      </c>
      <c r="Z236" s="6">
        <v>175</v>
      </c>
      <c r="AA236" s="6">
        <v>185</v>
      </c>
      <c r="AB236" s="6">
        <v>301</v>
      </c>
      <c r="AC236" s="8">
        <f t="shared" si="48"/>
        <v>199.75</v>
      </c>
      <c r="AG236" s="9">
        <v>59.84361111111054</v>
      </c>
      <c r="AH236" s="9">
        <v>67.032500000000567</v>
      </c>
      <c r="AI236" s="9">
        <v>46.675902777777956</v>
      </c>
      <c r="AJ236" s="9">
        <v>51.894236111111496</v>
      </c>
      <c r="AK236" s="9">
        <v>56.292500000000139</v>
      </c>
      <c r="AL236" s="9">
        <v>46.675902777777956</v>
      </c>
      <c r="AM236" s="9">
        <v>53.648125000000036</v>
      </c>
      <c r="AN236" s="9">
        <v>163.76660559305699</v>
      </c>
      <c r="AQ236">
        <f t="shared" si="49"/>
        <v>0.21556185799096925</v>
      </c>
      <c r="AR236">
        <f t="shared" si="50"/>
        <v>0.21631298250848285</v>
      </c>
      <c r="AS236">
        <f t="shared" si="51"/>
        <v>0.14568545213521672</v>
      </c>
      <c r="AT236">
        <f t="shared" si="52"/>
        <v>0.16032609059291147</v>
      </c>
      <c r="AU236">
        <f t="shared" si="53"/>
        <v>0.1723142514544562</v>
      </c>
      <c r="AV236">
        <f t="shared" si="54"/>
        <v>0.15961126741284773</v>
      </c>
      <c r="AW236">
        <f t="shared" si="55"/>
        <v>0.19944779057981973</v>
      </c>
      <c r="AX236">
        <f t="shared" si="56"/>
        <v>0.47445570309417312</v>
      </c>
      <c r="AY236">
        <f t="shared" si="57"/>
        <v>0.21796442447110964</v>
      </c>
    </row>
    <row r="237" spans="1:62" ht="18.75" x14ac:dyDescent="0.25">
      <c r="A237" s="2"/>
      <c r="C237" s="28"/>
      <c r="D237" s="3">
        <f t="shared" si="58"/>
        <v>21</v>
      </c>
      <c r="E237" s="5">
        <v>13.9</v>
      </c>
      <c r="F237" s="6">
        <v>194</v>
      </c>
      <c r="I237" s="5">
        <v>13.9</v>
      </c>
      <c r="J237" s="5">
        <v>14.5</v>
      </c>
      <c r="K237" s="5">
        <v>6.6</v>
      </c>
      <c r="L237" s="5">
        <v>8.32</v>
      </c>
      <c r="M237" s="5">
        <v>9.6999999999999993</v>
      </c>
      <c r="N237" s="5">
        <v>7.45</v>
      </c>
      <c r="O237" s="5">
        <v>11</v>
      </c>
      <c r="P237" s="5">
        <v>81.900000000000006</v>
      </c>
      <c r="Q237" s="8">
        <f t="shared" si="47"/>
        <v>19.171250000000001</v>
      </c>
      <c r="U237" s="6">
        <v>194</v>
      </c>
      <c r="V237" s="6">
        <v>199</v>
      </c>
      <c r="W237" s="6">
        <v>175</v>
      </c>
      <c r="X237" s="6">
        <v>182</v>
      </c>
      <c r="Y237" s="6">
        <v>189</v>
      </c>
      <c r="Z237" s="6">
        <v>175</v>
      </c>
      <c r="AA237" s="6">
        <v>186</v>
      </c>
      <c r="AB237" s="6">
        <v>307</v>
      </c>
      <c r="AC237" s="8">
        <f t="shared" si="48"/>
        <v>200.875</v>
      </c>
      <c r="AG237" s="9">
        <v>62.525902777777304</v>
      </c>
      <c r="AH237" s="9">
        <v>67.032500000000567</v>
      </c>
      <c r="AI237" s="9">
        <v>46.675902777777956</v>
      </c>
      <c r="AJ237" s="9">
        <v>51.894236111111496</v>
      </c>
      <c r="AK237" s="9">
        <v>58.064444444444227</v>
      </c>
      <c r="AL237" s="9">
        <v>45.812499999999737</v>
      </c>
      <c r="AM237" s="9">
        <v>54.527777777778262</v>
      </c>
      <c r="AN237" s="9">
        <v>165.86234329797466</v>
      </c>
      <c r="AQ237">
        <f t="shared" si="49"/>
        <v>0.2223078657400894</v>
      </c>
      <c r="AR237">
        <f t="shared" si="50"/>
        <v>0.21631298250848285</v>
      </c>
      <c r="AS237">
        <f t="shared" si="51"/>
        <v>0.14140058589594565</v>
      </c>
      <c r="AT237">
        <f t="shared" si="52"/>
        <v>0.16032609059291147</v>
      </c>
      <c r="AU237">
        <f t="shared" si="53"/>
        <v>0.16705576179723741</v>
      </c>
      <c r="AV237">
        <f t="shared" si="54"/>
        <v>0.16261937244202004</v>
      </c>
      <c r="AW237">
        <f t="shared" si="55"/>
        <v>0.20173204279164364</v>
      </c>
      <c r="AX237">
        <f t="shared" si="56"/>
        <v>0.49378296707689218</v>
      </c>
      <c r="AY237">
        <f t="shared" si="57"/>
        <v>0.22069220860565281</v>
      </c>
    </row>
    <row r="238" spans="1:62" ht="18.75" x14ac:dyDescent="0.25">
      <c r="A238" s="2"/>
      <c r="C238" s="28"/>
      <c r="D238" s="3">
        <f>D237+1</f>
        <v>22</v>
      </c>
      <c r="E238" s="5">
        <v>15.7</v>
      </c>
      <c r="F238" s="6">
        <v>199</v>
      </c>
      <c r="I238" s="5">
        <v>15.7</v>
      </c>
      <c r="J238" s="5">
        <v>14.1</v>
      </c>
      <c r="K238" s="5">
        <v>6.6</v>
      </c>
      <c r="L238" s="5">
        <v>8.32</v>
      </c>
      <c r="M238" s="5">
        <v>9.4</v>
      </c>
      <c r="N238" s="5">
        <v>7.45</v>
      </c>
      <c r="O238" s="5">
        <v>11</v>
      </c>
      <c r="P238" s="5">
        <v>97.3</v>
      </c>
      <c r="Q238" s="8">
        <f t="shared" si="47"/>
        <v>21.233750000000001</v>
      </c>
      <c r="U238" s="6">
        <v>199</v>
      </c>
      <c r="V238" s="6">
        <v>198</v>
      </c>
      <c r="W238" s="6">
        <v>175</v>
      </c>
      <c r="X238" s="6">
        <v>182</v>
      </c>
      <c r="Y238" s="6">
        <v>188</v>
      </c>
      <c r="Z238" s="6">
        <v>175</v>
      </c>
      <c r="AA238" s="6">
        <v>186</v>
      </c>
      <c r="AB238" s="6">
        <v>329</v>
      </c>
      <c r="AC238" s="8">
        <f t="shared" si="48"/>
        <v>204</v>
      </c>
      <c r="AG238" s="9">
        <v>67.032500000000567</v>
      </c>
      <c r="AH238" s="9">
        <v>67.032500000000567</v>
      </c>
      <c r="AI238" s="9">
        <v>45.812499999999737</v>
      </c>
      <c r="AJ238" s="9">
        <v>51.894236111111496</v>
      </c>
      <c r="AK238" s="9">
        <v>58.064444444444227</v>
      </c>
      <c r="AL238" s="9">
        <v>45.812499999999737</v>
      </c>
      <c r="AM238" s="9">
        <v>54.527777777778262</v>
      </c>
      <c r="AN238" s="9">
        <v>166.91232401157205</v>
      </c>
      <c r="AQ238">
        <f t="shared" si="49"/>
        <v>0.23421474657815039</v>
      </c>
      <c r="AR238">
        <f t="shared" si="50"/>
        <v>0.21034572781859368</v>
      </c>
      <c r="AS238">
        <f t="shared" si="51"/>
        <v>0.14406548431105129</v>
      </c>
      <c r="AT238">
        <f t="shared" si="52"/>
        <v>0.16032609059291147</v>
      </c>
      <c r="AU238">
        <f t="shared" si="53"/>
        <v>0.16188908875196203</v>
      </c>
      <c r="AV238">
        <f t="shared" si="54"/>
        <v>0.16261937244202004</v>
      </c>
      <c r="AW238">
        <f t="shared" si="55"/>
        <v>0.20173204279164364</v>
      </c>
      <c r="AX238">
        <f t="shared" si="56"/>
        <v>0.58294077789758758</v>
      </c>
      <c r="AY238">
        <f t="shared" si="57"/>
        <v>0.23226666639798998</v>
      </c>
    </row>
    <row r="239" spans="1:62" ht="18.75" x14ac:dyDescent="0.25">
      <c r="A239" s="2"/>
      <c r="C239" s="28"/>
      <c r="D239" s="3">
        <f t="shared" si="58"/>
        <v>23</v>
      </c>
      <c r="E239" s="5">
        <v>19.5</v>
      </c>
      <c r="F239" s="6">
        <v>207</v>
      </c>
      <c r="I239" s="5">
        <v>19.5</v>
      </c>
      <c r="J239" s="5">
        <v>14.1</v>
      </c>
      <c r="K239" s="5">
        <v>6.8</v>
      </c>
      <c r="L239" s="5">
        <v>8.32</v>
      </c>
      <c r="M239" s="5">
        <v>9.1</v>
      </c>
      <c r="N239" s="5">
        <v>7.45</v>
      </c>
      <c r="O239" s="5">
        <v>11</v>
      </c>
      <c r="P239" s="5">
        <v>109</v>
      </c>
      <c r="Q239" s="8">
        <f t="shared" si="47"/>
        <v>23.158749999999998</v>
      </c>
      <c r="U239" s="6">
        <v>207</v>
      </c>
      <c r="V239" s="6">
        <v>198</v>
      </c>
      <c r="W239" s="6">
        <v>176</v>
      </c>
      <c r="X239" s="6">
        <v>182</v>
      </c>
      <c r="Y239" s="6">
        <v>187</v>
      </c>
      <c r="Z239" s="6">
        <v>175</v>
      </c>
      <c r="AA239" s="6">
        <v>186</v>
      </c>
      <c r="AB239" s="6">
        <v>346</v>
      </c>
      <c r="AC239" s="8">
        <f t="shared" si="48"/>
        <v>207.125</v>
      </c>
      <c r="AG239" s="9">
        <v>74.336111111111535</v>
      </c>
      <c r="AH239" s="9">
        <v>66.127569444444532</v>
      </c>
      <c r="AI239" s="9">
        <v>45.812499999999737</v>
      </c>
      <c r="AJ239" s="9">
        <v>51.894236111111496</v>
      </c>
      <c r="AK239" s="9">
        <v>57.177569444443776</v>
      </c>
      <c r="AL239" s="9">
        <v>45.812499999999737</v>
      </c>
      <c r="AM239" s="9">
        <v>55.409236111110793</v>
      </c>
      <c r="AN239" s="9">
        <v>173.24177434908435</v>
      </c>
      <c r="AQ239">
        <f t="shared" si="49"/>
        <v>0.26232203579836177</v>
      </c>
      <c r="AR239">
        <f t="shared" si="50"/>
        <v>0.2132242288421892</v>
      </c>
      <c r="AS239">
        <f t="shared" si="51"/>
        <v>0.14843110504774981</v>
      </c>
      <c r="AT239">
        <f t="shared" si="52"/>
        <v>0.16032609059291147</v>
      </c>
      <c r="AU239">
        <f t="shared" si="53"/>
        <v>0.15915331988432907</v>
      </c>
      <c r="AV239">
        <f t="shared" si="54"/>
        <v>0.16261937244202004</v>
      </c>
      <c r="AW239">
        <f t="shared" si="55"/>
        <v>0.19852285958142371</v>
      </c>
      <c r="AX239">
        <f t="shared" si="56"/>
        <v>0.62917850160298883</v>
      </c>
      <c r="AY239">
        <f t="shared" si="57"/>
        <v>0.24172218922399674</v>
      </c>
    </row>
    <row r="240" spans="1:62" ht="18.75" x14ac:dyDescent="0.25">
      <c r="A240" s="2"/>
      <c r="C240" s="28"/>
      <c r="D240" s="3">
        <f t="shared" si="58"/>
        <v>24</v>
      </c>
      <c r="E240" s="5">
        <v>28.7</v>
      </c>
      <c r="F240" s="6">
        <v>225</v>
      </c>
      <c r="I240" s="5">
        <v>28.7</v>
      </c>
      <c r="J240" s="5">
        <v>14.1</v>
      </c>
      <c r="K240" s="5">
        <v>7</v>
      </c>
      <c r="L240" s="5">
        <v>8.32</v>
      </c>
      <c r="M240" s="5">
        <v>9.4</v>
      </c>
      <c r="N240" s="5">
        <v>7.99</v>
      </c>
      <c r="O240" s="5">
        <v>10.7</v>
      </c>
      <c r="P240" s="5">
        <v>116</v>
      </c>
      <c r="Q240" s="8">
        <f t="shared" si="47"/>
        <v>25.276249999999997</v>
      </c>
      <c r="U240" s="6">
        <v>225</v>
      </c>
      <c r="V240" s="6">
        <v>198</v>
      </c>
      <c r="W240" s="6">
        <v>177</v>
      </c>
      <c r="X240" s="6">
        <v>182</v>
      </c>
      <c r="Y240" s="6">
        <v>188</v>
      </c>
      <c r="Z240" s="6">
        <v>177</v>
      </c>
      <c r="AA240" s="6">
        <v>185</v>
      </c>
      <c r="AB240" s="6">
        <v>356</v>
      </c>
      <c r="AC240" s="8">
        <f t="shared" si="48"/>
        <v>211</v>
      </c>
      <c r="AG240" s="9">
        <v>91.111111111110858</v>
      </c>
      <c r="AH240" s="9">
        <v>66.127569444444532</v>
      </c>
      <c r="AI240" s="9">
        <v>46.675902777777956</v>
      </c>
      <c r="AJ240" s="9">
        <v>51.894236111111496</v>
      </c>
      <c r="AK240" s="9">
        <v>56.292500000000139</v>
      </c>
      <c r="AL240" s="9">
        <v>45.812499999999737</v>
      </c>
      <c r="AM240" s="9">
        <v>55.409236111110793</v>
      </c>
      <c r="AN240" s="9">
        <v>196.88177010253676</v>
      </c>
      <c r="AQ240">
        <f t="shared" si="49"/>
        <v>0.31500000000000089</v>
      </c>
      <c r="AR240">
        <f t="shared" si="50"/>
        <v>0.2132242288421892</v>
      </c>
      <c r="AS240">
        <f t="shared" si="51"/>
        <v>0.14997031837448782</v>
      </c>
      <c r="AT240">
        <f t="shared" si="52"/>
        <v>0.16032609059291147</v>
      </c>
      <c r="AU240">
        <f t="shared" si="53"/>
        <v>0.16698494470844211</v>
      </c>
      <c r="AV240">
        <f t="shared" si="54"/>
        <v>0.17440654843110606</v>
      </c>
      <c r="AW240">
        <f t="shared" si="55"/>
        <v>0.19310859977465761</v>
      </c>
      <c r="AX240">
        <f t="shared" si="56"/>
        <v>0.58918608837977615</v>
      </c>
      <c r="AY240">
        <f t="shared" si="57"/>
        <v>0.24527585238794641</v>
      </c>
    </row>
    <row r="241" spans="1:51" ht="18.75" x14ac:dyDescent="0.25">
      <c r="A241" s="2"/>
      <c r="C241" s="28"/>
      <c r="D241" s="3">
        <f t="shared" si="58"/>
        <v>25</v>
      </c>
      <c r="E241" s="5">
        <v>37.5</v>
      </c>
      <c r="F241" s="6">
        <v>240</v>
      </c>
      <c r="I241" s="5">
        <v>37.5</v>
      </c>
      <c r="J241" s="5">
        <v>13.8</v>
      </c>
      <c r="K241" s="5">
        <v>7.2</v>
      </c>
      <c r="L241" s="5">
        <v>8.32</v>
      </c>
      <c r="M241" s="5">
        <v>10</v>
      </c>
      <c r="N241" s="5">
        <v>8.8000000000000007</v>
      </c>
      <c r="O241" s="5">
        <v>10.3</v>
      </c>
      <c r="P241" s="5">
        <v>114</v>
      </c>
      <c r="Q241" s="8">
        <f t="shared" si="47"/>
        <v>26.24</v>
      </c>
      <c r="U241" s="6">
        <v>240</v>
      </c>
      <c r="V241" s="6">
        <v>197</v>
      </c>
      <c r="W241" s="6">
        <v>178</v>
      </c>
      <c r="X241" s="6">
        <v>182</v>
      </c>
      <c r="Y241" s="6">
        <v>190</v>
      </c>
      <c r="Z241" s="6">
        <v>180</v>
      </c>
      <c r="AA241" s="6">
        <v>184</v>
      </c>
      <c r="AB241" s="6">
        <v>353</v>
      </c>
      <c r="AC241" s="8">
        <f t="shared" si="48"/>
        <v>213</v>
      </c>
      <c r="AG241" s="9">
        <v>105.43402777777808</v>
      </c>
      <c r="AH241" s="9">
        <v>66.127569444444532</v>
      </c>
      <c r="AI241" s="9">
        <v>47.541111111110503</v>
      </c>
      <c r="AJ241" s="9">
        <v>51.894236111111496</v>
      </c>
      <c r="AK241" s="9">
        <v>57.177569444443776</v>
      </c>
      <c r="AL241" s="9">
        <v>45.812499999999737</v>
      </c>
      <c r="AM241" s="9">
        <v>55.409236111110793</v>
      </c>
      <c r="AN241" s="9">
        <v>215.54644900161961</v>
      </c>
      <c r="AQ241">
        <f t="shared" si="49"/>
        <v>0.35567264943191068</v>
      </c>
      <c r="AR241">
        <f t="shared" si="50"/>
        <v>0.20868754312214263</v>
      </c>
      <c r="AS241">
        <f t="shared" si="51"/>
        <v>0.15144786968004495</v>
      </c>
      <c r="AT241">
        <f t="shared" si="52"/>
        <v>0.16032609059291147</v>
      </c>
      <c r="AU241">
        <f t="shared" si="53"/>
        <v>0.17489375811464733</v>
      </c>
      <c r="AV241">
        <f t="shared" si="54"/>
        <v>0.19208731241473509</v>
      </c>
      <c r="AW241">
        <f t="shared" si="55"/>
        <v>0.18588958669896949</v>
      </c>
      <c r="AX241">
        <f t="shared" si="56"/>
        <v>0.52888832327339064</v>
      </c>
      <c r="AY241">
        <f t="shared" si="57"/>
        <v>0.24473664166609405</v>
      </c>
    </row>
    <row r="242" spans="1:51" ht="18.75" x14ac:dyDescent="0.25">
      <c r="A242" s="2"/>
      <c r="C242" s="28"/>
      <c r="D242" s="3">
        <f t="shared" si="58"/>
        <v>26</v>
      </c>
      <c r="E242" s="5">
        <v>39.5</v>
      </c>
      <c r="F242" s="6">
        <v>243</v>
      </c>
      <c r="I242" s="5">
        <v>39.5</v>
      </c>
      <c r="J242" s="5">
        <v>13.8</v>
      </c>
      <c r="K242" s="5">
        <v>7.2</v>
      </c>
      <c r="L242" s="5">
        <v>8.32</v>
      </c>
      <c r="M242" s="5">
        <v>10.8</v>
      </c>
      <c r="N242" s="5">
        <v>10.7</v>
      </c>
      <c r="O242" s="5">
        <v>9.91</v>
      </c>
      <c r="P242" s="5">
        <v>104</v>
      </c>
      <c r="Q242" s="8">
        <f t="shared" si="47"/>
        <v>25.528749999999999</v>
      </c>
      <c r="U242" s="6">
        <v>243</v>
      </c>
      <c r="V242" s="6">
        <v>197</v>
      </c>
      <c r="W242" s="6">
        <v>178</v>
      </c>
      <c r="X242" s="6">
        <v>182</v>
      </c>
      <c r="Y242" s="6">
        <v>192</v>
      </c>
      <c r="Z242" s="6">
        <v>185</v>
      </c>
      <c r="AA242" s="6">
        <v>183</v>
      </c>
      <c r="AB242" s="6">
        <v>338</v>
      </c>
      <c r="AC242" s="8">
        <f t="shared" si="48"/>
        <v>212.25</v>
      </c>
      <c r="AG242" s="9">
        <v>108.33611111111151</v>
      </c>
      <c r="AH242" s="9">
        <v>65.224444444444075</v>
      </c>
      <c r="AI242" s="9">
        <v>48.408124999999835</v>
      </c>
      <c r="AJ242" s="9">
        <v>51.894236111111496</v>
      </c>
      <c r="AK242" s="9">
        <v>58.953125000000242</v>
      </c>
      <c r="AL242" s="9">
        <v>47.541111111110503</v>
      </c>
      <c r="AM242" s="9">
        <v>54.527777777778262</v>
      </c>
      <c r="AN242" s="9">
        <v>226.66499344692002</v>
      </c>
      <c r="AQ242">
        <f t="shared" si="49"/>
        <v>0.36460603574267192</v>
      </c>
      <c r="AR242">
        <f t="shared" si="50"/>
        <v>0.21157711832646367</v>
      </c>
      <c r="AS242">
        <f t="shared" si="51"/>
        <v>0.14873536209055865</v>
      </c>
      <c r="AT242">
        <f t="shared" si="52"/>
        <v>0.16032609059291147</v>
      </c>
      <c r="AU242">
        <f t="shared" si="53"/>
        <v>0.18319639544129265</v>
      </c>
      <c r="AV242">
        <f t="shared" si="54"/>
        <v>0.22506836188562232</v>
      </c>
      <c r="AW242">
        <f t="shared" si="55"/>
        <v>0.18174223127865352</v>
      </c>
      <c r="AX242">
        <f t="shared" si="56"/>
        <v>0.45882691640407419</v>
      </c>
      <c r="AY242">
        <f t="shared" si="57"/>
        <v>0.24175981397028107</v>
      </c>
    </row>
    <row r="243" spans="1:51" ht="18.75" x14ac:dyDescent="0.25">
      <c r="A243" s="2"/>
      <c r="C243" s="28"/>
      <c r="D243" s="3">
        <f t="shared" si="58"/>
        <v>27</v>
      </c>
      <c r="E243" s="5">
        <v>35.700000000000003</v>
      </c>
      <c r="F243" s="6">
        <v>237</v>
      </c>
      <c r="I243" s="5">
        <v>35.700000000000003</v>
      </c>
      <c r="J243" s="5">
        <v>13.8</v>
      </c>
      <c r="K243" s="5">
        <v>7.4</v>
      </c>
      <c r="L243" s="5">
        <v>8.32</v>
      </c>
      <c r="M243" s="5">
        <v>10</v>
      </c>
      <c r="N243" s="5">
        <v>8.26</v>
      </c>
      <c r="O243" s="5">
        <v>9.5399999999999991</v>
      </c>
      <c r="P243" s="5">
        <v>90.3</v>
      </c>
      <c r="Q243" s="8">
        <f t="shared" si="47"/>
        <v>22.914999999999999</v>
      </c>
      <c r="U243" s="6">
        <v>237</v>
      </c>
      <c r="V243" s="6">
        <v>197</v>
      </c>
      <c r="W243" s="6">
        <v>179</v>
      </c>
      <c r="X243" s="6">
        <v>182</v>
      </c>
      <c r="Y243" s="6">
        <v>190</v>
      </c>
      <c r="Z243" s="6">
        <v>178</v>
      </c>
      <c r="AA243" s="6">
        <v>182</v>
      </c>
      <c r="AB243" s="6">
        <v>319</v>
      </c>
      <c r="AC243" s="8">
        <f t="shared" si="48"/>
        <v>208</v>
      </c>
      <c r="AG243" s="9">
        <v>102.54444444444462</v>
      </c>
      <c r="AH243" s="9">
        <v>65.224444444444075</v>
      </c>
      <c r="AI243" s="9">
        <v>48.408124999999835</v>
      </c>
      <c r="AJ243" s="9">
        <v>51.894236111111496</v>
      </c>
      <c r="AK243" s="9">
        <v>60.735902777777667</v>
      </c>
      <c r="AL243" s="9">
        <v>50.147569444443931</v>
      </c>
      <c r="AM243" s="9">
        <v>53.648125000000036</v>
      </c>
      <c r="AN243" s="9">
        <v>223.3193446920051</v>
      </c>
      <c r="AQ243">
        <f t="shared" si="49"/>
        <v>0.34814172716437258</v>
      </c>
      <c r="AR243">
        <f t="shared" si="50"/>
        <v>0.21157711832646367</v>
      </c>
      <c r="AS243">
        <f t="shared" si="51"/>
        <v>0.15286689992640751</v>
      </c>
      <c r="AT243">
        <f t="shared" si="52"/>
        <v>0.16032609059291147</v>
      </c>
      <c r="AU243">
        <f t="shared" si="53"/>
        <v>0.16464726039535954</v>
      </c>
      <c r="AV243">
        <f t="shared" si="54"/>
        <v>0.16471386532802662</v>
      </c>
      <c r="AW243">
        <f t="shared" si="55"/>
        <v>0.17782541328331591</v>
      </c>
      <c r="AX243">
        <f t="shared" si="56"/>
        <v>0.40435368518808285</v>
      </c>
      <c r="AY243">
        <f t="shared" si="57"/>
        <v>0.22305650752561754</v>
      </c>
    </row>
    <row r="244" spans="1:51" ht="18.75" x14ac:dyDescent="0.25">
      <c r="A244" s="2"/>
      <c r="C244" s="28"/>
      <c r="D244" s="3">
        <f t="shared" si="58"/>
        <v>28</v>
      </c>
      <c r="E244" s="5">
        <v>30.9</v>
      </c>
      <c r="F244" s="6">
        <v>229</v>
      </c>
      <c r="I244" s="5">
        <v>30.9</v>
      </c>
      <c r="J244" s="5">
        <v>14.1</v>
      </c>
      <c r="K244" s="5">
        <v>7.6</v>
      </c>
      <c r="L244" s="5">
        <v>8.32</v>
      </c>
      <c r="M244" s="5">
        <v>9.6999999999999993</v>
      </c>
      <c r="N244" s="7">
        <v>7.45</v>
      </c>
      <c r="O244" s="5">
        <v>9.5399999999999991</v>
      </c>
      <c r="P244" s="5">
        <v>76.3</v>
      </c>
      <c r="Q244" s="8">
        <f t="shared" si="47"/>
        <v>20.488750000000003</v>
      </c>
      <c r="U244" s="6">
        <v>229</v>
      </c>
      <c r="V244" s="6">
        <v>198</v>
      </c>
      <c r="W244" s="6">
        <v>180</v>
      </c>
      <c r="X244" s="6">
        <v>182</v>
      </c>
      <c r="Y244" s="6">
        <v>189</v>
      </c>
      <c r="Z244" s="6">
        <v>175</v>
      </c>
      <c r="AA244" s="6">
        <v>182</v>
      </c>
      <c r="AB244" s="6">
        <v>299</v>
      </c>
      <c r="AC244" s="8">
        <f t="shared" si="48"/>
        <v>204.25</v>
      </c>
      <c r="AG244" s="9">
        <v>94.900000000000318</v>
      </c>
      <c r="AH244" s="9">
        <v>65.224444444444075</v>
      </c>
      <c r="AI244" s="9">
        <v>49.276944444444723</v>
      </c>
      <c r="AJ244" s="9">
        <v>51.894236111111496</v>
      </c>
      <c r="AK244" s="9">
        <v>58.953125000000242</v>
      </c>
      <c r="AL244" s="9">
        <v>54.527777777778262</v>
      </c>
      <c r="AM244" s="9">
        <v>52.770277777777366</v>
      </c>
      <c r="AN244" s="9">
        <v>206.72538046411145</v>
      </c>
      <c r="AQ244">
        <f t="shared" si="49"/>
        <v>0.32560590094836561</v>
      </c>
      <c r="AR244">
        <f t="shared" si="50"/>
        <v>0.21617662089877809</v>
      </c>
      <c r="AS244">
        <f t="shared" si="51"/>
        <v>0.15423034211401457</v>
      </c>
      <c r="AT244">
        <f t="shared" si="52"/>
        <v>0.16032609059291147</v>
      </c>
      <c r="AU244">
        <f t="shared" si="53"/>
        <v>0.16453750331301284</v>
      </c>
      <c r="AV244">
        <f t="shared" si="54"/>
        <v>0.13662761079979502</v>
      </c>
      <c r="AW244">
        <f t="shared" si="55"/>
        <v>0.18078358503576963</v>
      </c>
      <c r="AX244">
        <f t="shared" si="56"/>
        <v>0.36908869065182859</v>
      </c>
      <c r="AY244">
        <f t="shared" si="57"/>
        <v>0.21342204304430951</v>
      </c>
    </row>
    <row r="245" spans="1:51" ht="18.75" x14ac:dyDescent="0.25">
      <c r="A245" s="2"/>
      <c r="C245" s="28"/>
      <c r="D245" s="3">
        <f>D244+1</f>
        <v>29</v>
      </c>
      <c r="E245" s="5">
        <v>27.6</v>
      </c>
      <c r="F245" s="6">
        <v>223</v>
      </c>
      <c r="I245" s="5">
        <v>27.6</v>
      </c>
      <c r="J245" s="5">
        <v>14.8</v>
      </c>
      <c r="K245" s="5">
        <v>8.32</v>
      </c>
      <c r="L245" s="7">
        <v>8.32</v>
      </c>
      <c r="M245" s="5">
        <v>10</v>
      </c>
      <c r="N245" s="7">
        <v>7.18</v>
      </c>
      <c r="O245" s="5">
        <v>10.3</v>
      </c>
      <c r="P245" s="5">
        <v>66.5</v>
      </c>
      <c r="Q245" s="8">
        <f t="shared" si="47"/>
        <v>19.127499999999998</v>
      </c>
      <c r="U245" s="6">
        <v>223</v>
      </c>
      <c r="V245" s="6">
        <v>200</v>
      </c>
      <c r="W245" s="6">
        <v>182</v>
      </c>
      <c r="X245" s="6">
        <v>182</v>
      </c>
      <c r="Y245" s="6">
        <v>190</v>
      </c>
      <c r="Z245" s="6">
        <v>174</v>
      </c>
      <c r="AA245" s="6">
        <v>184</v>
      </c>
      <c r="AB245" s="6">
        <v>285</v>
      </c>
      <c r="AC245" s="8">
        <f t="shared" si="48"/>
        <v>202.5</v>
      </c>
      <c r="AG245" s="9">
        <v>89.225000000000108</v>
      </c>
      <c r="AH245" s="9">
        <v>66.127569444444532</v>
      </c>
      <c r="AI245" s="9">
        <v>50.147569444443931</v>
      </c>
      <c r="AJ245" s="9">
        <v>51.894236111111496</v>
      </c>
      <c r="AK245" s="9">
        <v>58.064444444444227</v>
      </c>
      <c r="AL245" s="9">
        <v>48.408124999999835</v>
      </c>
      <c r="AM245" s="9">
        <v>51.894236111111496</v>
      </c>
      <c r="AN245" s="9">
        <v>186.05272902603608</v>
      </c>
      <c r="AQ245">
        <f t="shared" si="49"/>
        <v>0.309330344634351</v>
      </c>
      <c r="AR245">
        <f t="shared" si="50"/>
        <v>0.22380982885563125</v>
      </c>
      <c r="AS245">
        <f t="shared" si="51"/>
        <v>0.165910334083436</v>
      </c>
      <c r="AT245">
        <f t="shared" si="52"/>
        <v>0.16032609059291147</v>
      </c>
      <c r="AU245">
        <f t="shared" si="53"/>
        <v>0.17222243484251279</v>
      </c>
      <c r="AV245">
        <f t="shared" si="54"/>
        <v>0.14832220830697376</v>
      </c>
      <c r="AW245">
        <f t="shared" si="55"/>
        <v>0.19848061695997457</v>
      </c>
      <c r="AX245">
        <f t="shared" si="56"/>
        <v>0.3574255553687366</v>
      </c>
      <c r="AY245">
        <f t="shared" si="57"/>
        <v>0.21697842670556594</v>
      </c>
    </row>
    <row r="246" spans="1:51" ht="18.75" x14ac:dyDescent="0.25">
      <c r="A246" s="2"/>
      <c r="C246" s="28"/>
      <c r="D246" s="3">
        <f t="shared" si="58"/>
        <v>30</v>
      </c>
      <c r="E246" s="5">
        <v>27.6</v>
      </c>
      <c r="F246" s="6">
        <v>223</v>
      </c>
      <c r="I246" s="5">
        <v>27.6</v>
      </c>
      <c r="J246" s="5">
        <v>15.7</v>
      </c>
      <c r="K246" s="5">
        <v>9.4</v>
      </c>
      <c r="L246" s="7">
        <v>7.96</v>
      </c>
      <c r="M246" s="5">
        <v>11.2</v>
      </c>
      <c r="N246" s="7">
        <v>7.18</v>
      </c>
      <c r="O246" s="5">
        <v>12.1</v>
      </c>
      <c r="P246" s="5">
        <v>59.5</v>
      </c>
      <c r="Q246" s="8">
        <f t="shared" si="47"/>
        <v>18.829999999999998</v>
      </c>
      <c r="U246" s="6">
        <v>223</v>
      </c>
      <c r="V246" s="6">
        <v>202</v>
      </c>
      <c r="W246" s="6">
        <v>185</v>
      </c>
      <c r="X246" s="6">
        <v>181</v>
      </c>
      <c r="Y246" s="6">
        <v>193</v>
      </c>
      <c r="Z246" s="6">
        <v>174</v>
      </c>
      <c r="AA246" s="6">
        <v>189</v>
      </c>
      <c r="AB246" s="6">
        <v>275</v>
      </c>
      <c r="AC246" s="8">
        <f t="shared" si="48"/>
        <v>202.75</v>
      </c>
      <c r="AG246" s="9">
        <v>89.225000000000108</v>
      </c>
      <c r="AH246" s="9">
        <v>67.939236111110858</v>
      </c>
      <c r="AI246" s="9">
        <v>51.894236111111496</v>
      </c>
      <c r="AJ246" s="9">
        <v>51.894236111111496</v>
      </c>
      <c r="AK246" s="9">
        <v>58.953125000000242</v>
      </c>
      <c r="AL246" s="9">
        <v>45.812499999999737</v>
      </c>
      <c r="AM246" s="9">
        <v>51.894236111111496</v>
      </c>
      <c r="AN246" s="9">
        <v>164.81377049180398</v>
      </c>
      <c r="AQ246">
        <f t="shared" si="49"/>
        <v>0.309330344634351</v>
      </c>
      <c r="AR246">
        <f t="shared" si="50"/>
        <v>0.2310888508420012</v>
      </c>
      <c r="AS246">
        <f t="shared" si="51"/>
        <v>0.18113765042949134</v>
      </c>
      <c r="AT246">
        <f t="shared" si="52"/>
        <v>0.15338890398071819</v>
      </c>
      <c r="AU246">
        <f t="shared" si="53"/>
        <v>0.18998144712430348</v>
      </c>
      <c r="AV246">
        <f t="shared" si="54"/>
        <v>0.15672578444747701</v>
      </c>
      <c r="AW246">
        <f t="shared" si="55"/>
        <v>0.23316655002094097</v>
      </c>
      <c r="AX246">
        <f t="shared" si="56"/>
        <v>0.36101352346015819</v>
      </c>
      <c r="AY246">
        <f t="shared" si="57"/>
        <v>0.22697913186743018</v>
      </c>
    </row>
    <row r="247" spans="1:51" ht="18.75" x14ac:dyDescent="0.25">
      <c r="A247" s="2"/>
      <c r="C247" s="28"/>
      <c r="D247" s="3">
        <f t="shared" si="58"/>
        <v>31</v>
      </c>
      <c r="E247" s="5">
        <v>27.1</v>
      </c>
      <c r="F247" s="6">
        <v>222</v>
      </c>
      <c r="I247" s="5">
        <v>27.1</v>
      </c>
      <c r="J247" s="5">
        <v>17.100000000000001</v>
      </c>
      <c r="K247" s="5">
        <v>9.4</v>
      </c>
      <c r="L247" s="7">
        <v>8.32</v>
      </c>
      <c r="M247" s="5">
        <v>12.4</v>
      </c>
      <c r="N247" s="7">
        <v>7.18</v>
      </c>
      <c r="O247" s="5">
        <v>15.2</v>
      </c>
      <c r="P247" s="5">
        <v>54.6</v>
      </c>
      <c r="Q247" s="8">
        <f t="shared" si="47"/>
        <v>18.912500000000001</v>
      </c>
      <c r="U247" s="6">
        <v>222</v>
      </c>
      <c r="V247" s="6">
        <v>205</v>
      </c>
      <c r="W247" s="6">
        <v>185</v>
      </c>
      <c r="X247" s="6">
        <v>182</v>
      </c>
      <c r="Y247" s="6">
        <v>196</v>
      </c>
      <c r="Z247" s="6">
        <v>174</v>
      </c>
      <c r="AA247" s="6">
        <v>196</v>
      </c>
      <c r="AB247" s="6">
        <v>268</v>
      </c>
      <c r="AC247" s="8">
        <f t="shared" si="48"/>
        <v>203.5</v>
      </c>
      <c r="AG247" s="9">
        <v>88.284027777777425</v>
      </c>
      <c r="AH247" s="9">
        <v>69.758124999999353</v>
      </c>
      <c r="AI247" s="9">
        <v>54.527777777778262</v>
      </c>
      <c r="AJ247" s="9">
        <v>51.019999999999939</v>
      </c>
      <c r="AK247" s="9">
        <v>61.630000000000344</v>
      </c>
      <c r="AL247" s="9">
        <v>44.951458333333854</v>
      </c>
      <c r="AM247" s="9">
        <v>53.648125000000036</v>
      </c>
      <c r="AN247" s="9">
        <v>150.28158148505361</v>
      </c>
      <c r="AQ247">
        <f t="shared" si="49"/>
        <v>0.30696379268302398</v>
      </c>
      <c r="AR247">
        <f t="shared" si="50"/>
        <v>0.24513273543404671</v>
      </c>
      <c r="AS247">
        <f t="shared" si="51"/>
        <v>0.17238920020376822</v>
      </c>
      <c r="AT247">
        <f t="shared" si="52"/>
        <v>0.1630733045864369</v>
      </c>
      <c r="AU247">
        <f t="shared" si="53"/>
        <v>0.20120071393801608</v>
      </c>
      <c r="AV247">
        <f t="shared" si="54"/>
        <v>0.15972785458387798</v>
      </c>
      <c r="AW247">
        <f t="shared" si="55"/>
        <v>0.28332770250591216</v>
      </c>
      <c r="AX247">
        <f t="shared" si="56"/>
        <v>0.36331797589866521</v>
      </c>
      <c r="AY247">
        <f t="shared" si="57"/>
        <v>0.23689165997921841</v>
      </c>
    </row>
    <row r="248" spans="1:51" ht="18.75" x14ac:dyDescent="0.25">
      <c r="A248" s="2"/>
      <c r="C248" s="28" t="s">
        <v>12</v>
      </c>
      <c r="D248" s="3">
        <v>1</v>
      </c>
      <c r="E248" s="5">
        <v>26.6</v>
      </c>
      <c r="F248" s="6">
        <v>221</v>
      </c>
      <c r="I248" s="5">
        <v>26.6</v>
      </c>
      <c r="J248" s="5">
        <v>17.5</v>
      </c>
      <c r="K248" s="5">
        <v>9.4</v>
      </c>
      <c r="L248" s="5">
        <v>8.32</v>
      </c>
      <c r="M248" s="5">
        <v>13.6</v>
      </c>
      <c r="N248" s="7">
        <v>7.45</v>
      </c>
      <c r="O248" s="5">
        <v>20</v>
      </c>
      <c r="P248" s="5">
        <v>51.1</v>
      </c>
      <c r="Q248" s="8">
        <f t="shared" si="47"/>
        <v>19.24625</v>
      </c>
      <c r="U248" s="6">
        <v>221</v>
      </c>
      <c r="V248" s="6">
        <v>206</v>
      </c>
      <c r="W248" s="6">
        <v>185</v>
      </c>
      <c r="X248" s="6">
        <v>182</v>
      </c>
      <c r="Y248" s="6">
        <v>199</v>
      </c>
      <c r="Z248" s="6">
        <v>175</v>
      </c>
      <c r="AA248" s="6">
        <v>206</v>
      </c>
      <c r="AB248" s="6">
        <v>263</v>
      </c>
      <c r="AC248" s="8">
        <f t="shared" si="48"/>
        <v>204.625</v>
      </c>
      <c r="AG248" s="9">
        <v>87.344444444444946</v>
      </c>
      <c r="AH248" s="9">
        <v>72.49999999999946</v>
      </c>
      <c r="AI248" s="9">
        <v>54.527777777778262</v>
      </c>
      <c r="AJ248" s="9">
        <v>51.894236111111496</v>
      </c>
      <c r="AK248" s="9">
        <v>64.323125000000459</v>
      </c>
      <c r="AL248" s="9">
        <v>44.951458333333854</v>
      </c>
      <c r="AM248" s="9">
        <v>58.064444444444227</v>
      </c>
      <c r="AN248" s="9">
        <v>140.070395371263</v>
      </c>
      <c r="AQ248">
        <f t="shared" si="49"/>
        <v>0.30454140694567949</v>
      </c>
      <c r="AR248">
        <f t="shared" si="50"/>
        <v>0.24137931034482937</v>
      </c>
      <c r="AS248">
        <f t="shared" si="51"/>
        <v>0.17238920020376822</v>
      </c>
      <c r="AT248">
        <f t="shared" si="52"/>
        <v>0.16032609059291147</v>
      </c>
      <c r="AU248">
        <f t="shared" si="53"/>
        <v>0.21143251357890186</v>
      </c>
      <c r="AV248">
        <f t="shared" si="54"/>
        <v>0.16573433379524943</v>
      </c>
      <c r="AW248">
        <f t="shared" si="55"/>
        <v>0.34444486968502558</v>
      </c>
      <c r="AX248">
        <f t="shared" si="56"/>
        <v>0.36481656144795699</v>
      </c>
      <c r="AY248">
        <f t="shared" si="57"/>
        <v>0.2456330358242903</v>
      </c>
    </row>
    <row r="249" spans="1:51" ht="18.75" x14ac:dyDescent="0.25">
      <c r="A249" s="2"/>
      <c r="C249" s="28"/>
      <c r="D249" s="3">
        <f>D248+1</f>
        <v>2</v>
      </c>
      <c r="E249" s="5">
        <v>26.6</v>
      </c>
      <c r="F249" s="6">
        <v>221</v>
      </c>
      <c r="I249" s="5">
        <v>26.6</v>
      </c>
      <c r="J249" s="5">
        <v>17.5</v>
      </c>
      <c r="K249" s="5">
        <v>9.4</v>
      </c>
      <c r="L249" s="5">
        <v>8.32</v>
      </c>
      <c r="M249" s="5">
        <v>15</v>
      </c>
      <c r="N249" s="5">
        <v>7.72</v>
      </c>
      <c r="O249" s="5">
        <v>26.5</v>
      </c>
      <c r="P249" s="5">
        <v>47.8</v>
      </c>
      <c r="Q249" s="8">
        <f t="shared" si="47"/>
        <v>19.854999999999997</v>
      </c>
      <c r="U249" s="6">
        <v>221</v>
      </c>
      <c r="V249" s="6">
        <v>206</v>
      </c>
      <c r="W249" s="6">
        <v>185</v>
      </c>
      <c r="X249" s="6">
        <v>182</v>
      </c>
      <c r="Y249" s="6">
        <v>202</v>
      </c>
      <c r="Z249" s="6">
        <v>176</v>
      </c>
      <c r="AA249" s="6">
        <v>219</v>
      </c>
      <c r="AB249" s="6">
        <v>258</v>
      </c>
      <c r="AC249" s="8">
        <f t="shared" si="48"/>
        <v>206.125</v>
      </c>
      <c r="AG249" s="9">
        <v>87.344444444444946</v>
      </c>
      <c r="AH249" s="9">
        <v>73.417361111111063</v>
      </c>
      <c r="AI249" s="9">
        <v>54.527777777778262</v>
      </c>
      <c r="AJ249" s="9">
        <v>51.894236111111496</v>
      </c>
      <c r="AK249" s="9">
        <v>67.032500000000567</v>
      </c>
      <c r="AL249" s="9">
        <v>44.951458333333854</v>
      </c>
      <c r="AM249" s="9">
        <v>64.323125000000459</v>
      </c>
      <c r="AN249" s="9">
        <v>133.00633558341411</v>
      </c>
      <c r="AQ249">
        <f t="shared" si="49"/>
        <v>0.30454140694567949</v>
      </c>
      <c r="AR249">
        <f t="shared" si="50"/>
        <v>0.23836323909157137</v>
      </c>
      <c r="AS249">
        <f t="shared" si="51"/>
        <v>0.17238920020376822</v>
      </c>
      <c r="AT249">
        <f t="shared" si="52"/>
        <v>0.16032609059291147</v>
      </c>
      <c r="AU249">
        <f t="shared" si="53"/>
        <v>0.22377205087084434</v>
      </c>
      <c r="AV249">
        <f t="shared" si="54"/>
        <v>0.17174081300662089</v>
      </c>
      <c r="AW249">
        <f t="shared" si="55"/>
        <v>0.41198247131183086</v>
      </c>
      <c r="AX249">
        <f t="shared" si="56"/>
        <v>0.35938137676172965</v>
      </c>
      <c r="AY249">
        <f t="shared" si="57"/>
        <v>0.25531208109811954</v>
      </c>
    </row>
    <row r="250" spans="1:51" ht="18.75" x14ac:dyDescent="0.25">
      <c r="A250" s="2"/>
      <c r="C250" s="28"/>
      <c r="D250" s="3">
        <f t="shared" ref="D250:D277" si="59">D249+1</f>
        <v>3</v>
      </c>
      <c r="E250" s="5">
        <v>28.7</v>
      </c>
      <c r="F250" s="6">
        <v>225</v>
      </c>
      <c r="I250" s="5">
        <v>28.7</v>
      </c>
      <c r="J250" s="5">
        <v>16.600000000000001</v>
      </c>
      <c r="K250" s="5">
        <v>9.4</v>
      </c>
      <c r="L250" s="5">
        <v>8.68</v>
      </c>
      <c r="M250" s="5">
        <v>17.5</v>
      </c>
      <c r="N250" s="5">
        <v>7.99</v>
      </c>
      <c r="O250" s="5">
        <v>34.799999999999997</v>
      </c>
      <c r="P250" s="5">
        <v>46</v>
      </c>
      <c r="Q250" s="8">
        <f t="shared" si="47"/>
        <v>21.208749999999998</v>
      </c>
      <c r="U250" s="6">
        <v>225</v>
      </c>
      <c r="V250" s="6">
        <v>204</v>
      </c>
      <c r="W250" s="6">
        <v>185</v>
      </c>
      <c r="X250" s="6">
        <v>183</v>
      </c>
      <c r="Y250" s="6">
        <v>207</v>
      </c>
      <c r="Z250" s="6">
        <v>177</v>
      </c>
      <c r="AA250" s="6">
        <v>233</v>
      </c>
      <c r="AB250" s="6">
        <v>255</v>
      </c>
      <c r="AC250" s="8">
        <f t="shared" si="48"/>
        <v>208.625</v>
      </c>
      <c r="AG250" s="9">
        <v>91.111111111110858</v>
      </c>
      <c r="AH250" s="9">
        <v>73.417361111111063</v>
      </c>
      <c r="AI250" s="9">
        <v>54.527777777778262</v>
      </c>
      <c r="AJ250" s="9">
        <v>51.894236111111496</v>
      </c>
      <c r="AK250" s="9">
        <v>69.758124999999353</v>
      </c>
      <c r="AL250" s="9">
        <v>45.812499999999737</v>
      </c>
      <c r="AM250" s="9">
        <v>73.417361111111063</v>
      </c>
      <c r="AN250" s="9">
        <v>128.00277777777706</v>
      </c>
      <c r="AQ250">
        <f t="shared" si="49"/>
        <v>0.31500000000000089</v>
      </c>
      <c r="AR250">
        <f t="shared" si="50"/>
        <v>0.22610455822400485</v>
      </c>
      <c r="AS250">
        <f t="shared" si="51"/>
        <v>0.17238920020376822</v>
      </c>
      <c r="AT250">
        <f t="shared" si="52"/>
        <v>0.16726327720510475</v>
      </c>
      <c r="AU250">
        <f t="shared" si="53"/>
        <v>0.25086683450852731</v>
      </c>
      <c r="AV250">
        <f t="shared" si="54"/>
        <v>0.17440654843110606</v>
      </c>
      <c r="AW250">
        <f t="shared" si="55"/>
        <v>0.47400232687923904</v>
      </c>
      <c r="AX250">
        <f t="shared" si="56"/>
        <v>0.35936720123261418</v>
      </c>
      <c r="AY250">
        <f t="shared" si="57"/>
        <v>0.26742499333554565</v>
      </c>
    </row>
    <row r="251" spans="1:51" ht="18.75" x14ac:dyDescent="0.25">
      <c r="A251" s="2"/>
      <c r="C251" s="28"/>
      <c r="D251" s="3">
        <f t="shared" si="59"/>
        <v>4</v>
      </c>
      <c r="E251" s="5">
        <v>35.1</v>
      </c>
      <c r="F251" s="6">
        <v>236</v>
      </c>
      <c r="I251" s="5">
        <v>35.1</v>
      </c>
      <c r="J251" s="5">
        <v>15.7</v>
      </c>
      <c r="K251" s="5">
        <v>9.4</v>
      </c>
      <c r="L251" s="5">
        <v>8.68</v>
      </c>
      <c r="M251" s="5">
        <v>24.5</v>
      </c>
      <c r="N251" s="5">
        <v>8.5299999999999994</v>
      </c>
      <c r="O251" s="5">
        <v>39.6</v>
      </c>
      <c r="P251" s="5">
        <v>45.4</v>
      </c>
      <c r="Q251" s="8">
        <f t="shared" si="47"/>
        <v>23.36375</v>
      </c>
      <c r="U251" s="6">
        <v>236</v>
      </c>
      <c r="V251" s="6">
        <v>202</v>
      </c>
      <c r="W251" s="6">
        <v>185</v>
      </c>
      <c r="X251" s="6">
        <v>183</v>
      </c>
      <c r="Y251" s="6">
        <v>221</v>
      </c>
      <c r="Z251" s="6">
        <v>179</v>
      </c>
      <c r="AA251" s="6">
        <v>241</v>
      </c>
      <c r="AB251" s="6">
        <v>254</v>
      </c>
      <c r="AC251" s="8">
        <f t="shared" si="48"/>
        <v>212.625</v>
      </c>
      <c r="AG251" s="9">
        <v>101.58402777777744</v>
      </c>
      <c r="AH251" s="9">
        <v>71.584236111111409</v>
      </c>
      <c r="AI251" s="9">
        <v>54.527777777778262</v>
      </c>
      <c r="AJ251" s="9">
        <v>52.770277777777366</v>
      </c>
      <c r="AK251" s="9">
        <v>74.336111111111535</v>
      </c>
      <c r="AL251" s="9">
        <v>46.675902777777956</v>
      </c>
      <c r="AM251" s="9">
        <v>85.46944444444398</v>
      </c>
      <c r="AN251" s="9">
        <v>123.03402777777731</v>
      </c>
      <c r="AQ251">
        <f t="shared" si="49"/>
        <v>0.34552676013973221</v>
      </c>
      <c r="AR251">
        <f t="shared" si="50"/>
        <v>0.21932203028095207</v>
      </c>
      <c r="AS251">
        <f t="shared" si="51"/>
        <v>0.17238920020376822</v>
      </c>
      <c r="AT251">
        <f t="shared" si="52"/>
        <v>0.16448653229669608</v>
      </c>
      <c r="AU251">
        <f t="shared" si="53"/>
        <v>0.32958409625948021</v>
      </c>
      <c r="AV251">
        <f t="shared" si="54"/>
        <v>0.18274954510491156</v>
      </c>
      <c r="AW251">
        <f t="shared" si="55"/>
        <v>0.46332347492606446</v>
      </c>
      <c r="AX251">
        <f t="shared" si="56"/>
        <v>0.36900360672578297</v>
      </c>
      <c r="AY251">
        <f t="shared" si="57"/>
        <v>0.28079815574217348</v>
      </c>
    </row>
    <row r="252" spans="1:51" ht="18.75" x14ac:dyDescent="0.25">
      <c r="A252" s="2"/>
      <c r="C252" s="28"/>
      <c r="D252" s="3">
        <f t="shared" si="59"/>
        <v>5</v>
      </c>
      <c r="E252" s="5">
        <v>44.7</v>
      </c>
      <c r="F252" s="6">
        <v>251</v>
      </c>
      <c r="I252" s="5">
        <v>44.7</v>
      </c>
      <c r="J252" s="5">
        <v>14.8</v>
      </c>
      <c r="K252" s="5">
        <v>9.4</v>
      </c>
      <c r="L252" s="5">
        <v>8.68</v>
      </c>
      <c r="M252" s="5">
        <v>36.200000000000003</v>
      </c>
      <c r="N252" s="5">
        <v>9.5399999999999991</v>
      </c>
      <c r="O252" s="5">
        <v>39</v>
      </c>
      <c r="P252" s="5">
        <v>44.8</v>
      </c>
      <c r="Q252" s="8">
        <f t="shared" si="47"/>
        <v>25.89</v>
      </c>
      <c r="U252" s="6">
        <v>251</v>
      </c>
      <c r="V252" s="6">
        <v>200</v>
      </c>
      <c r="W252" s="6">
        <v>185</v>
      </c>
      <c r="X252" s="6">
        <v>183</v>
      </c>
      <c r="Y252" s="6">
        <v>242</v>
      </c>
      <c r="Z252" s="6">
        <v>182</v>
      </c>
      <c r="AA252" s="6">
        <v>240</v>
      </c>
      <c r="AB252" s="6">
        <v>253</v>
      </c>
      <c r="AC252" s="8">
        <f t="shared" si="48"/>
        <v>217</v>
      </c>
      <c r="AG252" s="9">
        <v>116.13611111111132</v>
      </c>
      <c r="AH252" s="9">
        <v>69.758124999999353</v>
      </c>
      <c r="AI252" s="9">
        <v>54.527777777778262</v>
      </c>
      <c r="AJ252" s="9">
        <v>52.770277777777366</v>
      </c>
      <c r="AK252" s="9">
        <v>87.344444444444946</v>
      </c>
      <c r="AL252" s="9">
        <v>47.541111111110503</v>
      </c>
      <c r="AM252" s="9">
        <v>98.711111111110654</v>
      </c>
      <c r="AN252" s="9">
        <v>120.06944444444386</v>
      </c>
      <c r="AQ252">
        <f t="shared" si="49"/>
        <v>0.38489320481236033</v>
      </c>
      <c r="AR252">
        <f t="shared" si="50"/>
        <v>0.2121616657557831</v>
      </c>
      <c r="AS252">
        <f t="shared" si="51"/>
        <v>0.17238920020376822</v>
      </c>
      <c r="AT252">
        <f t="shared" si="52"/>
        <v>0.16448653229669608</v>
      </c>
      <c r="AU252">
        <f t="shared" si="53"/>
        <v>0.41445108764787958</v>
      </c>
      <c r="AV252">
        <f t="shared" si="54"/>
        <v>0.20066842732605952</v>
      </c>
      <c r="AW252">
        <f t="shared" si="55"/>
        <v>0.39509230076542279</v>
      </c>
      <c r="AX252">
        <f t="shared" si="56"/>
        <v>0.37311740890688438</v>
      </c>
      <c r="AY252">
        <f t="shared" si="57"/>
        <v>0.28965747846435674</v>
      </c>
    </row>
    <row r="253" spans="1:51" ht="18.75" x14ac:dyDescent="0.25">
      <c r="A253" s="2"/>
      <c r="C253" s="28"/>
      <c r="D253" s="3">
        <f t="shared" si="59"/>
        <v>6</v>
      </c>
      <c r="E253" s="5">
        <v>52.5</v>
      </c>
      <c r="F253" s="6">
        <v>263</v>
      </c>
      <c r="I253" s="5">
        <v>52.5</v>
      </c>
      <c r="J253" s="5">
        <v>14.5</v>
      </c>
      <c r="K253" s="5">
        <v>9.4</v>
      </c>
      <c r="L253" s="5">
        <v>9.0399999999999991</v>
      </c>
      <c r="M253" s="5">
        <v>48.2</v>
      </c>
      <c r="N253" s="5">
        <v>9.17</v>
      </c>
      <c r="O253" s="5">
        <v>33.6</v>
      </c>
      <c r="P253" s="5">
        <v>43.6</v>
      </c>
      <c r="Q253" s="8">
        <f t="shared" si="47"/>
        <v>27.501249999999995</v>
      </c>
      <c r="U253" s="6">
        <v>263</v>
      </c>
      <c r="V253" s="6">
        <v>199</v>
      </c>
      <c r="W253" s="6">
        <v>185</v>
      </c>
      <c r="X253" s="6">
        <v>184</v>
      </c>
      <c r="Y253" s="6">
        <v>262</v>
      </c>
      <c r="Z253" s="6">
        <v>181</v>
      </c>
      <c r="AA253" s="6">
        <v>231</v>
      </c>
      <c r="AB253" s="6">
        <v>251</v>
      </c>
      <c r="AC253" s="8">
        <f t="shared" si="48"/>
        <v>219.5</v>
      </c>
      <c r="AG253" s="9">
        <v>128.00277777777706</v>
      </c>
      <c r="AH253" s="9">
        <v>67.939236111110858</v>
      </c>
      <c r="AI253" s="9">
        <v>54.527777777778262</v>
      </c>
      <c r="AJ253" s="9">
        <v>52.770277777777366</v>
      </c>
      <c r="AK253" s="9">
        <v>107.36736111111099</v>
      </c>
      <c r="AL253" s="9">
        <v>49.276944444444723</v>
      </c>
      <c r="AM253" s="9">
        <v>106.39999999999941</v>
      </c>
      <c r="AN253" s="9">
        <v>119.08402777777809</v>
      </c>
      <c r="AQ253">
        <f t="shared" si="49"/>
        <v>0.41014734923287488</v>
      </c>
      <c r="AR253">
        <f t="shared" si="50"/>
        <v>0.21342600873942788</v>
      </c>
      <c r="AS253">
        <f t="shared" si="51"/>
        <v>0.17238920020376822</v>
      </c>
      <c r="AT253">
        <f t="shared" si="52"/>
        <v>0.17130855437351755</v>
      </c>
      <c r="AU253">
        <f t="shared" si="53"/>
        <v>0.4489260004268838</v>
      </c>
      <c r="AV253">
        <f t="shared" si="54"/>
        <v>0.18609108384019918</v>
      </c>
      <c r="AW253">
        <f t="shared" si="55"/>
        <v>0.31578947368421229</v>
      </c>
      <c r="AX253">
        <f t="shared" si="56"/>
        <v>0.36612802584542797</v>
      </c>
      <c r="AY253">
        <f t="shared" si="57"/>
        <v>0.28552571204328897</v>
      </c>
    </row>
    <row r="254" spans="1:51" ht="18.75" x14ac:dyDescent="0.25">
      <c r="A254" s="2"/>
      <c r="C254" s="28"/>
      <c r="D254" s="3">
        <f t="shared" si="59"/>
        <v>7</v>
      </c>
      <c r="E254" s="5">
        <v>56.4</v>
      </c>
      <c r="F254" s="6">
        <v>269</v>
      </c>
      <c r="I254" s="5">
        <v>56.4</v>
      </c>
      <c r="J254" s="5">
        <v>14.1</v>
      </c>
      <c r="K254" s="5">
        <v>8.68</v>
      </c>
      <c r="L254" s="5">
        <v>9.0399999999999991</v>
      </c>
      <c r="M254" s="5">
        <v>53</v>
      </c>
      <c r="N254" s="5">
        <v>8.5299999999999994</v>
      </c>
      <c r="O254" s="5">
        <v>28.2</v>
      </c>
      <c r="P254" s="5">
        <v>42.4</v>
      </c>
      <c r="Q254" s="8">
        <f t="shared" si="47"/>
        <v>27.543749999999999</v>
      </c>
      <c r="U254" s="6">
        <v>269</v>
      </c>
      <c r="V254" s="6">
        <v>198</v>
      </c>
      <c r="W254" s="6">
        <v>183</v>
      </c>
      <c r="X254" s="6">
        <v>184</v>
      </c>
      <c r="Y254" s="6">
        <v>270</v>
      </c>
      <c r="Z254" s="6">
        <v>179</v>
      </c>
      <c r="AA254" s="6">
        <v>222</v>
      </c>
      <c r="AB254" s="6">
        <v>249</v>
      </c>
      <c r="AC254" s="8">
        <f t="shared" si="48"/>
        <v>219.25</v>
      </c>
      <c r="AG254" s="9">
        <v>134.01126325940163</v>
      </c>
      <c r="AH254" s="9">
        <v>67.032500000000567</v>
      </c>
      <c r="AI254" s="9">
        <v>54.527777777778262</v>
      </c>
      <c r="AJ254" s="9">
        <v>53.648125000000036</v>
      </c>
      <c r="AK254" s="9">
        <v>127.00625000000019</v>
      </c>
      <c r="AL254" s="9">
        <v>51.894236111111496</v>
      </c>
      <c r="AM254" s="9">
        <v>105.43402777777808</v>
      </c>
      <c r="AN254" s="9">
        <v>118.09999999999985</v>
      </c>
      <c r="AQ254">
        <f t="shared" si="49"/>
        <v>0.4208601473357369</v>
      </c>
      <c r="AR254">
        <f t="shared" si="50"/>
        <v>0.21034572781859368</v>
      </c>
      <c r="AS254">
        <f t="shared" si="51"/>
        <v>0.15918492103922427</v>
      </c>
      <c r="AT254">
        <f t="shared" si="52"/>
        <v>0.16850542306930566</v>
      </c>
      <c r="AU254">
        <f t="shared" si="53"/>
        <v>0.4173022981152496</v>
      </c>
      <c r="AV254">
        <f t="shared" si="54"/>
        <v>0.16437278278335754</v>
      </c>
      <c r="AW254">
        <f t="shared" si="55"/>
        <v>0.26746583237279686</v>
      </c>
      <c r="AX254">
        <f t="shared" si="56"/>
        <v>0.35901778154106734</v>
      </c>
      <c r="AY254">
        <f t="shared" si="57"/>
        <v>0.27088186425941652</v>
      </c>
    </row>
    <row r="255" spans="1:51" ht="18.75" x14ac:dyDescent="0.25">
      <c r="A255" s="2"/>
      <c r="C255" s="28"/>
      <c r="D255" s="3">
        <f t="shared" si="59"/>
        <v>8</v>
      </c>
      <c r="E255" s="5">
        <v>56.4</v>
      </c>
      <c r="F255" s="6">
        <v>269</v>
      </c>
      <c r="I255" s="5">
        <v>56.4</v>
      </c>
      <c r="J255" s="5">
        <v>13.8</v>
      </c>
      <c r="K255" s="5">
        <v>8.32</v>
      </c>
      <c r="L255" s="5">
        <v>9.0399999999999991</v>
      </c>
      <c r="M255" s="5">
        <v>48.8</v>
      </c>
      <c r="N255" s="5">
        <v>8.26</v>
      </c>
      <c r="O255" s="5">
        <v>24.5</v>
      </c>
      <c r="P255" s="5">
        <v>40.6</v>
      </c>
      <c r="Q255" s="8">
        <f t="shared" si="47"/>
        <v>26.215</v>
      </c>
      <c r="U255" s="6">
        <v>269</v>
      </c>
      <c r="V255" s="6">
        <v>197</v>
      </c>
      <c r="W255" s="6">
        <v>182</v>
      </c>
      <c r="X255" s="6">
        <v>184</v>
      </c>
      <c r="Y255" s="6">
        <v>263</v>
      </c>
      <c r="Z255" s="6">
        <v>178</v>
      </c>
      <c r="AA255" s="6">
        <v>215</v>
      </c>
      <c r="AB255" s="6">
        <v>246</v>
      </c>
      <c r="AC255" s="8">
        <f t="shared" si="48"/>
        <v>216.75</v>
      </c>
      <c r="AG255" s="9">
        <v>134.01126325940163</v>
      </c>
      <c r="AH255" s="9">
        <v>66.127569444444532</v>
      </c>
      <c r="AI255" s="9">
        <v>52.770277777777366</v>
      </c>
      <c r="AJ255" s="9">
        <v>53.648125000000036</v>
      </c>
      <c r="AK255" s="9">
        <v>135.0175988428158</v>
      </c>
      <c r="AL255" s="9">
        <v>51.019999999999939</v>
      </c>
      <c r="AM255" s="9">
        <v>96.802777777777749</v>
      </c>
      <c r="AN255" s="9">
        <v>116.13611111111132</v>
      </c>
      <c r="AQ255">
        <f t="shared" si="49"/>
        <v>0.4208601473357369</v>
      </c>
      <c r="AR255">
        <f t="shared" si="50"/>
        <v>0.20868754312214263</v>
      </c>
      <c r="AS255">
        <f t="shared" si="51"/>
        <v>0.1576645102198746</v>
      </c>
      <c r="AT255">
        <f t="shared" si="52"/>
        <v>0.16850542306930566</v>
      </c>
      <c r="AU255">
        <f t="shared" si="53"/>
        <v>0.36143436424766945</v>
      </c>
      <c r="AV255">
        <f t="shared" si="54"/>
        <v>0.16189729517836163</v>
      </c>
      <c r="AW255">
        <f t="shared" si="55"/>
        <v>0.25309191081523152</v>
      </c>
      <c r="AX255">
        <f t="shared" si="56"/>
        <v>0.34958980123896705</v>
      </c>
      <c r="AY255">
        <f t="shared" si="57"/>
        <v>0.26021637440341117</v>
      </c>
    </row>
    <row r="256" spans="1:51" ht="18.75" x14ac:dyDescent="0.25">
      <c r="A256" s="2"/>
      <c r="C256" s="28"/>
      <c r="D256" s="3">
        <f t="shared" si="59"/>
        <v>9</v>
      </c>
      <c r="E256" s="5">
        <v>57</v>
      </c>
      <c r="F256" s="6">
        <v>270</v>
      </c>
      <c r="I256" s="5">
        <v>57</v>
      </c>
      <c r="J256" s="5">
        <v>13.4</v>
      </c>
      <c r="K256" s="5">
        <v>8.32</v>
      </c>
      <c r="L256" s="5">
        <v>9.0399999999999991</v>
      </c>
      <c r="M256" s="5">
        <v>41.6</v>
      </c>
      <c r="N256" s="5">
        <v>8.5299999999999994</v>
      </c>
      <c r="O256" s="5">
        <v>22.5</v>
      </c>
      <c r="P256" s="5">
        <v>39.4</v>
      </c>
      <c r="Q256" s="8">
        <f t="shared" si="47"/>
        <v>24.973749999999999</v>
      </c>
      <c r="U256" s="6">
        <v>270</v>
      </c>
      <c r="V256" s="6">
        <v>196</v>
      </c>
      <c r="W256" s="6">
        <v>182</v>
      </c>
      <c r="X256" s="6">
        <v>184</v>
      </c>
      <c r="Y256" s="6">
        <v>251</v>
      </c>
      <c r="Z256" s="6">
        <v>179</v>
      </c>
      <c r="AA256" s="6">
        <v>211</v>
      </c>
      <c r="AB256" s="6">
        <v>244</v>
      </c>
      <c r="AC256" s="8">
        <f t="shared" si="48"/>
        <v>214.625</v>
      </c>
      <c r="AG256" s="9">
        <v>135.0175988428158</v>
      </c>
      <c r="AH256" s="9">
        <v>65.224444444444075</v>
      </c>
      <c r="AI256" s="9">
        <v>51.894236111111496</v>
      </c>
      <c r="AJ256" s="9">
        <v>53.648125000000036</v>
      </c>
      <c r="AK256" s="9">
        <v>128.00277777777706</v>
      </c>
      <c r="AL256" s="9">
        <v>49.276944444444723</v>
      </c>
      <c r="AM256" s="9">
        <v>88.284027777777425</v>
      </c>
      <c r="AN256" s="9">
        <v>114.1777777777784</v>
      </c>
      <c r="AQ256">
        <f t="shared" si="49"/>
        <v>0.42216718774830242</v>
      </c>
      <c r="AR256">
        <f t="shared" si="50"/>
        <v>0.20544444823004443</v>
      </c>
      <c r="AS256">
        <f t="shared" si="51"/>
        <v>0.16032609059291147</v>
      </c>
      <c r="AT256">
        <f t="shared" si="52"/>
        <v>0.16850542306930566</v>
      </c>
      <c r="AU256">
        <f t="shared" si="53"/>
        <v>0.32499294720166849</v>
      </c>
      <c r="AV256">
        <f t="shared" si="54"/>
        <v>0.17310326555691372</v>
      </c>
      <c r="AW256">
        <f t="shared" si="55"/>
        <v>0.25485923746745531</v>
      </c>
      <c r="AX256">
        <f t="shared" si="56"/>
        <v>0.34507590502140723</v>
      </c>
      <c r="AY256">
        <f t="shared" si="57"/>
        <v>0.25680931311100108</v>
      </c>
    </row>
    <row r="257" spans="1:51" ht="18.75" x14ac:dyDescent="0.25">
      <c r="A257" s="2"/>
      <c r="C257" s="28"/>
      <c r="D257" s="3">
        <f t="shared" si="59"/>
        <v>10</v>
      </c>
      <c r="E257" s="5">
        <v>59.8</v>
      </c>
      <c r="F257" s="6">
        <v>274</v>
      </c>
      <c r="I257" s="5">
        <v>59.8</v>
      </c>
      <c r="J257" s="5">
        <v>13.1</v>
      </c>
      <c r="K257" s="5">
        <v>8.32</v>
      </c>
      <c r="L257" s="5">
        <v>9.0399999999999991</v>
      </c>
      <c r="M257" s="5">
        <v>35</v>
      </c>
      <c r="N257" s="5">
        <v>8.5299999999999994</v>
      </c>
      <c r="O257" s="5">
        <v>20.5</v>
      </c>
      <c r="P257" s="5">
        <v>38.200000000000003</v>
      </c>
      <c r="Q257" s="8">
        <f t="shared" si="47"/>
        <v>24.061250000000001</v>
      </c>
      <c r="U257" s="6">
        <v>274</v>
      </c>
      <c r="V257" s="6">
        <v>195</v>
      </c>
      <c r="W257" s="6">
        <v>182</v>
      </c>
      <c r="X257" s="6">
        <v>184</v>
      </c>
      <c r="Y257" s="6">
        <v>240</v>
      </c>
      <c r="Z257" s="6">
        <v>179</v>
      </c>
      <c r="AA257" s="6">
        <v>207</v>
      </c>
      <c r="AB257" s="6">
        <v>242</v>
      </c>
      <c r="AC257" s="8">
        <f t="shared" si="48"/>
        <v>212.875</v>
      </c>
      <c r="AG257" s="9">
        <v>139.05702025072389</v>
      </c>
      <c r="AH257" s="9">
        <v>64.323125000000459</v>
      </c>
      <c r="AI257" s="9">
        <v>51.894236111111496</v>
      </c>
      <c r="AJ257" s="9">
        <v>53.648125000000036</v>
      </c>
      <c r="AK257" s="9">
        <v>116.13611111111132</v>
      </c>
      <c r="AL257" s="9">
        <v>48.408124999999835</v>
      </c>
      <c r="AM257" s="9">
        <v>81.73611111111137</v>
      </c>
      <c r="AN257" s="9">
        <v>111.25069444444497</v>
      </c>
      <c r="AQ257">
        <f t="shared" si="49"/>
        <v>0.43003941758696423</v>
      </c>
      <c r="AR257">
        <f t="shared" si="50"/>
        <v>0.20365925940320695</v>
      </c>
      <c r="AS257">
        <f t="shared" si="51"/>
        <v>0.16032609059291147</v>
      </c>
      <c r="AT257">
        <f t="shared" si="52"/>
        <v>0.16850542306930566</v>
      </c>
      <c r="AU257">
        <f t="shared" si="53"/>
        <v>0.30137051830945438</v>
      </c>
      <c r="AV257">
        <f t="shared" si="54"/>
        <v>0.17621008869895349</v>
      </c>
      <c r="AW257">
        <f t="shared" si="55"/>
        <v>0.25080713678844441</v>
      </c>
      <c r="AX257">
        <f t="shared" si="56"/>
        <v>0.34336864314205118</v>
      </c>
      <c r="AY257">
        <f t="shared" si="57"/>
        <v>0.25428582219891144</v>
      </c>
    </row>
    <row r="258" spans="1:51" ht="18.75" x14ac:dyDescent="0.25">
      <c r="A258" s="2"/>
      <c r="C258" s="28"/>
      <c r="D258" s="3">
        <f t="shared" si="59"/>
        <v>11</v>
      </c>
      <c r="E258" s="5">
        <v>66.099999999999994</v>
      </c>
      <c r="F258" s="6">
        <v>283</v>
      </c>
      <c r="I258" s="5">
        <v>66.099999999999994</v>
      </c>
      <c r="J258" s="5">
        <v>13.1</v>
      </c>
      <c r="K258" s="7">
        <v>7.96</v>
      </c>
      <c r="L258" s="5">
        <v>9.4</v>
      </c>
      <c r="M258" s="5">
        <v>30.8</v>
      </c>
      <c r="N258" s="5">
        <v>8.5299999999999994</v>
      </c>
      <c r="O258" s="5">
        <v>18.5</v>
      </c>
      <c r="P258" s="5">
        <v>37.6</v>
      </c>
      <c r="Q258" s="8">
        <f t="shared" si="47"/>
        <v>23.998749999999998</v>
      </c>
      <c r="U258" s="6">
        <v>283</v>
      </c>
      <c r="V258" s="6">
        <v>195</v>
      </c>
      <c r="W258" s="6">
        <v>181</v>
      </c>
      <c r="X258" s="6">
        <v>185</v>
      </c>
      <c r="Y258" s="6">
        <v>233</v>
      </c>
      <c r="Z258" s="6">
        <v>179</v>
      </c>
      <c r="AA258" s="6">
        <v>203</v>
      </c>
      <c r="AB258" s="6">
        <v>241</v>
      </c>
      <c r="AC258" s="8">
        <f t="shared" si="48"/>
        <v>212.5</v>
      </c>
      <c r="AG258" s="9">
        <v>148.22808100289248</v>
      </c>
      <c r="AH258" s="9">
        <v>63.4236111111111</v>
      </c>
      <c r="AI258" s="9">
        <v>51.894236111111496</v>
      </c>
      <c r="AJ258" s="9">
        <v>53.648125000000036</v>
      </c>
      <c r="AK258" s="9">
        <v>105.43402777777808</v>
      </c>
      <c r="AL258" s="9">
        <v>49.276944444444723</v>
      </c>
      <c r="AM258" s="9">
        <v>78.024999999999693</v>
      </c>
      <c r="AN258" s="9">
        <v>109.30624999999952</v>
      </c>
      <c r="AQ258">
        <f t="shared" si="49"/>
        <v>0.44593439753638947</v>
      </c>
      <c r="AR258">
        <f t="shared" si="50"/>
        <v>0.20654768422205194</v>
      </c>
      <c r="AS258">
        <f t="shared" si="51"/>
        <v>0.15338890398071819</v>
      </c>
      <c r="AT258">
        <f t="shared" si="52"/>
        <v>0.17521581602339306</v>
      </c>
      <c r="AU258">
        <f t="shared" si="53"/>
        <v>0.29212580273340932</v>
      </c>
      <c r="AV258">
        <f t="shared" si="54"/>
        <v>0.17310326555691372</v>
      </c>
      <c r="AW258">
        <f t="shared" si="55"/>
        <v>0.237103492470363</v>
      </c>
      <c r="AX258">
        <f t="shared" si="56"/>
        <v>0.34398764937961157</v>
      </c>
      <c r="AY258">
        <f t="shared" si="57"/>
        <v>0.25342587648785631</v>
      </c>
    </row>
    <row r="259" spans="1:51" ht="18.75" x14ac:dyDescent="0.25">
      <c r="A259" s="2"/>
      <c r="C259" s="28"/>
      <c r="D259" s="3">
        <f t="shared" si="59"/>
        <v>12</v>
      </c>
      <c r="E259" s="5">
        <v>73.099999999999994</v>
      </c>
      <c r="F259" s="6">
        <v>293</v>
      </c>
      <c r="I259" s="5">
        <v>73.099999999999994</v>
      </c>
      <c r="J259" s="5">
        <v>12.7</v>
      </c>
      <c r="K259" s="5">
        <v>7.6</v>
      </c>
      <c r="L259" s="5">
        <v>9.4</v>
      </c>
      <c r="M259" s="5">
        <v>28.5</v>
      </c>
      <c r="N259" s="5">
        <v>8.5299999999999994</v>
      </c>
      <c r="O259" s="5">
        <v>17.5</v>
      </c>
      <c r="P259" s="5">
        <v>37</v>
      </c>
      <c r="Q259" s="8">
        <f t="shared" si="47"/>
        <v>24.291250000000002</v>
      </c>
      <c r="U259" s="6">
        <v>293</v>
      </c>
      <c r="V259" s="6">
        <v>194</v>
      </c>
      <c r="W259" s="6">
        <v>180</v>
      </c>
      <c r="X259" s="6">
        <v>185</v>
      </c>
      <c r="Y259" s="6">
        <v>229</v>
      </c>
      <c r="Z259" s="6">
        <v>179</v>
      </c>
      <c r="AA259" s="6">
        <v>201</v>
      </c>
      <c r="AB259" s="6">
        <v>240</v>
      </c>
      <c r="AC259" s="8">
        <f t="shared" si="48"/>
        <v>212.625</v>
      </c>
      <c r="AG259" s="9">
        <v>158.55189971070436</v>
      </c>
      <c r="AH259" s="9">
        <v>63.4236111111111</v>
      </c>
      <c r="AI259" s="9">
        <v>51.019999999999939</v>
      </c>
      <c r="AJ259" s="9">
        <v>54.527777777778262</v>
      </c>
      <c r="AK259" s="9">
        <v>98.711111111110654</v>
      </c>
      <c r="AL259" s="9">
        <v>49.276944444444723</v>
      </c>
      <c r="AM259" s="9">
        <v>74.336111111111535</v>
      </c>
      <c r="AN259" s="9">
        <v>107.36736111111099</v>
      </c>
      <c r="AQ259">
        <f t="shared" si="49"/>
        <v>0.46104777131891261</v>
      </c>
      <c r="AR259">
        <f t="shared" si="50"/>
        <v>0.20024088470382134</v>
      </c>
      <c r="AS259">
        <f t="shared" si="51"/>
        <v>0.1489611916895337</v>
      </c>
      <c r="AT259">
        <f t="shared" si="52"/>
        <v>0.17238920020376822</v>
      </c>
      <c r="AU259">
        <f t="shared" si="53"/>
        <v>0.28872129671319358</v>
      </c>
      <c r="AV259">
        <f t="shared" si="54"/>
        <v>0.17310326555691372</v>
      </c>
      <c r="AW259">
        <f t="shared" si="55"/>
        <v>0.23541721161391443</v>
      </c>
      <c r="AX259">
        <f t="shared" si="56"/>
        <v>0.34461124514096886</v>
      </c>
      <c r="AY259">
        <f t="shared" si="57"/>
        <v>0.25306150836762831</v>
      </c>
    </row>
    <row r="260" spans="1:51" ht="18.75" x14ac:dyDescent="0.25">
      <c r="A260" s="2"/>
      <c r="C260" s="28"/>
      <c r="D260" s="3">
        <f t="shared" si="59"/>
        <v>13</v>
      </c>
      <c r="E260" s="5">
        <v>82</v>
      </c>
      <c r="F260" s="6">
        <v>305</v>
      </c>
      <c r="I260" s="5">
        <v>82</v>
      </c>
      <c r="J260" s="5">
        <v>12.7</v>
      </c>
      <c r="K260" s="5">
        <v>7.6</v>
      </c>
      <c r="L260" s="5">
        <v>9.4</v>
      </c>
      <c r="M260" s="5">
        <v>28.5</v>
      </c>
      <c r="N260" s="5">
        <v>8.26</v>
      </c>
      <c r="O260" s="5">
        <v>16.600000000000001</v>
      </c>
      <c r="P260" s="5">
        <v>35.799999999999997</v>
      </c>
      <c r="Q260" s="8">
        <f t="shared" si="47"/>
        <v>25.107499999999995</v>
      </c>
      <c r="U260" s="6">
        <v>305</v>
      </c>
      <c r="V260" s="6">
        <v>194</v>
      </c>
      <c r="W260" s="6">
        <v>180</v>
      </c>
      <c r="X260" s="6">
        <v>185</v>
      </c>
      <c r="Y260" s="6">
        <v>229</v>
      </c>
      <c r="Z260" s="6">
        <v>178</v>
      </c>
      <c r="AA260" s="6">
        <v>199</v>
      </c>
      <c r="AB260" s="6">
        <v>238</v>
      </c>
      <c r="AC260" s="8">
        <f t="shared" si="48"/>
        <v>213.5</v>
      </c>
      <c r="AG260" s="9">
        <v>171.12632594021156</v>
      </c>
      <c r="AH260" s="9">
        <v>62.525902777777304</v>
      </c>
      <c r="AI260" s="9">
        <v>50.147569444443931</v>
      </c>
      <c r="AJ260" s="9">
        <v>54.527777777778262</v>
      </c>
      <c r="AK260" s="9">
        <v>94.900000000000318</v>
      </c>
      <c r="AL260" s="9">
        <v>49.276944444444723</v>
      </c>
      <c r="AM260" s="9">
        <v>70.670277777777613</v>
      </c>
      <c r="AN260" s="9">
        <v>106.39999999999941</v>
      </c>
      <c r="AQ260">
        <f t="shared" si="49"/>
        <v>0.47917817173641253</v>
      </c>
      <c r="AR260">
        <f t="shared" si="50"/>
        <v>0.2031158197769162</v>
      </c>
      <c r="AS260">
        <f t="shared" si="51"/>
        <v>0.15155270901852327</v>
      </c>
      <c r="AT260">
        <f t="shared" si="52"/>
        <v>0.17238920020376822</v>
      </c>
      <c r="AU260">
        <f t="shared" si="53"/>
        <v>0.30031612223392945</v>
      </c>
      <c r="AV260">
        <f t="shared" si="54"/>
        <v>0.1676240297186527</v>
      </c>
      <c r="AW260">
        <f t="shared" si="55"/>
        <v>0.23489365716374613</v>
      </c>
      <c r="AX260">
        <f t="shared" si="56"/>
        <v>0.33646616541353569</v>
      </c>
      <c r="AY260">
        <f t="shared" si="57"/>
        <v>0.25569198440818552</v>
      </c>
    </row>
    <row r="261" spans="1:51" ht="18.75" x14ac:dyDescent="0.25">
      <c r="A261" s="2"/>
      <c r="C261" s="28"/>
      <c r="D261" s="3">
        <f t="shared" si="59"/>
        <v>14</v>
      </c>
      <c r="E261" s="5">
        <v>90</v>
      </c>
      <c r="F261" s="6">
        <v>315</v>
      </c>
      <c r="I261" s="5">
        <v>90</v>
      </c>
      <c r="J261" s="5">
        <v>12.4</v>
      </c>
      <c r="K261" s="5">
        <v>7.6</v>
      </c>
      <c r="L261" s="5">
        <v>9.4</v>
      </c>
      <c r="M261" s="5">
        <v>30.8</v>
      </c>
      <c r="N261" s="5">
        <v>8.26</v>
      </c>
      <c r="O261" s="5">
        <v>15.7</v>
      </c>
      <c r="P261" s="5">
        <v>34</v>
      </c>
      <c r="Q261" s="8">
        <f t="shared" ref="Q261:Q324" si="60">AVERAGE(I261:P261)</f>
        <v>26.02</v>
      </c>
      <c r="U261" s="6">
        <v>315</v>
      </c>
      <c r="V261" s="6">
        <v>193</v>
      </c>
      <c r="W261" s="6">
        <v>180</v>
      </c>
      <c r="X261" s="6">
        <v>185</v>
      </c>
      <c r="Y261" s="6">
        <v>233</v>
      </c>
      <c r="Z261" s="6">
        <v>178</v>
      </c>
      <c r="AA261" s="6">
        <v>197</v>
      </c>
      <c r="AB261" s="6">
        <v>235</v>
      </c>
      <c r="AC261" s="8">
        <f t="shared" ref="AC261:AC324" si="61">AVERAGE(U261:AB261)</f>
        <v>214.5</v>
      </c>
      <c r="AG261" s="9">
        <v>181.75988428158183</v>
      </c>
      <c r="AH261" s="9">
        <v>62.525902777777304</v>
      </c>
      <c r="AI261" s="9">
        <v>50.147569444443931</v>
      </c>
      <c r="AJ261" s="9">
        <v>54.527777777778262</v>
      </c>
      <c r="AK261" s="9">
        <v>94.900000000000318</v>
      </c>
      <c r="AL261" s="9">
        <v>49.276944444444723</v>
      </c>
      <c r="AM261" s="9">
        <v>68.847777777777964</v>
      </c>
      <c r="AN261" s="9">
        <v>105.43402777777808</v>
      </c>
      <c r="AQ261">
        <f t="shared" ref="AQ261:AQ324" si="62">I261/AG261</f>
        <v>0.49515876594954411</v>
      </c>
      <c r="AR261">
        <f t="shared" ref="AR261:AR324" si="63">J261/AH261</f>
        <v>0.19831780828612292</v>
      </c>
      <c r="AS261">
        <f t="shared" ref="AS261:AS324" si="64">K261/AI261</f>
        <v>0.15155270901852327</v>
      </c>
      <c r="AT261">
        <f t="shared" ref="AT261:AT324" si="65">L261/AJ261</f>
        <v>0.17238920020376822</v>
      </c>
      <c r="AU261">
        <f t="shared" ref="AU261:AU324" si="66">M261/AK261</f>
        <v>0.32455216016859745</v>
      </c>
      <c r="AV261">
        <f t="shared" ref="AV261:AV324" si="67">N261/AL261</f>
        <v>0.1676240297186527</v>
      </c>
      <c r="AW261">
        <f t="shared" ref="AW261:AW324" si="68">O261/AM261</f>
        <v>0.22803931378403178</v>
      </c>
      <c r="AX261">
        <f t="shared" ref="AX261:AX324" si="69">P261/AN261</f>
        <v>0.32247653548493238</v>
      </c>
      <c r="AY261">
        <f t="shared" ref="AY261:AY324" si="70">AVERAGE(AQ261:AX261)</f>
        <v>0.25751381532677159</v>
      </c>
    </row>
    <row r="262" spans="1:51" ht="18.75" x14ac:dyDescent="0.25">
      <c r="A262" s="2"/>
      <c r="C262" s="28"/>
      <c r="D262" s="3">
        <f t="shared" si="59"/>
        <v>15</v>
      </c>
      <c r="E262" s="5">
        <v>90</v>
      </c>
      <c r="F262" s="6">
        <v>315</v>
      </c>
      <c r="I262" s="5">
        <v>90</v>
      </c>
      <c r="J262" s="5">
        <v>12</v>
      </c>
      <c r="K262" s="5">
        <v>7.6</v>
      </c>
      <c r="L262" s="5">
        <v>9.76</v>
      </c>
      <c r="M262" s="5">
        <v>35</v>
      </c>
      <c r="N262" s="5">
        <v>8.26</v>
      </c>
      <c r="O262" s="5">
        <v>15.2</v>
      </c>
      <c r="P262" s="5">
        <v>32.200000000000003</v>
      </c>
      <c r="Q262" s="8">
        <f t="shared" si="60"/>
        <v>26.252499999999998</v>
      </c>
      <c r="U262" s="6">
        <v>315</v>
      </c>
      <c r="V262" s="6">
        <v>192</v>
      </c>
      <c r="W262" s="6">
        <v>180</v>
      </c>
      <c r="X262" s="6">
        <v>186</v>
      </c>
      <c r="Y262" s="6">
        <v>240</v>
      </c>
      <c r="Z262" s="6">
        <v>178</v>
      </c>
      <c r="AA262" s="6">
        <v>196</v>
      </c>
      <c r="AB262" s="6">
        <v>232</v>
      </c>
      <c r="AC262" s="8">
        <f t="shared" si="61"/>
        <v>214.875</v>
      </c>
      <c r="AG262" s="9">
        <v>181.75988428158183</v>
      </c>
      <c r="AH262" s="9">
        <v>61.630000000000344</v>
      </c>
      <c r="AI262" s="9">
        <v>50.147569444443931</v>
      </c>
      <c r="AJ262" s="9">
        <v>54.527777777778262</v>
      </c>
      <c r="AK262" s="9">
        <v>98.711111111110654</v>
      </c>
      <c r="AL262" s="9">
        <v>48.408124999999835</v>
      </c>
      <c r="AM262" s="9">
        <v>67.032500000000567</v>
      </c>
      <c r="AN262" s="9">
        <v>103.50624999999931</v>
      </c>
      <c r="AQ262">
        <f t="shared" si="62"/>
        <v>0.49515876594954411</v>
      </c>
      <c r="AR262">
        <f t="shared" si="63"/>
        <v>0.19471036832711233</v>
      </c>
      <c r="AS262">
        <f t="shared" si="64"/>
        <v>0.15155270901852327</v>
      </c>
      <c r="AT262">
        <f t="shared" si="65"/>
        <v>0.17899133978604018</v>
      </c>
      <c r="AU262">
        <f t="shared" si="66"/>
        <v>0.35457001350743073</v>
      </c>
      <c r="AV262">
        <f t="shared" si="67"/>
        <v>0.17063251262055756</v>
      </c>
      <c r="AW262">
        <f t="shared" si="68"/>
        <v>0.22675567821578893</v>
      </c>
      <c r="AX262">
        <f t="shared" si="69"/>
        <v>0.31109232534267461</v>
      </c>
      <c r="AY262">
        <f t="shared" si="70"/>
        <v>0.26043296409595895</v>
      </c>
    </row>
    <row r="263" spans="1:51" ht="18.75" x14ac:dyDescent="0.25">
      <c r="A263" s="2"/>
      <c r="C263" s="28"/>
      <c r="D263" s="3">
        <f t="shared" si="59"/>
        <v>16</v>
      </c>
      <c r="E263" s="5">
        <v>81.2</v>
      </c>
      <c r="F263" s="6">
        <v>304</v>
      </c>
      <c r="I263" s="5">
        <v>81.2</v>
      </c>
      <c r="J263" s="5">
        <v>12</v>
      </c>
      <c r="K263" s="5">
        <v>7.6</v>
      </c>
      <c r="L263" s="5">
        <v>10.5</v>
      </c>
      <c r="M263" s="5">
        <v>41.6</v>
      </c>
      <c r="N263" s="5">
        <v>8.26</v>
      </c>
      <c r="O263" s="5">
        <v>14.8</v>
      </c>
      <c r="P263" s="5">
        <v>30.5</v>
      </c>
      <c r="Q263" s="8">
        <f t="shared" si="60"/>
        <v>25.807500000000001</v>
      </c>
      <c r="U263" s="6">
        <v>304</v>
      </c>
      <c r="V263" s="6">
        <v>192</v>
      </c>
      <c r="W263" s="6">
        <v>180</v>
      </c>
      <c r="X263" s="6">
        <v>188</v>
      </c>
      <c r="Y263" s="6">
        <v>251</v>
      </c>
      <c r="Z263" s="6">
        <v>178</v>
      </c>
      <c r="AA263" s="6">
        <v>195</v>
      </c>
      <c r="AB263" s="6">
        <v>229</v>
      </c>
      <c r="AC263" s="8">
        <f t="shared" si="61"/>
        <v>214.625</v>
      </c>
      <c r="AG263" s="9">
        <v>170.07071359691454</v>
      </c>
      <c r="AH263" s="9">
        <v>60.735902777777667</v>
      </c>
      <c r="AI263" s="9">
        <v>50.147569444443931</v>
      </c>
      <c r="AJ263" s="9">
        <v>55.409236111110793</v>
      </c>
      <c r="AK263" s="9">
        <v>105.43402777777808</v>
      </c>
      <c r="AL263" s="9">
        <v>48.408124999999835</v>
      </c>
      <c r="AM263" s="9">
        <v>65.224444444444075</v>
      </c>
      <c r="AN263" s="9">
        <v>100.62500000000054</v>
      </c>
      <c r="AQ263">
        <f t="shared" si="62"/>
        <v>0.47744845824809395</v>
      </c>
      <c r="AR263">
        <f t="shared" si="63"/>
        <v>0.19757671247443143</v>
      </c>
      <c r="AS263">
        <f t="shared" si="64"/>
        <v>0.15155270901852327</v>
      </c>
      <c r="AT263">
        <f t="shared" si="65"/>
        <v>0.18949909323681355</v>
      </c>
      <c r="AU263">
        <f t="shared" si="66"/>
        <v>0.39455952576979963</v>
      </c>
      <c r="AV263">
        <f t="shared" si="67"/>
        <v>0.17063251262055756</v>
      </c>
      <c r="AW263">
        <f t="shared" si="68"/>
        <v>0.22690879356751179</v>
      </c>
      <c r="AX263">
        <f t="shared" si="69"/>
        <v>0.30310559006211019</v>
      </c>
      <c r="AY263">
        <f t="shared" si="70"/>
        <v>0.26391042437473017</v>
      </c>
    </row>
    <row r="264" spans="1:51" ht="18.75" x14ac:dyDescent="0.25">
      <c r="A264" s="2"/>
      <c r="C264" s="28"/>
      <c r="D264" s="3">
        <f t="shared" si="59"/>
        <v>17</v>
      </c>
      <c r="E264" s="5">
        <v>67.5</v>
      </c>
      <c r="F264" s="6">
        <v>285</v>
      </c>
      <c r="I264" s="5">
        <v>67.5</v>
      </c>
      <c r="J264" s="5">
        <v>12</v>
      </c>
      <c r="K264" s="7">
        <v>7.96</v>
      </c>
      <c r="L264" s="5">
        <v>11.7</v>
      </c>
      <c r="M264" s="5">
        <v>50</v>
      </c>
      <c r="N264" s="5">
        <v>7.99</v>
      </c>
      <c r="O264" s="5">
        <v>14.3</v>
      </c>
      <c r="P264" s="5">
        <v>29.4</v>
      </c>
      <c r="Q264" s="8">
        <f t="shared" si="60"/>
        <v>25.106250000000003</v>
      </c>
      <c r="U264" s="6">
        <v>285</v>
      </c>
      <c r="V264" s="6">
        <v>192</v>
      </c>
      <c r="W264" s="6">
        <v>181</v>
      </c>
      <c r="X264" s="6">
        <v>191</v>
      </c>
      <c r="Y264" s="6">
        <v>265</v>
      </c>
      <c r="Z264" s="6">
        <v>177</v>
      </c>
      <c r="AA264" s="6">
        <v>194</v>
      </c>
      <c r="AB264" s="6">
        <v>227</v>
      </c>
      <c r="AC264" s="8">
        <f t="shared" si="61"/>
        <v>214</v>
      </c>
      <c r="AG264" s="9">
        <v>150.28158148505361</v>
      </c>
      <c r="AH264" s="9">
        <v>60.735902777777667</v>
      </c>
      <c r="AI264" s="9">
        <v>50.147569444443931</v>
      </c>
      <c r="AJ264" s="9">
        <v>57.177569444443776</v>
      </c>
      <c r="AK264" s="9">
        <v>116.13611111111132</v>
      </c>
      <c r="AL264" s="9">
        <v>48.408124999999835</v>
      </c>
      <c r="AM264" s="9">
        <v>64.323125000000459</v>
      </c>
      <c r="AN264" s="9">
        <v>97.756250000000421</v>
      </c>
      <c r="AQ264">
        <f t="shared" si="62"/>
        <v>0.44915683833626197</v>
      </c>
      <c r="AR264">
        <f t="shared" si="63"/>
        <v>0.19757671247443143</v>
      </c>
      <c r="AS264">
        <f t="shared" si="64"/>
        <v>0.15873152155097964</v>
      </c>
      <c r="AT264">
        <f t="shared" si="65"/>
        <v>0.20462569699413738</v>
      </c>
      <c r="AU264">
        <f t="shared" si="66"/>
        <v>0.43052931187064908</v>
      </c>
      <c r="AV264">
        <f t="shared" si="67"/>
        <v>0.16505493654216161</v>
      </c>
      <c r="AW264">
        <f t="shared" si="68"/>
        <v>0.22231506942487478</v>
      </c>
      <c r="AX264">
        <f t="shared" si="69"/>
        <v>0.30074803401316919</v>
      </c>
      <c r="AY264">
        <f t="shared" si="70"/>
        <v>0.26609226515083312</v>
      </c>
    </row>
    <row r="265" spans="1:51" ht="18.75" x14ac:dyDescent="0.25">
      <c r="A265" s="2"/>
      <c r="C265" s="28"/>
      <c r="D265" s="3">
        <f t="shared" si="59"/>
        <v>18</v>
      </c>
      <c r="E265" s="5">
        <v>55.1</v>
      </c>
      <c r="F265" s="6">
        <v>267</v>
      </c>
      <c r="I265" s="5">
        <v>55.1</v>
      </c>
      <c r="J265" s="5">
        <v>11.7</v>
      </c>
      <c r="K265" s="5">
        <v>7.96</v>
      </c>
      <c r="L265" s="5">
        <v>12.6</v>
      </c>
      <c r="M265" s="5">
        <v>57.2</v>
      </c>
      <c r="N265" s="5">
        <v>7.72</v>
      </c>
      <c r="O265" s="5">
        <v>14.3</v>
      </c>
      <c r="P265" s="5">
        <v>28.3</v>
      </c>
      <c r="Q265" s="8">
        <f t="shared" si="60"/>
        <v>24.360000000000003</v>
      </c>
      <c r="U265" s="6">
        <v>267</v>
      </c>
      <c r="V265" s="6">
        <v>191</v>
      </c>
      <c r="W265" s="6">
        <v>181</v>
      </c>
      <c r="X265" s="6">
        <v>193</v>
      </c>
      <c r="Y265" s="6">
        <v>276</v>
      </c>
      <c r="Z265" s="6">
        <v>176</v>
      </c>
      <c r="AA265" s="6">
        <v>194</v>
      </c>
      <c r="AB265" s="6">
        <v>225</v>
      </c>
      <c r="AC265" s="8">
        <f t="shared" si="61"/>
        <v>212.875</v>
      </c>
      <c r="AG265" s="9">
        <v>132.00281581485041</v>
      </c>
      <c r="AH265" s="9">
        <v>60.735902777777667</v>
      </c>
      <c r="AI265" s="9">
        <v>51.019999999999939</v>
      </c>
      <c r="AJ265" s="9">
        <v>59.84361111111054</v>
      </c>
      <c r="AK265" s="9">
        <v>130.00000000000031</v>
      </c>
      <c r="AL265" s="9">
        <v>48.408124999999835</v>
      </c>
      <c r="AM265" s="9">
        <v>63.4236111111111</v>
      </c>
      <c r="AN265" s="9">
        <v>94.900000000000318</v>
      </c>
      <c r="AQ265">
        <f t="shared" si="62"/>
        <v>0.41741533814918225</v>
      </c>
      <c r="AR265">
        <f t="shared" si="63"/>
        <v>0.19263729466257065</v>
      </c>
      <c r="AS265">
        <f t="shared" si="64"/>
        <v>0.15601724813798529</v>
      </c>
      <c r="AT265">
        <f t="shared" si="65"/>
        <v>0.21054879152606298</v>
      </c>
      <c r="AU265">
        <f t="shared" si="66"/>
        <v>0.43999999999999895</v>
      </c>
      <c r="AV265">
        <f t="shared" si="67"/>
        <v>0.15947736046376565</v>
      </c>
      <c r="AW265">
        <f t="shared" si="68"/>
        <v>0.22546808277674374</v>
      </c>
      <c r="AX265">
        <f t="shared" si="69"/>
        <v>0.29820864067439312</v>
      </c>
      <c r="AY265">
        <f t="shared" si="70"/>
        <v>0.26247159454883784</v>
      </c>
    </row>
    <row r="266" spans="1:51" ht="18.75" x14ac:dyDescent="0.25">
      <c r="A266" s="2"/>
      <c r="C266" s="28"/>
      <c r="D266" s="3">
        <f t="shared" si="59"/>
        <v>19</v>
      </c>
      <c r="E266" s="5">
        <v>47.9</v>
      </c>
      <c r="F266" s="6">
        <v>256</v>
      </c>
      <c r="I266" s="5">
        <v>47.9</v>
      </c>
      <c r="J266" s="5">
        <v>11.7</v>
      </c>
      <c r="K266" s="5">
        <v>7.96</v>
      </c>
      <c r="L266" s="5">
        <v>13.1</v>
      </c>
      <c r="M266" s="5">
        <v>60</v>
      </c>
      <c r="N266" s="5">
        <v>7.72</v>
      </c>
      <c r="O266" s="5">
        <v>14.3</v>
      </c>
      <c r="P266" s="5">
        <v>27.7</v>
      </c>
      <c r="Q266" s="8">
        <f t="shared" si="60"/>
        <v>23.797499999999996</v>
      </c>
      <c r="U266" s="6">
        <v>256</v>
      </c>
      <c r="V266" s="6">
        <v>191</v>
      </c>
      <c r="W266" s="6">
        <v>181</v>
      </c>
      <c r="X266" s="6">
        <v>194</v>
      </c>
      <c r="Y266" s="6">
        <v>280</v>
      </c>
      <c r="Z266" s="6">
        <v>176</v>
      </c>
      <c r="AA266" s="6">
        <v>194</v>
      </c>
      <c r="AB266" s="6">
        <v>224</v>
      </c>
      <c r="AC266" s="8">
        <f t="shared" si="61"/>
        <v>212</v>
      </c>
      <c r="AG266" s="9">
        <v>121.05624999999998</v>
      </c>
      <c r="AH266" s="9">
        <v>59.84361111111054</v>
      </c>
      <c r="AI266" s="9">
        <v>51.019999999999939</v>
      </c>
      <c r="AJ266" s="9">
        <v>61.630000000000344</v>
      </c>
      <c r="AK266" s="9">
        <v>141.08517839922877</v>
      </c>
      <c r="AL266" s="9">
        <v>47.541111111110503</v>
      </c>
      <c r="AM266" s="9">
        <v>62.525902777777304</v>
      </c>
      <c r="AN266" s="9">
        <v>93.002777777777112</v>
      </c>
      <c r="AQ266">
        <f t="shared" si="62"/>
        <v>0.39568382466828445</v>
      </c>
      <c r="AR266">
        <f t="shared" si="63"/>
        <v>0.1955095921313442</v>
      </c>
      <c r="AS266">
        <f t="shared" si="64"/>
        <v>0.15601724813798529</v>
      </c>
      <c r="AT266">
        <f t="shared" si="65"/>
        <v>0.21255881875709762</v>
      </c>
      <c r="AU266">
        <f t="shared" si="66"/>
        <v>0.42527500536036456</v>
      </c>
      <c r="AV266">
        <f t="shared" si="67"/>
        <v>0.1623857713791593</v>
      </c>
      <c r="AW266">
        <f t="shared" si="68"/>
        <v>0.22870521439448047</v>
      </c>
      <c r="AX266">
        <f t="shared" si="69"/>
        <v>0.29784056629133154</v>
      </c>
      <c r="AY266">
        <f t="shared" si="70"/>
        <v>0.25924700514000593</v>
      </c>
    </row>
    <row r="267" spans="1:51" ht="18.75" x14ac:dyDescent="0.25">
      <c r="A267" s="2"/>
      <c r="C267" s="28"/>
      <c r="D267" s="3">
        <f t="shared" si="59"/>
        <v>20</v>
      </c>
      <c r="E267" s="5">
        <v>42.7</v>
      </c>
      <c r="F267" s="6">
        <v>248</v>
      </c>
      <c r="I267" s="5">
        <v>42.7</v>
      </c>
      <c r="J267" s="5">
        <v>11.3</v>
      </c>
      <c r="K267" s="5">
        <v>8.32</v>
      </c>
      <c r="L267" s="5">
        <v>13.1</v>
      </c>
      <c r="M267" s="5">
        <v>61.4</v>
      </c>
      <c r="N267" s="5">
        <v>7.72</v>
      </c>
      <c r="O267" s="5">
        <v>14.8</v>
      </c>
      <c r="P267" s="5">
        <v>26.6</v>
      </c>
      <c r="Q267" s="8">
        <f t="shared" si="60"/>
        <v>23.2425</v>
      </c>
      <c r="U267" s="6">
        <v>248</v>
      </c>
      <c r="V267" s="6">
        <v>190</v>
      </c>
      <c r="W267" s="6">
        <v>182</v>
      </c>
      <c r="X267" s="6">
        <v>194</v>
      </c>
      <c r="Y267" s="6">
        <v>282</v>
      </c>
      <c r="Z267" s="6">
        <v>176</v>
      </c>
      <c r="AA267" s="6">
        <v>195</v>
      </c>
      <c r="AB267" s="6">
        <v>222</v>
      </c>
      <c r="AC267" s="8">
        <f t="shared" si="61"/>
        <v>211.125</v>
      </c>
      <c r="AG267" s="9">
        <v>113.20069444444454</v>
      </c>
      <c r="AH267" s="9">
        <v>59.84361111111054</v>
      </c>
      <c r="AI267" s="9">
        <v>51.019999999999939</v>
      </c>
      <c r="AJ267" s="9">
        <v>62.525902777777304</v>
      </c>
      <c r="AK267" s="9">
        <v>145.15838958534172</v>
      </c>
      <c r="AL267" s="9">
        <v>46.675902777777956</v>
      </c>
      <c r="AM267" s="9">
        <v>62.525902777777304</v>
      </c>
      <c r="AN267" s="9">
        <v>91.111111111110858</v>
      </c>
      <c r="AQ267">
        <f t="shared" si="62"/>
        <v>0.37720616653068206</v>
      </c>
      <c r="AR267">
        <f t="shared" si="63"/>
        <v>0.18882550351146921</v>
      </c>
      <c r="AS267">
        <f t="shared" si="64"/>
        <v>0.1630733045864369</v>
      </c>
      <c r="AT267">
        <f t="shared" si="65"/>
        <v>0.20951316843130727</v>
      </c>
      <c r="AU267">
        <f t="shared" si="66"/>
        <v>0.42298623025093307</v>
      </c>
      <c r="AV267">
        <f t="shared" si="67"/>
        <v>0.1653958368358637</v>
      </c>
      <c r="AW267">
        <f t="shared" si="68"/>
        <v>0.23670190021246931</v>
      </c>
      <c r="AX267">
        <f t="shared" si="69"/>
        <v>0.29195121951219594</v>
      </c>
      <c r="AY267">
        <f t="shared" si="70"/>
        <v>0.25695666623391966</v>
      </c>
    </row>
    <row r="268" spans="1:51" ht="18.75" x14ac:dyDescent="0.25">
      <c r="A268" s="2"/>
      <c r="C268" s="28"/>
      <c r="D268" s="3">
        <f t="shared" si="59"/>
        <v>21</v>
      </c>
      <c r="E268" s="5">
        <v>38.200000000000003</v>
      </c>
      <c r="F268" s="6">
        <v>241</v>
      </c>
      <c r="I268" s="5">
        <v>38.200000000000003</v>
      </c>
      <c r="J268" s="5">
        <v>11.3</v>
      </c>
      <c r="K268" s="5">
        <v>8.32</v>
      </c>
      <c r="L268" s="5">
        <v>12.2</v>
      </c>
      <c r="M268" s="5">
        <v>60</v>
      </c>
      <c r="N268" s="5">
        <v>7.72</v>
      </c>
      <c r="O268" s="5">
        <v>14.8</v>
      </c>
      <c r="P268" s="5">
        <v>26.1</v>
      </c>
      <c r="Q268" s="8">
        <f t="shared" si="60"/>
        <v>22.33</v>
      </c>
      <c r="U268" s="6">
        <v>241</v>
      </c>
      <c r="V268" s="6">
        <v>190</v>
      </c>
      <c r="W268" s="6">
        <v>182</v>
      </c>
      <c r="X268" s="6">
        <v>192</v>
      </c>
      <c r="Y268" s="6">
        <v>280</v>
      </c>
      <c r="Z268" s="6">
        <v>176</v>
      </c>
      <c r="AA268" s="6">
        <v>195</v>
      </c>
      <c r="AB268" s="6">
        <v>221</v>
      </c>
      <c r="AC268" s="8">
        <f t="shared" si="61"/>
        <v>209.625</v>
      </c>
      <c r="AG268" s="9">
        <v>106.39999999999941</v>
      </c>
      <c r="AH268" s="9">
        <v>58.953125000000242</v>
      </c>
      <c r="AI268" s="9">
        <v>51.894236111111496</v>
      </c>
      <c r="AJ268" s="9">
        <v>62.525902777777304</v>
      </c>
      <c r="AK268" s="9">
        <v>147.20344262295126</v>
      </c>
      <c r="AL268" s="9">
        <v>46.675902777777956</v>
      </c>
      <c r="AM268" s="9">
        <v>62.525902777777304</v>
      </c>
      <c r="AN268" s="9">
        <v>90.167361111111717</v>
      </c>
      <c r="AQ268">
        <f t="shared" si="62"/>
        <v>0.35902255639097946</v>
      </c>
      <c r="AR268">
        <f t="shared" si="63"/>
        <v>0.19167771004505621</v>
      </c>
      <c r="AS268">
        <f t="shared" si="64"/>
        <v>0.16032609059291147</v>
      </c>
      <c r="AT268">
        <f t="shared" si="65"/>
        <v>0.19511913395892738</v>
      </c>
      <c r="AU268">
        <f t="shared" si="66"/>
        <v>0.4075991629739581</v>
      </c>
      <c r="AV268">
        <f t="shared" si="67"/>
        <v>0.1653958368358637</v>
      </c>
      <c r="AW268">
        <f t="shared" si="68"/>
        <v>0.23670190021246931</v>
      </c>
      <c r="AX268">
        <f t="shared" si="69"/>
        <v>0.28946172626519934</v>
      </c>
      <c r="AY268">
        <f t="shared" si="70"/>
        <v>0.25066301465942065</v>
      </c>
    </row>
    <row r="269" spans="1:51" ht="18.75" x14ac:dyDescent="0.25">
      <c r="A269" s="2"/>
      <c r="C269" s="28"/>
      <c r="D269" s="3">
        <f>D268+1</f>
        <v>22</v>
      </c>
      <c r="E269" s="5">
        <v>35.700000000000003</v>
      </c>
      <c r="F269" s="6">
        <v>237</v>
      </c>
      <c r="I269" s="5">
        <v>35.700000000000003</v>
      </c>
      <c r="J269" s="5">
        <v>11.7</v>
      </c>
      <c r="K269" s="5">
        <v>8.32</v>
      </c>
      <c r="L269" s="5">
        <v>11.7</v>
      </c>
      <c r="M269" s="5">
        <v>57.9</v>
      </c>
      <c r="N269" s="5">
        <v>7.72</v>
      </c>
      <c r="O269" s="5">
        <v>15.2</v>
      </c>
      <c r="P269" s="5">
        <v>25</v>
      </c>
      <c r="Q269" s="8">
        <f t="shared" si="60"/>
        <v>21.654999999999998</v>
      </c>
      <c r="U269" s="6">
        <v>237</v>
      </c>
      <c r="V269" s="6">
        <v>191</v>
      </c>
      <c r="W269" s="6">
        <v>182</v>
      </c>
      <c r="X269" s="6">
        <v>191</v>
      </c>
      <c r="Y269" s="6">
        <v>277</v>
      </c>
      <c r="Z269" s="6">
        <v>176</v>
      </c>
      <c r="AA269" s="6">
        <v>196</v>
      </c>
      <c r="AB269" s="6">
        <v>219</v>
      </c>
      <c r="AC269" s="8">
        <f t="shared" si="61"/>
        <v>208.625</v>
      </c>
      <c r="AG269" s="9">
        <v>102.54444444444462</v>
      </c>
      <c r="AH269" s="9">
        <v>58.953125000000242</v>
      </c>
      <c r="AI269" s="9">
        <v>51.894236111111496</v>
      </c>
      <c r="AJ269" s="9">
        <v>60.735902777777667</v>
      </c>
      <c r="AK269" s="9">
        <v>145.15838958534172</v>
      </c>
      <c r="AL269" s="9">
        <v>46.675902777777956</v>
      </c>
      <c r="AM269" s="9">
        <v>63.4236111111111</v>
      </c>
      <c r="AN269" s="9">
        <v>88.284027777777425</v>
      </c>
      <c r="AQ269">
        <f t="shared" si="62"/>
        <v>0.34814172716437258</v>
      </c>
      <c r="AR269">
        <f t="shared" si="63"/>
        <v>0.19846276172806704</v>
      </c>
      <c r="AS269">
        <f t="shared" si="64"/>
        <v>0.16032609059291147</v>
      </c>
      <c r="AT269">
        <f t="shared" si="65"/>
        <v>0.19263729466257065</v>
      </c>
      <c r="AU269">
        <f t="shared" si="66"/>
        <v>0.39887463732131961</v>
      </c>
      <c r="AV269">
        <f t="shared" si="67"/>
        <v>0.1653958368358637</v>
      </c>
      <c r="AW269">
        <f t="shared" si="68"/>
        <v>0.23965838169276255</v>
      </c>
      <c r="AX269">
        <f t="shared" si="69"/>
        <v>0.2831769305193948</v>
      </c>
      <c r="AY269">
        <f t="shared" si="70"/>
        <v>0.24833420756465777</v>
      </c>
    </row>
    <row r="270" spans="1:51" ht="18.75" x14ac:dyDescent="0.25">
      <c r="A270" s="2"/>
      <c r="C270" s="28"/>
      <c r="D270" s="3">
        <f t="shared" si="59"/>
        <v>23</v>
      </c>
      <c r="E270" s="5">
        <v>33.299999999999997</v>
      </c>
      <c r="F270" s="6">
        <v>233</v>
      </c>
      <c r="I270" s="5">
        <v>33.299999999999997</v>
      </c>
      <c r="J270" s="5">
        <v>12</v>
      </c>
      <c r="K270" s="5">
        <v>8.68</v>
      </c>
      <c r="L270" s="5">
        <v>11.2</v>
      </c>
      <c r="M270" s="5">
        <v>53.7</v>
      </c>
      <c r="N270" s="5">
        <v>8.26</v>
      </c>
      <c r="O270" s="5">
        <v>15.2</v>
      </c>
      <c r="P270" s="5">
        <v>26.1</v>
      </c>
      <c r="Q270" s="8">
        <f t="shared" si="60"/>
        <v>21.055</v>
      </c>
      <c r="U270" s="6">
        <v>233</v>
      </c>
      <c r="V270" s="6">
        <v>192</v>
      </c>
      <c r="W270" s="6">
        <v>183</v>
      </c>
      <c r="X270" s="6">
        <v>190</v>
      </c>
      <c r="Y270" s="6">
        <v>271</v>
      </c>
      <c r="Z270" s="6">
        <v>178</v>
      </c>
      <c r="AA270" s="6">
        <v>196</v>
      </c>
      <c r="AB270" s="6">
        <v>221</v>
      </c>
      <c r="AC270" s="8">
        <f t="shared" si="61"/>
        <v>208</v>
      </c>
      <c r="AG270" s="9">
        <v>98.711111111110654</v>
      </c>
      <c r="AH270" s="9">
        <v>59.84361111111054</v>
      </c>
      <c r="AI270" s="9">
        <v>51.894236111111496</v>
      </c>
      <c r="AJ270" s="9">
        <v>59.84361111111054</v>
      </c>
      <c r="AK270" s="9">
        <v>142.10136933461837</v>
      </c>
      <c r="AL270" s="9">
        <v>46.675902777777956</v>
      </c>
      <c r="AM270" s="9">
        <v>63.4236111111111</v>
      </c>
      <c r="AN270" s="9">
        <v>87.344444444444946</v>
      </c>
      <c r="AQ270">
        <f t="shared" si="62"/>
        <v>0.33734804142278407</v>
      </c>
      <c r="AR270">
        <f t="shared" si="63"/>
        <v>0.20052265859625046</v>
      </c>
      <c r="AS270">
        <f t="shared" si="64"/>
        <v>0.16726327720510475</v>
      </c>
      <c r="AT270">
        <f t="shared" si="65"/>
        <v>0.18715448135650042</v>
      </c>
      <c r="AU270">
        <f t="shared" si="66"/>
        <v>0.37789924369798278</v>
      </c>
      <c r="AV270">
        <f t="shared" si="67"/>
        <v>0.17696497568189562</v>
      </c>
      <c r="AW270">
        <f t="shared" si="68"/>
        <v>0.23965838169276255</v>
      </c>
      <c r="AX270">
        <f t="shared" si="69"/>
        <v>0.29881694440910656</v>
      </c>
      <c r="AY270">
        <f t="shared" si="70"/>
        <v>0.24820350050779844</v>
      </c>
    </row>
    <row r="271" spans="1:51" ht="18.75" x14ac:dyDescent="0.25">
      <c r="A271" s="2"/>
      <c r="C271" s="28"/>
      <c r="D271" s="3">
        <f t="shared" si="59"/>
        <v>24</v>
      </c>
      <c r="E271" s="5">
        <v>30.9</v>
      </c>
      <c r="F271" s="6">
        <v>229</v>
      </c>
      <c r="I271" s="5">
        <v>30.9</v>
      </c>
      <c r="J271" s="5">
        <v>12.4</v>
      </c>
      <c r="K271" s="5">
        <v>9.0399999999999991</v>
      </c>
      <c r="L271" s="5">
        <v>11.2</v>
      </c>
      <c r="M271" s="5">
        <v>48.8</v>
      </c>
      <c r="N271" s="5">
        <v>8.5299999999999994</v>
      </c>
      <c r="O271" s="5">
        <v>15.2</v>
      </c>
      <c r="P271" s="5">
        <v>27.7</v>
      </c>
      <c r="Q271" s="8">
        <f t="shared" si="60"/>
        <v>20.471249999999998</v>
      </c>
      <c r="U271" s="6">
        <v>229</v>
      </c>
      <c r="V271" s="6">
        <v>193</v>
      </c>
      <c r="W271" s="6">
        <v>184</v>
      </c>
      <c r="X271" s="6">
        <v>190</v>
      </c>
      <c r="Y271" s="6">
        <v>263</v>
      </c>
      <c r="Z271" s="6">
        <v>179</v>
      </c>
      <c r="AA271" s="6">
        <v>196</v>
      </c>
      <c r="AB271" s="6">
        <v>224</v>
      </c>
      <c r="AC271" s="8">
        <f t="shared" si="61"/>
        <v>207.25</v>
      </c>
      <c r="AG271" s="9">
        <v>94.900000000000318</v>
      </c>
      <c r="AH271" s="9">
        <v>60.735902777777667</v>
      </c>
      <c r="AI271" s="9">
        <v>52.770277777777366</v>
      </c>
      <c r="AJ271" s="9">
        <v>58.953125000000242</v>
      </c>
      <c r="AK271" s="9">
        <v>136.02534233365532</v>
      </c>
      <c r="AL271" s="9">
        <v>46.675902777777956</v>
      </c>
      <c r="AM271" s="9">
        <v>64.323125000000459</v>
      </c>
      <c r="AN271" s="9">
        <v>85.46944444444398</v>
      </c>
      <c r="AQ271">
        <f t="shared" si="62"/>
        <v>0.32560590094836561</v>
      </c>
      <c r="AR271">
        <f t="shared" si="63"/>
        <v>0.20416260289024582</v>
      </c>
      <c r="AS271">
        <f t="shared" si="64"/>
        <v>0.17130855437351755</v>
      </c>
      <c r="AT271">
        <f t="shared" si="65"/>
        <v>0.18998144712430348</v>
      </c>
      <c r="AU271">
        <f t="shared" si="66"/>
        <v>0.35875667844524828</v>
      </c>
      <c r="AV271">
        <f t="shared" si="67"/>
        <v>0.18274954510491156</v>
      </c>
      <c r="AW271">
        <f t="shared" si="68"/>
        <v>0.23630692694112562</v>
      </c>
      <c r="AX271">
        <f t="shared" si="69"/>
        <v>0.32409243069323196</v>
      </c>
      <c r="AY271">
        <f t="shared" si="70"/>
        <v>0.24912051081511871</v>
      </c>
    </row>
    <row r="272" spans="1:51" ht="18.75" x14ac:dyDescent="0.25">
      <c r="A272" s="2"/>
      <c r="C272" s="28"/>
      <c r="D272" s="3">
        <f t="shared" si="59"/>
        <v>25</v>
      </c>
      <c r="E272" s="5">
        <v>29.8</v>
      </c>
      <c r="F272" s="6">
        <v>227</v>
      </c>
      <c r="I272" s="5">
        <v>29.8</v>
      </c>
      <c r="J272" s="5">
        <v>12.7</v>
      </c>
      <c r="K272" s="5">
        <v>9.76</v>
      </c>
      <c r="L272" s="5">
        <v>11.7</v>
      </c>
      <c r="M272" s="5">
        <v>43.4</v>
      </c>
      <c r="N272" s="5">
        <v>9.5399999999999991</v>
      </c>
      <c r="O272" s="5">
        <v>15.7</v>
      </c>
      <c r="P272" s="5">
        <v>28.8</v>
      </c>
      <c r="Q272" s="8">
        <f t="shared" si="60"/>
        <v>20.174999999999997</v>
      </c>
      <c r="U272" s="6">
        <v>227</v>
      </c>
      <c r="V272" s="6">
        <v>194</v>
      </c>
      <c r="W272" s="6">
        <v>186</v>
      </c>
      <c r="X272" s="6">
        <v>191</v>
      </c>
      <c r="Y272" s="6">
        <v>254</v>
      </c>
      <c r="Z272" s="6">
        <v>182</v>
      </c>
      <c r="AA272" s="6">
        <v>197</v>
      </c>
      <c r="AB272" s="6">
        <v>226</v>
      </c>
      <c r="AC272" s="8">
        <f t="shared" si="61"/>
        <v>207.125</v>
      </c>
      <c r="AG272" s="9">
        <v>93.002777777777112</v>
      </c>
      <c r="AH272" s="9">
        <v>61.630000000000344</v>
      </c>
      <c r="AI272" s="9">
        <v>53.648125000000036</v>
      </c>
      <c r="AJ272" s="9">
        <v>58.953125000000242</v>
      </c>
      <c r="AK272" s="9">
        <v>128.00277777777706</v>
      </c>
      <c r="AL272" s="9">
        <v>48.408124999999835</v>
      </c>
      <c r="AM272" s="9">
        <v>64.323125000000459</v>
      </c>
      <c r="AN272" s="9">
        <v>87.344444444444946</v>
      </c>
      <c r="AQ272">
        <f t="shared" si="62"/>
        <v>0.32042053702099926</v>
      </c>
      <c r="AR272">
        <f t="shared" si="63"/>
        <v>0.20606847314619386</v>
      </c>
      <c r="AS272">
        <f t="shared" si="64"/>
        <v>0.18192620897748044</v>
      </c>
      <c r="AT272">
        <f t="shared" si="65"/>
        <v>0.19846276172806704</v>
      </c>
      <c r="AU272">
        <f t="shared" si="66"/>
        <v>0.33905514203250986</v>
      </c>
      <c r="AV272">
        <f t="shared" si="67"/>
        <v>0.19707435476999019</v>
      </c>
      <c r="AW272">
        <f t="shared" si="68"/>
        <v>0.24408018111682053</v>
      </c>
      <c r="AX272">
        <f t="shared" si="69"/>
        <v>0.32972904210660031</v>
      </c>
      <c r="AY272">
        <f t="shared" si="70"/>
        <v>0.25210208761233266</v>
      </c>
    </row>
    <row r="273" spans="1:51" ht="18.75" x14ac:dyDescent="0.25">
      <c r="A273" s="2"/>
      <c r="C273" s="28"/>
      <c r="D273" s="3">
        <f t="shared" si="59"/>
        <v>26</v>
      </c>
      <c r="E273" s="5">
        <v>28.7</v>
      </c>
      <c r="F273" s="6">
        <v>225</v>
      </c>
      <c r="I273" s="5">
        <v>28.7</v>
      </c>
      <c r="J273" s="5">
        <v>13.4</v>
      </c>
      <c r="K273" s="5">
        <v>10.1</v>
      </c>
      <c r="L273" s="5">
        <v>12.6</v>
      </c>
      <c r="M273" s="5">
        <v>37.4</v>
      </c>
      <c r="N273" s="5">
        <v>10.3</v>
      </c>
      <c r="O273" s="5">
        <v>15.7</v>
      </c>
      <c r="P273" s="5">
        <v>29.9</v>
      </c>
      <c r="Q273" s="8">
        <f t="shared" si="60"/>
        <v>19.762499999999999</v>
      </c>
      <c r="U273" s="6">
        <v>225</v>
      </c>
      <c r="V273" s="6">
        <v>196</v>
      </c>
      <c r="W273" s="6">
        <v>187</v>
      </c>
      <c r="X273" s="6">
        <v>193</v>
      </c>
      <c r="Y273" s="6">
        <v>244</v>
      </c>
      <c r="Z273" s="6">
        <v>184</v>
      </c>
      <c r="AA273" s="6">
        <v>197</v>
      </c>
      <c r="AB273" s="6">
        <v>228</v>
      </c>
      <c r="AC273" s="8">
        <f t="shared" si="61"/>
        <v>206.75</v>
      </c>
      <c r="AG273" s="9">
        <v>91.111111111110858</v>
      </c>
      <c r="AH273" s="9">
        <v>62.525902777777304</v>
      </c>
      <c r="AI273" s="9">
        <v>55.409236111110793</v>
      </c>
      <c r="AJ273" s="9">
        <v>59.84361111111054</v>
      </c>
      <c r="AK273" s="9">
        <v>119.08402777777809</v>
      </c>
      <c r="AL273" s="9">
        <v>49.276944444444723</v>
      </c>
      <c r="AM273" s="9">
        <v>64.323125000000459</v>
      </c>
      <c r="AN273" s="9">
        <v>90.167361111111717</v>
      </c>
      <c r="AQ273">
        <f t="shared" si="62"/>
        <v>0.31500000000000089</v>
      </c>
      <c r="AR273">
        <f t="shared" si="63"/>
        <v>0.21431117992210058</v>
      </c>
      <c r="AS273">
        <f t="shared" si="64"/>
        <v>0.1822800801611254</v>
      </c>
      <c r="AT273">
        <f t="shared" si="65"/>
        <v>0.21054879152606298</v>
      </c>
      <c r="AU273">
        <f t="shared" si="66"/>
        <v>0.31406394877566529</v>
      </c>
      <c r="AV273">
        <f t="shared" si="67"/>
        <v>0.20902270049662505</v>
      </c>
      <c r="AW273">
        <f t="shared" si="68"/>
        <v>0.24408018111682053</v>
      </c>
      <c r="AX273">
        <f t="shared" si="69"/>
        <v>0.33160557913139693</v>
      </c>
      <c r="AY273">
        <f t="shared" si="70"/>
        <v>0.25261405764122469</v>
      </c>
    </row>
    <row r="274" spans="1:51" ht="18.75" x14ac:dyDescent="0.25">
      <c r="A274" s="2"/>
      <c r="C274" s="28"/>
      <c r="D274" s="3">
        <f t="shared" si="59"/>
        <v>27</v>
      </c>
      <c r="E274" s="5">
        <v>27.6</v>
      </c>
      <c r="F274" s="6">
        <v>223</v>
      </c>
      <c r="I274" s="5">
        <v>27.6</v>
      </c>
      <c r="J274" s="5">
        <v>13.8</v>
      </c>
      <c r="K274" s="5">
        <v>11.2</v>
      </c>
      <c r="L274" s="5">
        <v>14.1</v>
      </c>
      <c r="M274" s="5">
        <v>33.799999999999997</v>
      </c>
      <c r="N274" s="5">
        <v>11.4</v>
      </c>
      <c r="O274" s="5">
        <v>15.2</v>
      </c>
      <c r="P274" s="5">
        <v>30.5</v>
      </c>
      <c r="Q274" s="8">
        <f t="shared" si="60"/>
        <v>19.700000000000003</v>
      </c>
      <c r="U274" s="6">
        <v>223</v>
      </c>
      <c r="V274" s="6">
        <v>197</v>
      </c>
      <c r="W274" s="6">
        <v>190</v>
      </c>
      <c r="X274" s="6">
        <v>196</v>
      </c>
      <c r="Y274" s="6">
        <v>238</v>
      </c>
      <c r="Z274" s="6">
        <v>187</v>
      </c>
      <c r="AA274" s="6">
        <v>196</v>
      </c>
      <c r="AB274" s="6">
        <v>229</v>
      </c>
      <c r="AC274" s="8">
        <f t="shared" si="61"/>
        <v>207</v>
      </c>
      <c r="AG274" s="9">
        <v>89.225000000000108</v>
      </c>
      <c r="AH274" s="9">
        <v>64.323125000000459</v>
      </c>
      <c r="AI274" s="9">
        <v>56.292500000000139</v>
      </c>
      <c r="AJ274" s="9">
        <v>61.630000000000344</v>
      </c>
      <c r="AK274" s="9">
        <v>109.30624999999952</v>
      </c>
      <c r="AL274" s="9">
        <v>51.894236111111496</v>
      </c>
      <c r="AM274" s="9">
        <v>65.224444444444075</v>
      </c>
      <c r="AN274" s="9">
        <v>92.056250000000205</v>
      </c>
      <c r="AQ274">
        <f t="shared" si="62"/>
        <v>0.309330344634351</v>
      </c>
      <c r="AR274">
        <f t="shared" si="63"/>
        <v>0.21454181524917987</v>
      </c>
      <c r="AS274">
        <f t="shared" si="64"/>
        <v>0.19896078518452676</v>
      </c>
      <c r="AT274">
        <f t="shared" si="65"/>
        <v>0.22878468278435699</v>
      </c>
      <c r="AU274">
        <f t="shared" si="66"/>
        <v>0.3092229401337997</v>
      </c>
      <c r="AV274">
        <f t="shared" si="67"/>
        <v>0.21967757605278737</v>
      </c>
      <c r="AW274">
        <f t="shared" si="68"/>
        <v>0.233041463663931</v>
      </c>
      <c r="AX274">
        <f t="shared" si="69"/>
        <v>0.33131916627062186</v>
      </c>
      <c r="AY274">
        <f t="shared" si="70"/>
        <v>0.25560984674669435</v>
      </c>
    </row>
    <row r="275" spans="1:51" ht="18.75" x14ac:dyDescent="0.25">
      <c r="A275" s="2"/>
      <c r="C275" s="28"/>
      <c r="D275" s="3">
        <f t="shared" si="59"/>
        <v>28</v>
      </c>
      <c r="E275" s="5">
        <v>27.1</v>
      </c>
      <c r="F275" s="6">
        <v>222</v>
      </c>
      <c r="I275" s="5">
        <v>27.1</v>
      </c>
      <c r="J275" s="5">
        <v>14.1</v>
      </c>
      <c r="K275" s="5">
        <v>11.7</v>
      </c>
      <c r="L275" s="5">
        <v>17</v>
      </c>
      <c r="M275" s="5">
        <v>30.2</v>
      </c>
      <c r="N275" s="5">
        <v>13</v>
      </c>
      <c r="O275" s="5">
        <v>14.8</v>
      </c>
      <c r="P275" s="5">
        <v>31</v>
      </c>
      <c r="Q275" s="8">
        <f t="shared" si="60"/>
        <v>19.862500000000001</v>
      </c>
      <c r="U275" s="6">
        <v>222</v>
      </c>
      <c r="V275" s="6">
        <v>198</v>
      </c>
      <c r="W275" s="6">
        <v>191</v>
      </c>
      <c r="X275" s="6">
        <v>202</v>
      </c>
      <c r="Y275" s="6">
        <v>232</v>
      </c>
      <c r="Z275" s="6">
        <v>191</v>
      </c>
      <c r="AA275" s="6">
        <v>195</v>
      </c>
      <c r="AB275" s="6">
        <v>230</v>
      </c>
      <c r="AC275" s="8">
        <f t="shared" si="61"/>
        <v>207.625</v>
      </c>
      <c r="AG275" s="9">
        <v>88.284027777777425</v>
      </c>
      <c r="AH275" s="9">
        <v>65.224444444444075</v>
      </c>
      <c r="AI275" s="9">
        <v>58.953125000000242</v>
      </c>
      <c r="AJ275" s="9">
        <v>64.323125000000459</v>
      </c>
      <c r="AK275" s="9">
        <v>103.50624999999931</v>
      </c>
      <c r="AL275" s="9">
        <v>53.648125000000036</v>
      </c>
      <c r="AM275" s="9">
        <v>65.224444444444075</v>
      </c>
      <c r="AN275" s="9">
        <v>93.950694444444309</v>
      </c>
      <c r="AQ275">
        <f t="shared" si="62"/>
        <v>0.30696379268302398</v>
      </c>
      <c r="AR275">
        <f t="shared" si="63"/>
        <v>0.21617662089877809</v>
      </c>
      <c r="AS275">
        <f t="shared" si="64"/>
        <v>0.19846276172806704</v>
      </c>
      <c r="AT275">
        <f t="shared" si="65"/>
        <v>0.26429064197362734</v>
      </c>
      <c r="AU275">
        <f t="shared" si="66"/>
        <v>0.29176982066300539</v>
      </c>
      <c r="AV275">
        <f t="shared" si="67"/>
        <v>0.242319745564267</v>
      </c>
      <c r="AW275">
        <f t="shared" si="68"/>
        <v>0.22690879356751179</v>
      </c>
      <c r="AX275">
        <f t="shared" si="69"/>
        <v>0.32996030719422914</v>
      </c>
      <c r="AY275">
        <f t="shared" si="70"/>
        <v>0.25960656053406372</v>
      </c>
    </row>
    <row r="276" spans="1:51" ht="18.75" x14ac:dyDescent="0.25">
      <c r="A276" s="2"/>
      <c r="C276" s="28"/>
      <c r="D276" s="3">
        <f>D275+1</f>
        <v>29</v>
      </c>
      <c r="E276" s="5">
        <v>26.6</v>
      </c>
      <c r="F276" s="6">
        <v>221</v>
      </c>
      <c r="I276" s="5">
        <v>26.6</v>
      </c>
      <c r="J276" s="5">
        <v>14.5</v>
      </c>
      <c r="K276" s="5">
        <v>11.7</v>
      </c>
      <c r="L276" s="5">
        <v>19.5</v>
      </c>
      <c r="M276" s="5">
        <v>27.5</v>
      </c>
      <c r="N276" s="5">
        <v>13.9</v>
      </c>
      <c r="O276" s="5">
        <v>13.9</v>
      </c>
      <c r="P276" s="5">
        <v>31</v>
      </c>
      <c r="Q276" s="8">
        <f t="shared" si="60"/>
        <v>19.825000000000003</v>
      </c>
      <c r="U276" s="6">
        <v>221</v>
      </c>
      <c r="V276" s="6">
        <v>199</v>
      </c>
      <c r="W276" s="6">
        <v>191</v>
      </c>
      <c r="X276" s="6">
        <v>207</v>
      </c>
      <c r="Y276" s="6">
        <v>227</v>
      </c>
      <c r="Z276" s="6">
        <v>193</v>
      </c>
      <c r="AA276" s="6">
        <v>193</v>
      </c>
      <c r="AB276" s="6">
        <v>230</v>
      </c>
      <c r="AC276" s="8">
        <f t="shared" si="61"/>
        <v>207.625</v>
      </c>
      <c r="AG276" s="9">
        <v>87.344444444444946</v>
      </c>
      <c r="AH276" s="9">
        <v>66.127569444444532</v>
      </c>
      <c r="AI276" s="9">
        <v>59.84361111111054</v>
      </c>
      <c r="AJ276" s="9">
        <v>69.758124999999353</v>
      </c>
      <c r="AK276" s="9">
        <v>97.756250000000421</v>
      </c>
      <c r="AL276" s="9">
        <v>56.292500000000139</v>
      </c>
      <c r="AM276" s="9">
        <v>64.323125000000459</v>
      </c>
      <c r="AN276" s="9">
        <v>94.900000000000318</v>
      </c>
      <c r="AQ276">
        <f t="shared" si="62"/>
        <v>0.30454140694567949</v>
      </c>
      <c r="AR276">
        <f t="shared" si="63"/>
        <v>0.21927314313558466</v>
      </c>
      <c r="AS276">
        <f t="shared" si="64"/>
        <v>0.1955095921313442</v>
      </c>
      <c r="AT276">
        <f t="shared" si="65"/>
        <v>0.27953732988093044</v>
      </c>
      <c r="AU276">
        <f t="shared" si="66"/>
        <v>0.28131193657694398</v>
      </c>
      <c r="AV276">
        <f t="shared" si="67"/>
        <v>0.24692454589865376</v>
      </c>
      <c r="AW276">
        <f t="shared" si="68"/>
        <v>0.21609646608431884</v>
      </c>
      <c r="AX276">
        <f t="shared" si="69"/>
        <v>0.32665964172813378</v>
      </c>
      <c r="AY276">
        <f t="shared" si="70"/>
        <v>0.25873175779769864</v>
      </c>
    </row>
    <row r="277" spans="1:51" ht="18.75" x14ac:dyDescent="0.25">
      <c r="A277" s="2"/>
      <c r="C277" s="28"/>
      <c r="D277" s="3">
        <f t="shared" si="59"/>
        <v>30</v>
      </c>
      <c r="E277" s="5">
        <v>26.6</v>
      </c>
      <c r="F277" s="6">
        <v>221</v>
      </c>
      <c r="I277" s="5">
        <v>26.6</v>
      </c>
      <c r="J277" s="5">
        <v>14.5</v>
      </c>
      <c r="K277" s="5">
        <v>11.7</v>
      </c>
      <c r="L277" s="5">
        <v>24</v>
      </c>
      <c r="M277" s="5">
        <v>26.5</v>
      </c>
      <c r="N277" s="5">
        <v>15.7</v>
      </c>
      <c r="O277" s="5">
        <v>14.8</v>
      </c>
      <c r="P277" s="5">
        <v>32.200000000000003</v>
      </c>
      <c r="Q277" s="8">
        <f t="shared" si="60"/>
        <v>20.75</v>
      </c>
      <c r="U277" s="6">
        <v>221</v>
      </c>
      <c r="V277" s="6">
        <v>199</v>
      </c>
      <c r="W277" s="6">
        <v>191</v>
      </c>
      <c r="X277" s="6">
        <v>216</v>
      </c>
      <c r="Y277" s="6">
        <v>225</v>
      </c>
      <c r="Z277" s="6">
        <v>197</v>
      </c>
      <c r="AA277" s="6">
        <v>195</v>
      </c>
      <c r="AB277" s="6">
        <v>232</v>
      </c>
      <c r="AC277" s="8">
        <f t="shared" si="61"/>
        <v>209.5</v>
      </c>
      <c r="AG277" s="9">
        <v>87.344444444444946</v>
      </c>
      <c r="AH277" s="9">
        <v>67.032500000000567</v>
      </c>
      <c r="AI277" s="9">
        <v>59.84361111111054</v>
      </c>
      <c r="AJ277" s="9">
        <v>74.336111111111535</v>
      </c>
      <c r="AK277" s="9">
        <v>93.002777777777112</v>
      </c>
      <c r="AL277" s="9">
        <v>59.84361111111054</v>
      </c>
      <c r="AM277" s="9">
        <v>63.4236111111111</v>
      </c>
      <c r="AN277" s="9">
        <v>95.850694444443889</v>
      </c>
      <c r="AQ277">
        <f t="shared" si="62"/>
        <v>0.30454140694567949</v>
      </c>
      <c r="AR277">
        <f t="shared" si="63"/>
        <v>0.21631298250848285</v>
      </c>
      <c r="AS277">
        <f t="shared" si="64"/>
        <v>0.1955095921313442</v>
      </c>
      <c r="AT277">
        <f t="shared" si="65"/>
        <v>0.32285789021336836</v>
      </c>
      <c r="AU277">
        <f t="shared" si="66"/>
        <v>0.28493772587437854</v>
      </c>
      <c r="AV277">
        <f t="shared" si="67"/>
        <v>0.26235047833009434</v>
      </c>
      <c r="AW277">
        <f t="shared" si="68"/>
        <v>0.23335158217453197</v>
      </c>
      <c r="AX277">
        <f t="shared" si="69"/>
        <v>0.33593914145988241</v>
      </c>
      <c r="AY277">
        <f t="shared" si="70"/>
        <v>0.2694750999547203</v>
      </c>
    </row>
    <row r="278" spans="1:51" ht="18.75" x14ac:dyDescent="0.25">
      <c r="A278" s="2"/>
      <c r="C278" s="28" t="s">
        <v>13</v>
      </c>
      <c r="D278" s="3">
        <v>1</v>
      </c>
      <c r="E278" s="5">
        <v>27.6</v>
      </c>
      <c r="F278" s="6">
        <v>223</v>
      </c>
      <c r="I278" s="5">
        <v>27.6</v>
      </c>
      <c r="J278" s="5">
        <v>14.5</v>
      </c>
      <c r="K278" s="5">
        <v>11.2</v>
      </c>
      <c r="L278" s="5">
        <v>28</v>
      </c>
      <c r="M278" s="5">
        <v>25.5</v>
      </c>
      <c r="N278" s="5">
        <v>17</v>
      </c>
      <c r="O278" s="5">
        <v>15.7</v>
      </c>
      <c r="P278" s="5">
        <v>32.799999999999997</v>
      </c>
      <c r="Q278" s="8">
        <f t="shared" si="60"/>
        <v>21.537500000000001</v>
      </c>
      <c r="U278" s="6">
        <v>223</v>
      </c>
      <c r="V278" s="6">
        <v>199</v>
      </c>
      <c r="W278" s="6">
        <v>190</v>
      </c>
      <c r="X278" s="6">
        <v>224</v>
      </c>
      <c r="Y278" s="6">
        <v>223</v>
      </c>
      <c r="Z278" s="6">
        <v>200</v>
      </c>
      <c r="AA278" s="6">
        <v>197</v>
      </c>
      <c r="AB278" s="6">
        <v>233</v>
      </c>
      <c r="AC278" s="8">
        <f t="shared" si="61"/>
        <v>211.125</v>
      </c>
      <c r="AG278" s="9">
        <v>89.225000000000108</v>
      </c>
      <c r="AH278" s="9">
        <v>67.032500000000567</v>
      </c>
      <c r="AI278" s="9">
        <v>59.84361111111054</v>
      </c>
      <c r="AJ278" s="9">
        <v>82.667361111110523</v>
      </c>
      <c r="AK278" s="9">
        <v>91.111111111110858</v>
      </c>
      <c r="AL278" s="9">
        <v>61.630000000000344</v>
      </c>
      <c r="AM278" s="9">
        <v>61.630000000000344</v>
      </c>
      <c r="AN278" s="9">
        <v>95.850694444443889</v>
      </c>
      <c r="AQ278">
        <f t="shared" si="62"/>
        <v>0.309330344634351</v>
      </c>
      <c r="AR278">
        <f t="shared" si="63"/>
        <v>0.21631298250848285</v>
      </c>
      <c r="AS278">
        <f t="shared" si="64"/>
        <v>0.18715448135650042</v>
      </c>
      <c r="AT278">
        <f t="shared" si="65"/>
        <v>0.33870683209986718</v>
      </c>
      <c r="AU278">
        <f t="shared" si="66"/>
        <v>0.27987804878048861</v>
      </c>
      <c r="AV278">
        <f t="shared" si="67"/>
        <v>0.27583968846340912</v>
      </c>
      <c r="AW278">
        <f t="shared" si="68"/>
        <v>0.25474606522797194</v>
      </c>
      <c r="AX278">
        <f t="shared" si="69"/>
        <v>0.34219887701503549</v>
      </c>
      <c r="AY278">
        <f t="shared" si="70"/>
        <v>0.27552091501076331</v>
      </c>
    </row>
    <row r="279" spans="1:51" ht="18.75" x14ac:dyDescent="0.25">
      <c r="A279" s="2"/>
      <c r="C279" s="28"/>
      <c r="D279" s="3">
        <f>D278+1</f>
        <v>2</v>
      </c>
      <c r="E279" s="5">
        <v>28.7</v>
      </c>
      <c r="F279" s="6">
        <v>225</v>
      </c>
      <c r="I279" s="5">
        <v>28.7</v>
      </c>
      <c r="J279" s="5">
        <v>14.5</v>
      </c>
      <c r="K279" s="5">
        <v>10.8</v>
      </c>
      <c r="L279" s="5">
        <v>29</v>
      </c>
      <c r="M279" s="5">
        <v>25</v>
      </c>
      <c r="N279" s="5">
        <v>17.5</v>
      </c>
      <c r="O279" s="5">
        <v>18</v>
      </c>
      <c r="P279" s="5">
        <v>34</v>
      </c>
      <c r="Q279" s="8">
        <f t="shared" si="60"/>
        <v>22.1875</v>
      </c>
      <c r="U279" s="6">
        <v>225</v>
      </c>
      <c r="V279" s="6">
        <v>199</v>
      </c>
      <c r="W279" s="6">
        <v>189</v>
      </c>
      <c r="X279" s="6">
        <v>226</v>
      </c>
      <c r="Y279" s="6">
        <v>222</v>
      </c>
      <c r="Z279" s="6">
        <v>201</v>
      </c>
      <c r="AA279" s="6">
        <v>202</v>
      </c>
      <c r="AB279" s="6">
        <v>235</v>
      </c>
      <c r="AC279" s="8">
        <f t="shared" si="61"/>
        <v>212.375</v>
      </c>
      <c r="AG279" s="9">
        <v>91.111111111110858</v>
      </c>
      <c r="AH279" s="9">
        <v>67.032500000000567</v>
      </c>
      <c r="AI279" s="9">
        <v>58.953125000000242</v>
      </c>
      <c r="AJ279" s="9">
        <v>90.167361111111717</v>
      </c>
      <c r="AK279" s="9">
        <v>89.225000000000108</v>
      </c>
      <c r="AL279" s="9">
        <v>65.224444444444075</v>
      </c>
      <c r="AM279" s="9">
        <v>63.4236111111111</v>
      </c>
      <c r="AN279" s="9">
        <v>97.756250000000421</v>
      </c>
      <c r="AQ279">
        <f t="shared" si="62"/>
        <v>0.31500000000000089</v>
      </c>
      <c r="AR279">
        <f t="shared" si="63"/>
        <v>0.21631298250848285</v>
      </c>
      <c r="AS279">
        <f t="shared" si="64"/>
        <v>0.18319639544129265</v>
      </c>
      <c r="AT279">
        <f t="shared" si="65"/>
        <v>0.32162414029466596</v>
      </c>
      <c r="AU279">
        <f t="shared" si="66"/>
        <v>0.28019052956010054</v>
      </c>
      <c r="AV279">
        <f t="shared" si="67"/>
        <v>0.2683043167183416</v>
      </c>
      <c r="AW279">
        <f t="shared" si="68"/>
        <v>0.28380597832037668</v>
      </c>
      <c r="AX279">
        <f t="shared" si="69"/>
        <v>0.34780384885876714</v>
      </c>
      <c r="AY279">
        <f t="shared" si="70"/>
        <v>0.27702977396275352</v>
      </c>
    </row>
    <row r="280" spans="1:51" ht="18.75" x14ac:dyDescent="0.25">
      <c r="A280" s="2"/>
      <c r="C280" s="28"/>
      <c r="D280" s="3">
        <f t="shared" ref="D280:D308" si="71">D279+1</f>
        <v>3</v>
      </c>
      <c r="E280" s="5">
        <v>29.8</v>
      </c>
      <c r="F280" s="6">
        <v>227</v>
      </c>
      <c r="I280" s="5">
        <v>29.8</v>
      </c>
      <c r="J280" s="5">
        <v>14.5</v>
      </c>
      <c r="K280" s="5">
        <v>10.5</v>
      </c>
      <c r="L280" s="5">
        <v>27.5</v>
      </c>
      <c r="M280" s="5">
        <v>24</v>
      </c>
      <c r="N280" s="5">
        <v>18.399999999999999</v>
      </c>
      <c r="O280" s="5">
        <v>24</v>
      </c>
      <c r="P280" s="5">
        <v>35.200000000000003</v>
      </c>
      <c r="Q280" s="8">
        <f t="shared" si="60"/>
        <v>22.987499999999997</v>
      </c>
      <c r="U280" s="6">
        <v>227</v>
      </c>
      <c r="V280" s="6">
        <v>199</v>
      </c>
      <c r="W280" s="6">
        <v>188</v>
      </c>
      <c r="X280" s="6">
        <v>223</v>
      </c>
      <c r="Y280" s="6">
        <v>220</v>
      </c>
      <c r="Z280" s="6">
        <v>203</v>
      </c>
      <c r="AA280" s="6">
        <v>214</v>
      </c>
      <c r="AB280" s="6">
        <v>237</v>
      </c>
      <c r="AC280" s="8">
        <f t="shared" si="61"/>
        <v>213.875</v>
      </c>
      <c r="AG280" s="9">
        <v>93.002777777777112</v>
      </c>
      <c r="AH280" s="9">
        <v>67.032500000000567</v>
      </c>
      <c r="AI280" s="9">
        <v>58.064444444444227</v>
      </c>
      <c r="AJ280" s="9">
        <v>92.056250000000205</v>
      </c>
      <c r="AK280" s="9">
        <v>88.284027777777425</v>
      </c>
      <c r="AL280" s="9">
        <v>67.939236111110858</v>
      </c>
      <c r="AM280" s="9">
        <v>65.224444444444075</v>
      </c>
      <c r="AN280" s="9">
        <v>98.711111111110654</v>
      </c>
      <c r="AQ280">
        <f t="shared" si="62"/>
        <v>0.32042053702099926</v>
      </c>
      <c r="AR280">
        <f t="shared" si="63"/>
        <v>0.21631298250848285</v>
      </c>
      <c r="AS280">
        <f t="shared" si="64"/>
        <v>0.18083355658463843</v>
      </c>
      <c r="AT280">
        <f t="shared" si="65"/>
        <v>0.29873039581777378</v>
      </c>
      <c r="AU280">
        <f t="shared" si="66"/>
        <v>0.27184985329861905</v>
      </c>
      <c r="AV280">
        <f t="shared" si="67"/>
        <v>0.27083024557279123</v>
      </c>
      <c r="AW280">
        <f t="shared" si="68"/>
        <v>0.3679602057851542</v>
      </c>
      <c r="AX280">
        <f t="shared" si="69"/>
        <v>0.35659612787033035</v>
      </c>
      <c r="AY280">
        <f t="shared" si="70"/>
        <v>0.28544173805734868</v>
      </c>
    </row>
    <row r="281" spans="1:51" ht="18.75" x14ac:dyDescent="0.25">
      <c r="A281" s="2"/>
      <c r="C281" s="28"/>
      <c r="D281" s="3">
        <f t="shared" si="71"/>
        <v>4</v>
      </c>
      <c r="E281" s="5">
        <v>33.299999999999997</v>
      </c>
      <c r="F281" s="6">
        <v>233</v>
      </c>
      <c r="I281" s="5">
        <v>33.299999999999997</v>
      </c>
      <c r="J281" s="5">
        <v>14.5</v>
      </c>
      <c r="K281" s="5">
        <v>10.5</v>
      </c>
      <c r="L281" s="5">
        <v>25.5</v>
      </c>
      <c r="M281" s="5">
        <v>24</v>
      </c>
      <c r="N281" s="5">
        <v>18.8</v>
      </c>
      <c r="O281" s="5">
        <v>35.4</v>
      </c>
      <c r="P281" s="5">
        <v>32.200000000000003</v>
      </c>
      <c r="Q281" s="8">
        <f t="shared" si="60"/>
        <v>24.274999999999999</v>
      </c>
      <c r="U281" s="6">
        <v>233</v>
      </c>
      <c r="V281" s="6">
        <v>199</v>
      </c>
      <c r="W281" s="6">
        <v>188</v>
      </c>
      <c r="X281" s="6">
        <v>219</v>
      </c>
      <c r="Y281" s="6">
        <v>220</v>
      </c>
      <c r="Z281" s="6">
        <v>204</v>
      </c>
      <c r="AA281" s="6">
        <v>234</v>
      </c>
      <c r="AB281" s="6">
        <v>232</v>
      </c>
      <c r="AC281" s="8">
        <f t="shared" si="61"/>
        <v>216.125</v>
      </c>
      <c r="AG281" s="9">
        <v>98.711111111110654</v>
      </c>
      <c r="AH281" s="9">
        <v>67.032500000000567</v>
      </c>
      <c r="AI281" s="9">
        <v>57.177569444443776</v>
      </c>
      <c r="AJ281" s="9">
        <v>89.225000000000108</v>
      </c>
      <c r="AK281" s="9">
        <v>86.40625</v>
      </c>
      <c r="AL281" s="9">
        <v>68.847777777777964</v>
      </c>
      <c r="AM281" s="9">
        <v>69.758124999999353</v>
      </c>
      <c r="AN281" s="9">
        <v>100.62500000000054</v>
      </c>
      <c r="AQ281">
        <f t="shared" si="62"/>
        <v>0.33734804142278407</v>
      </c>
      <c r="AR281">
        <f t="shared" si="63"/>
        <v>0.21631298250848285</v>
      </c>
      <c r="AS281">
        <f t="shared" si="64"/>
        <v>0.18363844602037971</v>
      </c>
      <c r="AT281">
        <f t="shared" si="65"/>
        <v>0.28579434015130256</v>
      </c>
      <c r="AU281">
        <f t="shared" si="66"/>
        <v>0.27775768535262207</v>
      </c>
      <c r="AV281">
        <f t="shared" si="67"/>
        <v>0.27306618465858584</v>
      </c>
      <c r="AW281">
        <f t="shared" si="68"/>
        <v>0.50746776809153527</v>
      </c>
      <c r="AX281">
        <f t="shared" si="69"/>
        <v>0.31999999999999829</v>
      </c>
      <c r="AY281">
        <f t="shared" si="70"/>
        <v>0.30017318102571133</v>
      </c>
    </row>
    <row r="282" spans="1:51" ht="18.75" x14ac:dyDescent="0.25">
      <c r="A282" s="2"/>
      <c r="C282" s="28"/>
      <c r="D282" s="3">
        <f t="shared" si="71"/>
        <v>5</v>
      </c>
      <c r="E282" s="5">
        <v>36.299999999999997</v>
      </c>
      <c r="F282" s="6">
        <v>238</v>
      </c>
      <c r="I282" s="5">
        <v>36.299999999999997</v>
      </c>
      <c r="J282" s="5">
        <v>14.8</v>
      </c>
      <c r="K282" s="5">
        <v>10.1</v>
      </c>
      <c r="L282" s="5">
        <v>24.5</v>
      </c>
      <c r="M282" s="5">
        <v>23.5</v>
      </c>
      <c r="N282" s="5">
        <v>19.3</v>
      </c>
      <c r="O282" s="5">
        <v>53.4</v>
      </c>
      <c r="P282" s="5">
        <v>32.200000000000003</v>
      </c>
      <c r="Q282" s="8">
        <f t="shared" si="60"/>
        <v>26.762500000000003</v>
      </c>
      <c r="U282" s="6">
        <v>238</v>
      </c>
      <c r="V282" s="6">
        <v>200</v>
      </c>
      <c r="W282" s="6">
        <v>187</v>
      </c>
      <c r="X282" s="6">
        <v>217</v>
      </c>
      <c r="Y282" s="6">
        <v>219</v>
      </c>
      <c r="Z282" s="6">
        <v>205</v>
      </c>
      <c r="AA282" s="6">
        <v>264</v>
      </c>
      <c r="AB282" s="6">
        <v>232</v>
      </c>
      <c r="AC282" s="8">
        <f t="shared" si="61"/>
        <v>220.25</v>
      </c>
      <c r="AG282" s="9">
        <v>103.50624999999931</v>
      </c>
      <c r="AH282" s="9">
        <v>67.032500000000567</v>
      </c>
      <c r="AI282" s="9">
        <v>57.177569444443776</v>
      </c>
      <c r="AJ282" s="9">
        <v>85.46944444444398</v>
      </c>
      <c r="AK282" s="9">
        <v>86.40625</v>
      </c>
      <c r="AL282" s="9">
        <v>70.670277777777613</v>
      </c>
      <c r="AM282" s="9">
        <v>80.806249999999778</v>
      </c>
      <c r="AN282" s="9">
        <v>102.54444444444462</v>
      </c>
      <c r="AQ282">
        <f t="shared" si="62"/>
        <v>0.3507034599359965</v>
      </c>
      <c r="AR282">
        <f t="shared" si="63"/>
        <v>0.22078842352589975</v>
      </c>
      <c r="AS282">
        <f t="shared" si="64"/>
        <v>0.1766426956957938</v>
      </c>
      <c r="AT282">
        <f t="shared" si="65"/>
        <v>0.28665214989112575</v>
      </c>
      <c r="AU282">
        <f t="shared" si="66"/>
        <v>0.27197106690777578</v>
      </c>
      <c r="AV282">
        <f t="shared" si="67"/>
        <v>0.27309925200363255</v>
      </c>
      <c r="AW282">
        <f t="shared" si="68"/>
        <v>0.66083997215562096</v>
      </c>
      <c r="AX282">
        <f t="shared" si="69"/>
        <v>0.31401018528551256</v>
      </c>
      <c r="AY282">
        <f t="shared" si="70"/>
        <v>0.31933840067516972</v>
      </c>
    </row>
    <row r="283" spans="1:51" ht="18.75" x14ac:dyDescent="0.25">
      <c r="A283" s="2"/>
      <c r="C283" s="28"/>
      <c r="D283" s="3">
        <f t="shared" si="71"/>
        <v>6</v>
      </c>
      <c r="E283" s="5">
        <v>39.5</v>
      </c>
      <c r="F283" s="6">
        <v>243</v>
      </c>
      <c r="I283" s="5">
        <v>39.5</v>
      </c>
      <c r="J283" s="5">
        <v>15.7</v>
      </c>
      <c r="K283" s="5">
        <v>10.1</v>
      </c>
      <c r="L283" s="5">
        <v>23.5</v>
      </c>
      <c r="M283" s="5">
        <v>23.5</v>
      </c>
      <c r="N283" s="5">
        <v>18.8</v>
      </c>
      <c r="O283" s="5">
        <v>69</v>
      </c>
      <c r="P283" s="5">
        <v>41.8</v>
      </c>
      <c r="Q283" s="8">
        <f t="shared" si="60"/>
        <v>30.237499999999997</v>
      </c>
      <c r="U283" s="6">
        <v>243</v>
      </c>
      <c r="V283" s="6">
        <v>202</v>
      </c>
      <c r="W283" s="6">
        <v>187</v>
      </c>
      <c r="X283" s="6">
        <v>215</v>
      </c>
      <c r="Y283" s="6">
        <v>219</v>
      </c>
      <c r="Z283" s="6">
        <v>204</v>
      </c>
      <c r="AA283" s="6">
        <v>290</v>
      </c>
      <c r="AB283" s="6">
        <v>248</v>
      </c>
      <c r="AC283" s="8">
        <f t="shared" si="61"/>
        <v>226</v>
      </c>
      <c r="AG283" s="9">
        <v>108.33611111111151</v>
      </c>
      <c r="AH283" s="9">
        <v>67.939236111110858</v>
      </c>
      <c r="AI283" s="9">
        <v>56.292500000000139</v>
      </c>
      <c r="AJ283" s="9">
        <v>83.599999999999881</v>
      </c>
      <c r="AK283" s="9">
        <v>85.46944444444398</v>
      </c>
      <c r="AL283" s="9">
        <v>71.584236111111409</v>
      </c>
      <c r="AM283" s="9">
        <v>99.667361111111177</v>
      </c>
      <c r="AN283" s="9">
        <v>97.756250000000421</v>
      </c>
      <c r="AQ283">
        <f t="shared" si="62"/>
        <v>0.36460603574267192</v>
      </c>
      <c r="AR283">
        <f t="shared" si="63"/>
        <v>0.2310888508420012</v>
      </c>
      <c r="AS283">
        <f t="shared" si="64"/>
        <v>0.179419993782475</v>
      </c>
      <c r="AT283">
        <f t="shared" si="65"/>
        <v>0.28110047846889991</v>
      </c>
      <c r="AU283">
        <f t="shared" si="66"/>
        <v>0.27495206214046752</v>
      </c>
      <c r="AV283">
        <f t="shared" si="67"/>
        <v>0.26262765409438849</v>
      </c>
      <c r="AW283">
        <f t="shared" si="68"/>
        <v>0.69230286856975587</v>
      </c>
      <c r="AX283">
        <f t="shared" si="69"/>
        <v>0.42759414359695486</v>
      </c>
      <c r="AY283">
        <f t="shared" si="70"/>
        <v>0.33921151090470186</v>
      </c>
    </row>
    <row r="284" spans="1:51" ht="18.75" x14ac:dyDescent="0.25">
      <c r="A284" s="2"/>
      <c r="C284" s="28"/>
      <c r="D284" s="3">
        <f t="shared" si="71"/>
        <v>7</v>
      </c>
      <c r="E284" s="5">
        <v>42.1</v>
      </c>
      <c r="F284" s="6">
        <v>247</v>
      </c>
      <c r="I284" s="5">
        <v>42.1</v>
      </c>
      <c r="J284" s="5">
        <v>16.2</v>
      </c>
      <c r="K284" s="5">
        <v>9.76</v>
      </c>
      <c r="L284" s="5">
        <v>23</v>
      </c>
      <c r="M284" s="5">
        <v>23.5</v>
      </c>
      <c r="N284" s="5">
        <v>17.899999999999999</v>
      </c>
      <c r="O284" s="5">
        <v>80.599999999999994</v>
      </c>
      <c r="P284" s="5">
        <v>51.8</v>
      </c>
      <c r="Q284" s="8">
        <f t="shared" si="60"/>
        <v>33.107500000000002</v>
      </c>
      <c r="U284" s="6">
        <v>247</v>
      </c>
      <c r="V284" s="6">
        <v>203</v>
      </c>
      <c r="W284" s="6">
        <v>186</v>
      </c>
      <c r="X284" s="6">
        <v>214</v>
      </c>
      <c r="Y284" s="6">
        <v>219</v>
      </c>
      <c r="Z284" s="6">
        <v>202</v>
      </c>
      <c r="AA284" s="6">
        <v>308</v>
      </c>
      <c r="AB284" s="6">
        <v>264</v>
      </c>
      <c r="AC284" s="8">
        <f t="shared" si="61"/>
        <v>230.375</v>
      </c>
      <c r="AG284" s="9">
        <v>112.22499999999962</v>
      </c>
      <c r="AH284" s="9">
        <v>69.758124999999353</v>
      </c>
      <c r="AI284" s="9">
        <v>56.292500000000139</v>
      </c>
      <c r="AJ284" s="9">
        <v>81.73611111111137</v>
      </c>
      <c r="AK284" s="9">
        <v>85.46944444444398</v>
      </c>
      <c r="AL284" s="9">
        <v>72.49999999999946</v>
      </c>
      <c r="AM284" s="9">
        <v>129.00069444444421</v>
      </c>
      <c r="AN284" s="9">
        <v>97.756250000000421</v>
      </c>
      <c r="AQ284">
        <f t="shared" si="62"/>
        <v>0.3751392292270006</v>
      </c>
      <c r="AR284">
        <f t="shared" si="63"/>
        <v>0.23223101251646527</v>
      </c>
      <c r="AS284">
        <f t="shared" si="64"/>
        <v>0.17338011280365903</v>
      </c>
      <c r="AT284">
        <f t="shared" si="65"/>
        <v>0.28139337298215716</v>
      </c>
      <c r="AU284">
        <f t="shared" si="66"/>
        <v>0.27495206214046752</v>
      </c>
      <c r="AV284">
        <f t="shared" si="67"/>
        <v>0.24689655172413974</v>
      </c>
      <c r="AW284">
        <f t="shared" si="68"/>
        <v>0.62480283805535175</v>
      </c>
      <c r="AX284">
        <f t="shared" si="69"/>
        <v>0.52988939326129814</v>
      </c>
      <c r="AY284">
        <f t="shared" si="70"/>
        <v>0.34233557158881739</v>
      </c>
    </row>
    <row r="285" spans="1:51" ht="18.75" x14ac:dyDescent="0.25">
      <c r="A285" s="2"/>
      <c r="C285" s="28"/>
      <c r="D285" s="3">
        <f t="shared" si="71"/>
        <v>8</v>
      </c>
      <c r="E285" s="5">
        <v>42.1</v>
      </c>
      <c r="F285" s="6">
        <v>247</v>
      </c>
      <c r="I285" s="5">
        <v>42.1</v>
      </c>
      <c r="J285" s="5">
        <v>17.5</v>
      </c>
      <c r="K285" s="5">
        <v>9.76</v>
      </c>
      <c r="L285" s="5">
        <v>21.5</v>
      </c>
      <c r="M285" s="5">
        <v>24</v>
      </c>
      <c r="N285" s="5">
        <v>17</v>
      </c>
      <c r="O285" s="5">
        <v>88.4</v>
      </c>
      <c r="P285" s="5">
        <v>58.8</v>
      </c>
      <c r="Q285" s="8">
        <f t="shared" si="60"/>
        <v>34.8825</v>
      </c>
      <c r="U285" s="6">
        <v>247</v>
      </c>
      <c r="V285" s="6">
        <v>206</v>
      </c>
      <c r="W285" s="6">
        <v>186</v>
      </c>
      <c r="X285" s="6">
        <v>211</v>
      </c>
      <c r="Y285" s="6">
        <v>220</v>
      </c>
      <c r="Z285" s="6">
        <v>200</v>
      </c>
      <c r="AA285" s="6">
        <v>318</v>
      </c>
      <c r="AB285" s="6">
        <v>274</v>
      </c>
      <c r="AC285" s="8">
        <f t="shared" si="61"/>
        <v>232.75</v>
      </c>
      <c r="AG285" s="9">
        <v>112.22499999999962</v>
      </c>
      <c r="AH285" s="9">
        <v>70.670277777777613</v>
      </c>
      <c r="AI285" s="9">
        <v>55.409236111110793</v>
      </c>
      <c r="AJ285" s="9">
        <v>80.806249999999778</v>
      </c>
      <c r="AK285" s="9">
        <v>85.46944444444398</v>
      </c>
      <c r="AL285" s="9">
        <v>71.584236111111409</v>
      </c>
      <c r="AM285" s="9">
        <v>155.43997107039564</v>
      </c>
      <c r="AN285" s="9">
        <v>113.20069444444454</v>
      </c>
      <c r="AQ285">
        <f t="shared" si="62"/>
        <v>0.3751392292270006</v>
      </c>
      <c r="AR285">
        <f t="shared" si="63"/>
        <v>0.24762885544370825</v>
      </c>
      <c r="AS285">
        <f t="shared" si="64"/>
        <v>0.1761439190467905</v>
      </c>
      <c r="AT285">
        <f t="shared" si="65"/>
        <v>0.26606852811509085</v>
      </c>
      <c r="AU285">
        <f t="shared" si="66"/>
        <v>0.28080210601579664</v>
      </c>
      <c r="AV285">
        <f t="shared" si="67"/>
        <v>0.23748245317045766</v>
      </c>
      <c r="AW285">
        <f t="shared" si="68"/>
        <v>0.56870828906655813</v>
      </c>
      <c r="AX285">
        <f t="shared" si="69"/>
        <v>0.51943144243569328</v>
      </c>
      <c r="AY285">
        <f t="shared" si="70"/>
        <v>0.333925602815137</v>
      </c>
    </row>
    <row r="286" spans="1:51" ht="18.75" x14ac:dyDescent="0.25">
      <c r="A286" s="2"/>
      <c r="C286" s="28"/>
      <c r="D286" s="3">
        <f t="shared" si="71"/>
        <v>9</v>
      </c>
      <c r="E286" s="5">
        <v>40.1</v>
      </c>
      <c r="F286" s="6">
        <v>244</v>
      </c>
      <c r="I286" s="5">
        <v>40.1</v>
      </c>
      <c r="J286" s="5">
        <v>18.399999999999999</v>
      </c>
      <c r="K286" s="5">
        <v>9.76</v>
      </c>
      <c r="L286" s="5">
        <v>20.5</v>
      </c>
      <c r="M286" s="5">
        <v>25.5</v>
      </c>
      <c r="N286" s="5">
        <v>16.100000000000001</v>
      </c>
      <c r="O286" s="5">
        <v>92.4</v>
      </c>
      <c r="P286" s="5">
        <v>59.5</v>
      </c>
      <c r="Q286" s="8">
        <f t="shared" si="60"/>
        <v>35.282499999999999</v>
      </c>
      <c r="U286" s="6">
        <v>244</v>
      </c>
      <c r="V286" s="6">
        <v>208</v>
      </c>
      <c r="W286" s="6">
        <v>186</v>
      </c>
      <c r="X286" s="6">
        <v>209</v>
      </c>
      <c r="Y286" s="6">
        <v>223</v>
      </c>
      <c r="Z286" s="6">
        <v>198</v>
      </c>
      <c r="AA286" s="6">
        <v>323</v>
      </c>
      <c r="AB286" s="6">
        <v>275</v>
      </c>
      <c r="AC286" s="8">
        <f t="shared" si="61"/>
        <v>233.25</v>
      </c>
      <c r="AG286" s="9">
        <v>109.30624999999952</v>
      </c>
      <c r="AH286" s="9">
        <v>73.417361111111063</v>
      </c>
      <c r="AI286" s="9">
        <v>55.409236111110793</v>
      </c>
      <c r="AJ286" s="9">
        <v>78.024999999999693</v>
      </c>
      <c r="AK286" s="9">
        <v>86.40625</v>
      </c>
      <c r="AL286" s="9">
        <v>69.758124999999353</v>
      </c>
      <c r="AM286" s="9">
        <v>174.30161041465712</v>
      </c>
      <c r="AN286" s="9">
        <v>129.00069444444421</v>
      </c>
      <c r="AQ286">
        <f t="shared" si="62"/>
        <v>0.36685916862027723</v>
      </c>
      <c r="AR286">
        <f t="shared" si="63"/>
        <v>0.25062191995913785</v>
      </c>
      <c r="AS286">
        <f t="shared" si="64"/>
        <v>0.1761439190467905</v>
      </c>
      <c r="AT286">
        <f t="shared" si="65"/>
        <v>0.26273630246715901</v>
      </c>
      <c r="AU286">
        <f t="shared" si="66"/>
        <v>0.29511754068716095</v>
      </c>
      <c r="AV286">
        <f t="shared" si="67"/>
        <v>0.23079748774784514</v>
      </c>
      <c r="AW286">
        <f t="shared" si="68"/>
        <v>0.53011558401660086</v>
      </c>
      <c r="AX286">
        <f t="shared" si="69"/>
        <v>0.46123782710041483</v>
      </c>
      <c r="AY286">
        <f t="shared" si="70"/>
        <v>0.32170371870567332</v>
      </c>
    </row>
    <row r="287" spans="1:51" ht="18.75" x14ac:dyDescent="0.25">
      <c r="A287" s="2"/>
      <c r="C287" s="28"/>
      <c r="D287" s="3">
        <f t="shared" si="71"/>
        <v>10</v>
      </c>
      <c r="E287" s="5">
        <v>37.5</v>
      </c>
      <c r="F287" s="6">
        <v>240</v>
      </c>
      <c r="I287" s="5">
        <v>37.5</v>
      </c>
      <c r="J287" s="5">
        <v>19.899999999999999</v>
      </c>
      <c r="K287" s="5">
        <v>9.4</v>
      </c>
      <c r="L287" s="5">
        <v>23</v>
      </c>
      <c r="M287" s="5">
        <v>28</v>
      </c>
      <c r="N287" s="5">
        <v>15.7</v>
      </c>
      <c r="O287" s="5">
        <v>88.4</v>
      </c>
      <c r="P287" s="5">
        <v>58.1</v>
      </c>
      <c r="Q287" s="8">
        <f t="shared" si="60"/>
        <v>35</v>
      </c>
      <c r="U287" s="6">
        <v>240</v>
      </c>
      <c r="V287" s="6">
        <v>211</v>
      </c>
      <c r="W287" s="6">
        <v>185</v>
      </c>
      <c r="X287" s="6">
        <v>214</v>
      </c>
      <c r="Y287" s="6">
        <v>228</v>
      </c>
      <c r="Z287" s="6">
        <v>197</v>
      </c>
      <c r="AA287" s="6">
        <v>318</v>
      </c>
      <c r="AB287" s="6">
        <v>273</v>
      </c>
      <c r="AC287" s="8">
        <f t="shared" si="61"/>
        <v>233.25</v>
      </c>
      <c r="AG287" s="9">
        <v>105.43402777777808</v>
      </c>
      <c r="AH287" s="9">
        <v>75.256249999999568</v>
      </c>
      <c r="AI287" s="9">
        <v>55.409236111110793</v>
      </c>
      <c r="AJ287" s="9">
        <v>76.177777777777834</v>
      </c>
      <c r="AK287" s="9">
        <v>89.225000000000108</v>
      </c>
      <c r="AL287" s="9">
        <v>67.939236111110858</v>
      </c>
      <c r="AM287" s="9">
        <v>184.97740597878536</v>
      </c>
      <c r="AN287" s="9">
        <v>139.05702025072389</v>
      </c>
      <c r="AQ287">
        <f t="shared" si="62"/>
        <v>0.35567264943191068</v>
      </c>
      <c r="AR287">
        <f t="shared" si="63"/>
        <v>0.26442986462918511</v>
      </c>
      <c r="AS287">
        <f t="shared" si="64"/>
        <v>0.16964680727867118</v>
      </c>
      <c r="AT287">
        <f t="shared" si="65"/>
        <v>0.30192532088681423</v>
      </c>
      <c r="AU287">
        <f t="shared" si="66"/>
        <v>0.3138133931073126</v>
      </c>
      <c r="AV287">
        <f t="shared" si="67"/>
        <v>0.2310888508420012</v>
      </c>
      <c r="AW287">
        <f t="shared" si="68"/>
        <v>0.47789620322677895</v>
      </c>
      <c r="AX287">
        <f t="shared" si="69"/>
        <v>0.41781421675255226</v>
      </c>
      <c r="AY287">
        <f t="shared" si="70"/>
        <v>0.31653591326940328</v>
      </c>
    </row>
    <row r="288" spans="1:51" ht="18.75" x14ac:dyDescent="0.25">
      <c r="A288" s="2"/>
      <c r="C288" s="28"/>
      <c r="D288" s="3">
        <f t="shared" si="71"/>
        <v>11</v>
      </c>
      <c r="E288" s="5">
        <v>35.700000000000003</v>
      </c>
      <c r="F288" s="6">
        <v>237</v>
      </c>
      <c r="I288" s="5">
        <v>35.700000000000003</v>
      </c>
      <c r="J288" s="5">
        <v>22.7</v>
      </c>
      <c r="K288" s="5">
        <v>9.4</v>
      </c>
      <c r="L288" s="5">
        <v>25</v>
      </c>
      <c r="M288" s="5">
        <v>31.4</v>
      </c>
      <c r="N288" s="5">
        <v>14.8</v>
      </c>
      <c r="O288" s="5">
        <v>78.5</v>
      </c>
      <c r="P288" s="5">
        <v>56.7</v>
      </c>
      <c r="Q288" s="8">
        <f t="shared" si="60"/>
        <v>34.275000000000006</v>
      </c>
      <c r="U288" s="6">
        <v>237</v>
      </c>
      <c r="V288" s="6">
        <v>216</v>
      </c>
      <c r="W288" s="6">
        <v>185</v>
      </c>
      <c r="X288" s="6">
        <v>218</v>
      </c>
      <c r="Y288" s="6">
        <v>234</v>
      </c>
      <c r="Z288" s="6">
        <v>195</v>
      </c>
      <c r="AA288" s="6">
        <v>305</v>
      </c>
      <c r="AB288" s="6">
        <v>271</v>
      </c>
      <c r="AC288" s="8">
        <f t="shared" si="61"/>
        <v>232.625</v>
      </c>
      <c r="AG288" s="9">
        <v>102.54444444444462</v>
      </c>
      <c r="AH288" s="9">
        <v>78.024999999999693</v>
      </c>
      <c r="AI288" s="9">
        <v>54.527777777778262</v>
      </c>
      <c r="AJ288" s="9">
        <v>80.806249999999778</v>
      </c>
      <c r="AK288" s="9">
        <v>93.950694444444309</v>
      </c>
      <c r="AL288" s="9">
        <v>66.127569444444532</v>
      </c>
      <c r="AM288" s="9">
        <v>190.36810028929617</v>
      </c>
      <c r="AN288" s="9">
        <v>140.070395371263</v>
      </c>
      <c r="AQ288">
        <f t="shared" si="62"/>
        <v>0.34814172716437258</v>
      </c>
      <c r="AR288">
        <f t="shared" si="63"/>
        <v>0.29093239346363459</v>
      </c>
      <c r="AS288">
        <f t="shared" si="64"/>
        <v>0.17238920020376822</v>
      </c>
      <c r="AT288">
        <f t="shared" si="65"/>
        <v>0.30938200943615213</v>
      </c>
      <c r="AU288">
        <f t="shared" si="66"/>
        <v>0.3342178595451224</v>
      </c>
      <c r="AV288">
        <f t="shared" si="67"/>
        <v>0.22380982885563125</v>
      </c>
      <c r="AW288">
        <f t="shared" si="68"/>
        <v>0.41235900279882037</v>
      </c>
      <c r="AX288">
        <f t="shared" si="69"/>
        <v>0.40479645859293861</v>
      </c>
      <c r="AY288">
        <f t="shared" si="70"/>
        <v>0.31200356000755497</v>
      </c>
    </row>
    <row r="289" spans="1:51" ht="18.75" x14ac:dyDescent="0.25">
      <c r="A289" s="2"/>
      <c r="C289" s="28"/>
      <c r="D289" s="3">
        <f t="shared" si="71"/>
        <v>12</v>
      </c>
      <c r="E289" s="5">
        <v>34.5</v>
      </c>
      <c r="F289" s="6">
        <v>235</v>
      </c>
      <c r="I289" s="5">
        <v>34.5</v>
      </c>
      <c r="J289" s="5">
        <v>29.8</v>
      </c>
      <c r="K289" s="5">
        <v>9.4</v>
      </c>
      <c r="L289" s="5">
        <v>27</v>
      </c>
      <c r="M289" s="5">
        <v>36.200000000000003</v>
      </c>
      <c r="N289" s="5">
        <v>14.8</v>
      </c>
      <c r="O289" s="5">
        <v>67.2</v>
      </c>
      <c r="P289" s="5">
        <v>56</v>
      </c>
      <c r="Q289" s="8">
        <f t="shared" si="60"/>
        <v>34.362500000000004</v>
      </c>
      <c r="U289" s="6">
        <v>235</v>
      </c>
      <c r="V289" s="6">
        <v>228</v>
      </c>
      <c r="W289" s="6">
        <v>185</v>
      </c>
      <c r="X289" s="6">
        <v>222</v>
      </c>
      <c r="Y289" s="6">
        <v>242</v>
      </c>
      <c r="Z289" s="6">
        <v>195</v>
      </c>
      <c r="AA289" s="6">
        <v>287</v>
      </c>
      <c r="AB289" s="6">
        <v>270</v>
      </c>
      <c r="AC289" s="8">
        <f t="shared" si="61"/>
        <v>233</v>
      </c>
      <c r="AG289" s="9">
        <v>100.62500000000054</v>
      </c>
      <c r="AH289" s="9">
        <v>82.667361111110523</v>
      </c>
      <c r="AI289" s="9">
        <v>54.527777777778262</v>
      </c>
      <c r="AJ289" s="9">
        <v>84.534027777778164</v>
      </c>
      <c r="AK289" s="9">
        <v>99.667361111111177</v>
      </c>
      <c r="AL289" s="9">
        <v>65.224444444444075</v>
      </c>
      <c r="AM289" s="9">
        <v>184.97740597878536</v>
      </c>
      <c r="AN289" s="9">
        <v>138.04505303760857</v>
      </c>
      <c r="AQ289">
        <f t="shared" si="62"/>
        <v>0.34285714285714103</v>
      </c>
      <c r="AR289">
        <f t="shared" si="63"/>
        <v>0.36048084273485864</v>
      </c>
      <c r="AS289">
        <f t="shared" si="64"/>
        <v>0.17238920020376822</v>
      </c>
      <c r="AT289">
        <f t="shared" si="65"/>
        <v>0.31939800704844223</v>
      </c>
      <c r="AU289">
        <f t="shared" si="66"/>
        <v>0.36320817162645169</v>
      </c>
      <c r="AV289">
        <f t="shared" si="67"/>
        <v>0.22690879356751179</v>
      </c>
      <c r="AW289">
        <f t="shared" si="68"/>
        <v>0.36328761150270977</v>
      </c>
      <c r="AX289">
        <f t="shared" si="69"/>
        <v>0.40566466358445696</v>
      </c>
      <c r="AY289">
        <f t="shared" si="70"/>
        <v>0.31927430414066754</v>
      </c>
    </row>
    <row r="290" spans="1:51" ht="18.75" x14ac:dyDescent="0.25">
      <c r="A290" s="2"/>
      <c r="C290" s="28"/>
      <c r="D290" s="3">
        <f t="shared" si="71"/>
        <v>13</v>
      </c>
      <c r="E290" s="5">
        <v>33.9</v>
      </c>
      <c r="F290" s="6">
        <v>234</v>
      </c>
      <c r="I290" s="5">
        <v>33.9</v>
      </c>
      <c r="J290" s="5">
        <v>39.5</v>
      </c>
      <c r="K290" s="5">
        <v>9.4</v>
      </c>
      <c r="L290" s="5">
        <v>27.5</v>
      </c>
      <c r="M290" s="5">
        <v>38.6</v>
      </c>
      <c r="N290" s="5">
        <v>15.7</v>
      </c>
      <c r="O290" s="5">
        <v>57</v>
      </c>
      <c r="P290" s="5">
        <v>56.7</v>
      </c>
      <c r="Q290" s="8">
        <f t="shared" si="60"/>
        <v>34.787500000000001</v>
      </c>
      <c r="U290" s="6">
        <v>234</v>
      </c>
      <c r="V290" s="6">
        <v>243</v>
      </c>
      <c r="W290" s="6">
        <v>185</v>
      </c>
      <c r="X290" s="6">
        <v>223</v>
      </c>
      <c r="Y290" s="6">
        <v>246</v>
      </c>
      <c r="Z290" s="6">
        <v>197</v>
      </c>
      <c r="AA290" s="6">
        <v>270</v>
      </c>
      <c r="AB290" s="6">
        <v>271</v>
      </c>
      <c r="AC290" s="8">
        <f t="shared" si="61"/>
        <v>233.625</v>
      </c>
      <c r="AG290" s="9">
        <v>99.667361111111177</v>
      </c>
      <c r="AH290" s="9">
        <v>93.950694444444309</v>
      </c>
      <c r="AI290" s="9">
        <v>54.527777777778262</v>
      </c>
      <c r="AJ290" s="9">
        <v>88.284027777777425</v>
      </c>
      <c r="AK290" s="9">
        <v>107.36736111111099</v>
      </c>
      <c r="AL290" s="9">
        <v>63.4236111111111</v>
      </c>
      <c r="AM290" s="9">
        <v>171.12632594021156</v>
      </c>
      <c r="AN290" s="9">
        <v>136.02534233365532</v>
      </c>
      <c r="AQ290">
        <f t="shared" si="62"/>
        <v>0.34013140934079311</v>
      </c>
      <c r="AR290">
        <f t="shared" si="63"/>
        <v>0.42043329465071133</v>
      </c>
      <c r="AS290">
        <f t="shared" si="64"/>
        <v>0.17238920020376822</v>
      </c>
      <c r="AT290">
        <f t="shared" si="65"/>
        <v>0.31149462357133428</v>
      </c>
      <c r="AU290">
        <f t="shared" si="66"/>
        <v>0.35951335303895676</v>
      </c>
      <c r="AV290">
        <f t="shared" si="67"/>
        <v>0.24754188109055078</v>
      </c>
      <c r="AW290">
        <f t="shared" si="68"/>
        <v>0.3330872657192136</v>
      </c>
      <c r="AX290">
        <f t="shared" si="69"/>
        <v>0.41683409155421269</v>
      </c>
      <c r="AY290">
        <f t="shared" si="70"/>
        <v>0.3251781398961926</v>
      </c>
    </row>
    <row r="291" spans="1:51" ht="18.75" x14ac:dyDescent="0.25">
      <c r="A291" s="2"/>
      <c r="C291" s="28"/>
      <c r="D291" s="3">
        <f t="shared" si="71"/>
        <v>14</v>
      </c>
      <c r="E291" s="5">
        <v>33.299999999999997</v>
      </c>
      <c r="F291" s="6">
        <v>233</v>
      </c>
      <c r="I291" s="5">
        <v>33.299999999999997</v>
      </c>
      <c r="J291" s="5">
        <v>46</v>
      </c>
      <c r="K291" s="7">
        <v>9.0399999999999991</v>
      </c>
      <c r="L291" s="5">
        <v>27</v>
      </c>
      <c r="M291" s="5">
        <v>38.6</v>
      </c>
      <c r="N291" s="5">
        <v>17.5</v>
      </c>
      <c r="O291" s="5">
        <v>51.6</v>
      </c>
      <c r="P291" s="5">
        <v>58.1</v>
      </c>
      <c r="Q291" s="8">
        <f t="shared" si="60"/>
        <v>35.142499999999998</v>
      </c>
      <c r="U291" s="6">
        <v>233</v>
      </c>
      <c r="V291" s="6">
        <v>253</v>
      </c>
      <c r="W291" s="6">
        <v>184</v>
      </c>
      <c r="X291" s="6">
        <v>222</v>
      </c>
      <c r="Y291" s="6">
        <v>246</v>
      </c>
      <c r="Z291" s="6">
        <v>201</v>
      </c>
      <c r="AA291" s="6">
        <v>261</v>
      </c>
      <c r="AB291" s="6">
        <v>273</v>
      </c>
      <c r="AC291" s="8">
        <f t="shared" si="61"/>
        <v>234.125</v>
      </c>
      <c r="AG291" s="9">
        <v>98.711111111110654</v>
      </c>
      <c r="AH291" s="9">
        <v>108.33611111111151</v>
      </c>
      <c r="AI291" s="9">
        <v>54.527777777778262</v>
      </c>
      <c r="AJ291" s="9">
        <v>89.225000000000108</v>
      </c>
      <c r="AK291" s="9">
        <v>111.25069444444497</v>
      </c>
      <c r="AL291" s="9">
        <v>63.4236111111111</v>
      </c>
      <c r="AM291" s="9">
        <v>152.34071359691436</v>
      </c>
      <c r="AN291" s="9">
        <v>135.0175988428158</v>
      </c>
      <c r="AQ291">
        <f t="shared" si="62"/>
        <v>0.33734804142278407</v>
      </c>
      <c r="AR291">
        <f t="shared" si="63"/>
        <v>0.42460449732057998</v>
      </c>
      <c r="AS291">
        <f t="shared" si="64"/>
        <v>0.16578706062149623</v>
      </c>
      <c r="AT291">
        <f t="shared" si="65"/>
        <v>0.30260577192490856</v>
      </c>
      <c r="AU291">
        <f t="shared" si="66"/>
        <v>0.34696412631631351</v>
      </c>
      <c r="AV291">
        <f t="shared" si="67"/>
        <v>0.27592247892258848</v>
      </c>
      <c r="AW291">
        <f t="shared" si="68"/>
        <v>0.33871444331376138</v>
      </c>
      <c r="AX291">
        <f t="shared" si="69"/>
        <v>0.43031427382765564</v>
      </c>
      <c r="AY291">
        <f t="shared" si="70"/>
        <v>0.32778258670876098</v>
      </c>
    </row>
    <row r="292" spans="1:51" ht="18.75" x14ac:dyDescent="0.25">
      <c r="A292" s="2"/>
      <c r="C292" s="28"/>
      <c r="D292" s="3">
        <f t="shared" si="71"/>
        <v>15</v>
      </c>
      <c r="E292" s="5">
        <v>33.9</v>
      </c>
      <c r="F292" s="6">
        <v>234</v>
      </c>
      <c r="I292" s="5">
        <v>33.9</v>
      </c>
      <c r="J292" s="5">
        <v>46.6</v>
      </c>
      <c r="K292" s="5">
        <v>9.4</v>
      </c>
      <c r="L292" s="5">
        <v>28</v>
      </c>
      <c r="M292" s="5">
        <v>36.200000000000003</v>
      </c>
      <c r="N292" s="5">
        <v>19.3</v>
      </c>
      <c r="O292" s="5">
        <v>47.4</v>
      </c>
      <c r="P292" s="5">
        <v>62.3</v>
      </c>
      <c r="Q292" s="8">
        <f t="shared" si="60"/>
        <v>35.387500000000003</v>
      </c>
      <c r="U292" s="6">
        <v>234</v>
      </c>
      <c r="V292" s="6">
        <v>254</v>
      </c>
      <c r="W292" s="6">
        <v>185</v>
      </c>
      <c r="X292" s="6">
        <v>224</v>
      </c>
      <c r="Y292" s="6">
        <v>242</v>
      </c>
      <c r="Z292" s="6">
        <v>205</v>
      </c>
      <c r="AA292" s="6">
        <v>254</v>
      </c>
      <c r="AB292" s="6">
        <v>279</v>
      </c>
      <c r="AC292" s="8">
        <f t="shared" si="61"/>
        <v>234.625</v>
      </c>
      <c r="AG292" s="9">
        <v>99.667361111111177</v>
      </c>
      <c r="AH292" s="9">
        <v>118.09999999999985</v>
      </c>
      <c r="AI292" s="9">
        <v>53.648125000000036</v>
      </c>
      <c r="AJ292" s="9">
        <v>88.284027777777425</v>
      </c>
      <c r="AK292" s="9">
        <v>111.25069444444497</v>
      </c>
      <c r="AL292" s="9">
        <v>65.224444444444075</v>
      </c>
      <c r="AM292" s="9">
        <v>135.0175988428158</v>
      </c>
      <c r="AN292" s="9">
        <v>136.02534233365532</v>
      </c>
      <c r="AQ292">
        <f t="shared" si="62"/>
        <v>0.34013140934079311</v>
      </c>
      <c r="AR292">
        <f t="shared" si="63"/>
        <v>0.39458086367485234</v>
      </c>
      <c r="AS292">
        <f t="shared" si="64"/>
        <v>0.17521581602339306</v>
      </c>
      <c r="AT292">
        <f t="shared" si="65"/>
        <v>0.31715816218172221</v>
      </c>
      <c r="AU292">
        <f t="shared" si="66"/>
        <v>0.3253912272707396</v>
      </c>
      <c r="AV292">
        <f t="shared" si="67"/>
        <v>0.29590133215222819</v>
      </c>
      <c r="AW292">
        <f t="shared" si="68"/>
        <v>0.35106534560121994</v>
      </c>
      <c r="AX292">
        <f t="shared" si="69"/>
        <v>0.45800289072006078</v>
      </c>
      <c r="AY292">
        <f t="shared" si="70"/>
        <v>0.33218088087062614</v>
      </c>
    </row>
    <row r="293" spans="1:51" ht="18.75" x14ac:dyDescent="0.25">
      <c r="A293" s="2"/>
      <c r="C293" s="28"/>
      <c r="D293" s="3">
        <f t="shared" si="71"/>
        <v>16</v>
      </c>
      <c r="E293" s="5">
        <v>36.299999999999997</v>
      </c>
      <c r="F293" s="6">
        <v>238</v>
      </c>
      <c r="I293" s="5">
        <v>36.299999999999997</v>
      </c>
      <c r="J293" s="5">
        <v>44.7</v>
      </c>
      <c r="K293" s="5">
        <v>9.76</v>
      </c>
      <c r="L293" s="5">
        <v>30</v>
      </c>
      <c r="M293" s="5">
        <v>33.200000000000003</v>
      </c>
      <c r="N293" s="5">
        <v>23</v>
      </c>
      <c r="O293" s="5">
        <v>43.8</v>
      </c>
      <c r="P293" s="5">
        <v>65.099999999999994</v>
      </c>
      <c r="Q293" s="8">
        <f t="shared" si="60"/>
        <v>35.732500000000002</v>
      </c>
      <c r="U293" s="6">
        <v>238</v>
      </c>
      <c r="V293" s="6">
        <v>251</v>
      </c>
      <c r="W293" s="6">
        <v>186</v>
      </c>
      <c r="X293" s="6">
        <v>228</v>
      </c>
      <c r="Y293" s="6">
        <v>237</v>
      </c>
      <c r="Z293" s="6">
        <v>213</v>
      </c>
      <c r="AA293" s="6">
        <v>248</v>
      </c>
      <c r="AB293" s="6">
        <v>283</v>
      </c>
      <c r="AC293" s="8">
        <f t="shared" si="61"/>
        <v>235.5</v>
      </c>
      <c r="AG293" s="9">
        <v>103.50624999999931</v>
      </c>
      <c r="AH293" s="9">
        <v>119.08402777777809</v>
      </c>
      <c r="AI293" s="9">
        <v>54.527777777778262</v>
      </c>
      <c r="AJ293" s="9">
        <v>90.167361111111717</v>
      </c>
      <c r="AK293" s="9">
        <v>107.36736111111099</v>
      </c>
      <c r="AL293" s="9">
        <v>68.847777777777964</v>
      </c>
      <c r="AM293" s="9">
        <v>126.01111111111075</v>
      </c>
      <c r="AN293" s="9">
        <v>138.04505303760857</v>
      </c>
      <c r="AQ293">
        <f t="shared" si="62"/>
        <v>0.3507034599359965</v>
      </c>
      <c r="AR293">
        <f t="shared" si="63"/>
        <v>0.37536520080941815</v>
      </c>
      <c r="AS293">
        <f t="shared" si="64"/>
        <v>0.17899133978604018</v>
      </c>
      <c r="AT293">
        <f t="shared" si="65"/>
        <v>0.33271462789103373</v>
      </c>
      <c r="AU293">
        <f t="shared" si="66"/>
        <v>0.3092187388832478</v>
      </c>
      <c r="AV293">
        <f t="shared" si="67"/>
        <v>0.33407033229507843</v>
      </c>
      <c r="AW293">
        <f t="shared" si="68"/>
        <v>0.3475883960850023</v>
      </c>
      <c r="AX293">
        <f t="shared" si="69"/>
        <v>0.47158517141693118</v>
      </c>
      <c r="AY293">
        <f t="shared" si="70"/>
        <v>0.33752965838784355</v>
      </c>
    </row>
    <row r="294" spans="1:51" ht="18.75" x14ac:dyDescent="0.25">
      <c r="A294" s="2"/>
      <c r="C294" s="28"/>
      <c r="D294" s="3">
        <f t="shared" si="71"/>
        <v>17</v>
      </c>
      <c r="E294" s="5">
        <v>39.5</v>
      </c>
      <c r="F294" s="6">
        <v>243</v>
      </c>
      <c r="I294" s="5">
        <v>39.5</v>
      </c>
      <c r="J294" s="5">
        <v>43.4</v>
      </c>
      <c r="K294" s="5">
        <v>10.1</v>
      </c>
      <c r="L294" s="5">
        <v>33</v>
      </c>
      <c r="M294" s="5">
        <v>30.2</v>
      </c>
      <c r="N294" s="5">
        <v>28</v>
      </c>
      <c r="O294" s="5">
        <v>36.4</v>
      </c>
      <c r="P294" s="5">
        <v>67.900000000000006</v>
      </c>
      <c r="Q294" s="8">
        <f t="shared" si="60"/>
        <v>36.0625</v>
      </c>
      <c r="U294" s="6">
        <v>243</v>
      </c>
      <c r="V294" s="6">
        <v>249</v>
      </c>
      <c r="W294" s="6">
        <v>187</v>
      </c>
      <c r="X294" s="6">
        <v>234</v>
      </c>
      <c r="Y294" s="6">
        <v>232</v>
      </c>
      <c r="Z294" s="6">
        <v>223</v>
      </c>
      <c r="AA294" s="6">
        <v>241</v>
      </c>
      <c r="AB294" s="6">
        <v>287</v>
      </c>
      <c r="AC294" s="8">
        <f t="shared" si="61"/>
        <v>237</v>
      </c>
      <c r="AG294" s="9">
        <v>108.33611111111151</v>
      </c>
      <c r="AH294" s="9">
        <v>116.13611111111132</v>
      </c>
      <c r="AI294" s="9">
        <v>55.409236111110793</v>
      </c>
      <c r="AJ294" s="9">
        <v>93.950694444444309</v>
      </c>
      <c r="AK294" s="9">
        <v>102.54444444444462</v>
      </c>
      <c r="AL294" s="9">
        <v>72.49999999999946</v>
      </c>
      <c r="AM294" s="9">
        <v>119.08402777777809</v>
      </c>
      <c r="AN294" s="9">
        <v>144.13797492767631</v>
      </c>
      <c r="AQ294">
        <f t="shared" si="62"/>
        <v>0.36460603574267192</v>
      </c>
      <c r="AR294">
        <f t="shared" si="63"/>
        <v>0.37369944270372341</v>
      </c>
      <c r="AS294">
        <f t="shared" si="64"/>
        <v>0.1822800801611254</v>
      </c>
      <c r="AT294">
        <f t="shared" si="65"/>
        <v>0.35124806894869554</v>
      </c>
      <c r="AU294">
        <f t="shared" si="66"/>
        <v>0.29450644706902107</v>
      </c>
      <c r="AV294">
        <f t="shared" si="67"/>
        <v>0.38620689655172702</v>
      </c>
      <c r="AW294">
        <f t="shared" si="68"/>
        <v>0.30566651699021968</v>
      </c>
      <c r="AX294">
        <f t="shared" si="69"/>
        <v>0.47107641157071889</v>
      </c>
      <c r="AY294">
        <f t="shared" si="70"/>
        <v>0.34116123746723787</v>
      </c>
    </row>
    <row r="295" spans="1:51" ht="18.75" x14ac:dyDescent="0.25">
      <c r="A295" s="2"/>
      <c r="C295" s="28"/>
      <c r="D295" s="3">
        <f t="shared" si="71"/>
        <v>18</v>
      </c>
      <c r="E295" s="5">
        <v>53.1</v>
      </c>
      <c r="F295" s="6">
        <v>264</v>
      </c>
      <c r="I295" s="5">
        <v>53.1</v>
      </c>
      <c r="J295" s="5">
        <v>43.4</v>
      </c>
      <c r="K295" s="5">
        <v>10.1</v>
      </c>
      <c r="L295" s="5">
        <v>35</v>
      </c>
      <c r="M295" s="5">
        <v>28.5</v>
      </c>
      <c r="N295" s="5">
        <v>31</v>
      </c>
      <c r="O295" s="5">
        <v>28.7</v>
      </c>
      <c r="P295" s="5">
        <v>70</v>
      </c>
      <c r="Q295" s="8">
        <f t="shared" si="60"/>
        <v>37.474999999999994</v>
      </c>
      <c r="U295" s="6">
        <v>264</v>
      </c>
      <c r="V295" s="6">
        <v>249</v>
      </c>
      <c r="W295" s="6">
        <v>187</v>
      </c>
      <c r="X295" s="6">
        <v>238</v>
      </c>
      <c r="Y295" s="6">
        <v>229</v>
      </c>
      <c r="Z295" s="6">
        <v>229</v>
      </c>
      <c r="AA295" s="6">
        <v>232</v>
      </c>
      <c r="AB295" s="6">
        <v>290</v>
      </c>
      <c r="AC295" s="8">
        <f t="shared" si="61"/>
        <v>239.75</v>
      </c>
      <c r="AG295" s="9">
        <v>129.00069444444421</v>
      </c>
      <c r="AH295" s="9">
        <v>114.1777777777784</v>
      </c>
      <c r="AI295" s="9">
        <v>56.292500000000139</v>
      </c>
      <c r="AJ295" s="9">
        <v>99.667361111111177</v>
      </c>
      <c r="AK295" s="9">
        <v>97.756250000000421</v>
      </c>
      <c r="AL295" s="9">
        <v>79.877777777777084</v>
      </c>
      <c r="AM295" s="9">
        <v>113.20069444444454</v>
      </c>
      <c r="AN295" s="9">
        <v>148.22808100289248</v>
      </c>
      <c r="AQ295">
        <f t="shared" si="62"/>
        <v>0.41162569107616853</v>
      </c>
      <c r="AR295">
        <f t="shared" si="63"/>
        <v>0.38010899182561098</v>
      </c>
      <c r="AS295">
        <f t="shared" si="64"/>
        <v>0.179419993782475</v>
      </c>
      <c r="AT295">
        <f t="shared" si="65"/>
        <v>0.35116812173828199</v>
      </c>
      <c r="AU295">
        <f t="shared" si="66"/>
        <v>0.29154146154337834</v>
      </c>
      <c r="AV295">
        <f t="shared" si="67"/>
        <v>0.38809291973849275</v>
      </c>
      <c r="AW295">
        <f t="shared" si="68"/>
        <v>0.25353201356980271</v>
      </c>
      <c r="AX295">
        <f t="shared" si="69"/>
        <v>0.47224520162703881</v>
      </c>
      <c r="AY295">
        <f t="shared" si="70"/>
        <v>0.34096679936265617</v>
      </c>
    </row>
    <row r="296" spans="1:51" ht="18.75" x14ac:dyDescent="0.25">
      <c r="A296" s="2"/>
      <c r="C296" s="28"/>
      <c r="D296" s="3">
        <f t="shared" si="71"/>
        <v>19</v>
      </c>
      <c r="E296" s="5">
        <v>64.7</v>
      </c>
      <c r="F296" s="6">
        <v>281</v>
      </c>
      <c r="I296" s="5">
        <v>64.7</v>
      </c>
      <c r="J296" s="5">
        <v>43.4</v>
      </c>
      <c r="K296" s="5">
        <v>10.5</v>
      </c>
      <c r="L296" s="5">
        <v>33.5</v>
      </c>
      <c r="M296" s="5">
        <v>28</v>
      </c>
      <c r="N296" s="5">
        <v>31</v>
      </c>
      <c r="O296" s="5">
        <v>32.4</v>
      </c>
      <c r="P296" s="5">
        <v>73.5</v>
      </c>
      <c r="Q296" s="8">
        <f t="shared" si="60"/>
        <v>39.625</v>
      </c>
      <c r="U296" s="6">
        <v>281</v>
      </c>
      <c r="V296" s="6">
        <v>249</v>
      </c>
      <c r="W296" s="6">
        <v>188</v>
      </c>
      <c r="X296" s="6">
        <v>235</v>
      </c>
      <c r="Y296" s="6">
        <v>228</v>
      </c>
      <c r="Z296" s="6">
        <v>229</v>
      </c>
      <c r="AA296" s="6">
        <v>246</v>
      </c>
      <c r="AB296" s="6">
        <v>295</v>
      </c>
      <c r="AC296" s="8">
        <f t="shared" si="61"/>
        <v>243.875</v>
      </c>
      <c r="AG296" s="9">
        <v>146.1802121504339</v>
      </c>
      <c r="AH296" s="9">
        <v>114.1777777777784</v>
      </c>
      <c r="AI296" s="9">
        <v>56.292500000000139</v>
      </c>
      <c r="AJ296" s="9">
        <v>103.50624999999931</v>
      </c>
      <c r="AK296" s="9">
        <v>94.900000000000318</v>
      </c>
      <c r="AL296" s="9">
        <v>89.225000000000108</v>
      </c>
      <c r="AM296" s="9">
        <v>106.39999999999941</v>
      </c>
      <c r="AN296" s="9">
        <v>152.34071359691436</v>
      </c>
      <c r="AQ296">
        <f t="shared" si="62"/>
        <v>0.44260436517507101</v>
      </c>
      <c r="AR296">
        <f t="shared" si="63"/>
        <v>0.38010899182561098</v>
      </c>
      <c r="AS296">
        <f t="shared" si="64"/>
        <v>0.18652573611049383</v>
      </c>
      <c r="AT296">
        <f t="shared" si="65"/>
        <v>0.32365195338445962</v>
      </c>
      <c r="AU296">
        <f t="shared" si="66"/>
        <v>0.29504741833508857</v>
      </c>
      <c r="AV296">
        <f t="shared" si="67"/>
        <v>0.34743625665452466</v>
      </c>
      <c r="AW296">
        <f t="shared" si="68"/>
        <v>0.3045112781954904</v>
      </c>
      <c r="AX296">
        <f t="shared" si="69"/>
        <v>0.48247115472018332</v>
      </c>
      <c r="AY296">
        <f t="shared" si="70"/>
        <v>0.34529464430011531</v>
      </c>
    </row>
    <row r="297" spans="1:51" ht="18.75" x14ac:dyDescent="0.25">
      <c r="A297" s="2"/>
      <c r="C297" s="28"/>
      <c r="D297" s="3">
        <f t="shared" si="71"/>
        <v>20</v>
      </c>
      <c r="E297" s="5">
        <v>69.599999999999994</v>
      </c>
      <c r="F297" s="6">
        <v>288</v>
      </c>
      <c r="I297" s="5">
        <v>69.599999999999994</v>
      </c>
      <c r="J297" s="5">
        <v>41.4</v>
      </c>
      <c r="K297" s="5">
        <v>11.2</v>
      </c>
      <c r="L297" s="5">
        <v>31</v>
      </c>
      <c r="M297" s="5">
        <v>28.5</v>
      </c>
      <c r="N297" s="5">
        <v>30</v>
      </c>
      <c r="O297" s="5">
        <v>30.6</v>
      </c>
      <c r="P297" s="5">
        <v>77.7</v>
      </c>
      <c r="Q297" s="8">
        <f t="shared" si="60"/>
        <v>40</v>
      </c>
      <c r="U297" s="6">
        <v>288</v>
      </c>
      <c r="V297" s="6">
        <v>246</v>
      </c>
      <c r="W297" s="6">
        <v>190</v>
      </c>
      <c r="X297" s="6">
        <v>230</v>
      </c>
      <c r="Y297" s="6">
        <v>229</v>
      </c>
      <c r="Z297" s="6">
        <v>227</v>
      </c>
      <c r="AA297" s="6">
        <v>249</v>
      </c>
      <c r="AB297" s="6">
        <v>301</v>
      </c>
      <c r="AC297" s="8">
        <f t="shared" si="61"/>
        <v>245</v>
      </c>
      <c r="AG297" s="9">
        <v>153.37239151398191</v>
      </c>
      <c r="AH297" s="9">
        <v>114.1777777777784</v>
      </c>
      <c r="AI297" s="9">
        <v>57.177569444443776</v>
      </c>
      <c r="AJ297" s="9">
        <v>100.62500000000054</v>
      </c>
      <c r="AK297" s="9">
        <v>93.950694444444309</v>
      </c>
      <c r="AL297" s="9">
        <v>94.900000000000318</v>
      </c>
      <c r="AM297" s="9">
        <v>97.756250000000421</v>
      </c>
      <c r="AN297" s="9">
        <v>155.43997107039564</v>
      </c>
      <c r="AQ297">
        <f t="shared" si="62"/>
        <v>0.45379744889519469</v>
      </c>
      <c r="AR297">
        <f t="shared" si="63"/>
        <v>0.36259244842350907</v>
      </c>
      <c r="AS297">
        <f t="shared" si="64"/>
        <v>0.195881009088405</v>
      </c>
      <c r="AT297">
        <f t="shared" si="65"/>
        <v>0.30807453416148906</v>
      </c>
      <c r="AU297">
        <f t="shared" si="66"/>
        <v>0.30335060500114613</v>
      </c>
      <c r="AV297">
        <f t="shared" si="67"/>
        <v>0.31612223393045202</v>
      </c>
      <c r="AW297">
        <f t="shared" si="68"/>
        <v>0.31302346397289044</v>
      </c>
      <c r="AX297">
        <f t="shared" si="69"/>
        <v>0.49987142602343404</v>
      </c>
      <c r="AY297">
        <f t="shared" si="70"/>
        <v>0.3440891461870651</v>
      </c>
    </row>
    <row r="298" spans="1:51" ht="18.75" x14ac:dyDescent="0.25">
      <c r="A298" s="2"/>
      <c r="C298" s="28"/>
      <c r="D298" s="3">
        <f t="shared" si="71"/>
        <v>21</v>
      </c>
      <c r="E298" s="5">
        <v>70.3</v>
      </c>
      <c r="F298" s="6">
        <v>289</v>
      </c>
      <c r="I298" s="5">
        <v>70.3</v>
      </c>
      <c r="J298" s="5">
        <v>40.1</v>
      </c>
      <c r="K298" s="5">
        <v>11.2</v>
      </c>
      <c r="L298" s="5">
        <v>28.5</v>
      </c>
      <c r="M298" s="5">
        <v>29</v>
      </c>
      <c r="N298" s="5">
        <v>29</v>
      </c>
      <c r="O298" s="5">
        <v>27.9</v>
      </c>
      <c r="P298" s="5">
        <v>79.8</v>
      </c>
      <c r="Q298" s="8">
        <f t="shared" si="60"/>
        <v>39.475000000000001</v>
      </c>
      <c r="U298" s="6">
        <v>289</v>
      </c>
      <c r="V298" s="6">
        <v>244</v>
      </c>
      <c r="W298" s="6">
        <v>190</v>
      </c>
      <c r="X298" s="6">
        <v>225</v>
      </c>
      <c r="Y298" s="6">
        <v>230</v>
      </c>
      <c r="Z298" s="6">
        <v>226</v>
      </c>
      <c r="AA298" s="6">
        <v>250</v>
      </c>
      <c r="AB298" s="6">
        <v>304</v>
      </c>
      <c r="AC298" s="8">
        <f t="shared" si="61"/>
        <v>244.75</v>
      </c>
      <c r="AG298" s="9">
        <v>154.40547733847612</v>
      </c>
      <c r="AH298" s="9">
        <v>111.25069444444497</v>
      </c>
      <c r="AI298" s="9">
        <v>58.953125000000242</v>
      </c>
      <c r="AJ298" s="9">
        <v>95.850694444443889</v>
      </c>
      <c r="AK298" s="9">
        <v>94.900000000000318</v>
      </c>
      <c r="AL298" s="9">
        <v>94.900000000000318</v>
      </c>
      <c r="AM298" s="9">
        <v>111.25069444444497</v>
      </c>
      <c r="AN298" s="9">
        <v>160.63355834136931</v>
      </c>
      <c r="AQ298">
        <f t="shared" si="62"/>
        <v>0.45529472925298892</v>
      </c>
      <c r="AR298">
        <f t="shared" si="63"/>
        <v>0.36044718821979715</v>
      </c>
      <c r="AS298">
        <f t="shared" si="64"/>
        <v>0.18998144712430348</v>
      </c>
      <c r="AT298">
        <f t="shared" si="65"/>
        <v>0.29733743886977171</v>
      </c>
      <c r="AU298">
        <f t="shared" si="66"/>
        <v>0.30558482613277033</v>
      </c>
      <c r="AV298">
        <f t="shared" si="67"/>
        <v>0.30558482613277033</v>
      </c>
      <c r="AW298">
        <f t="shared" si="68"/>
        <v>0.25078495140479651</v>
      </c>
      <c r="AX298">
        <f t="shared" si="69"/>
        <v>0.49678286918362086</v>
      </c>
      <c r="AY298">
        <f t="shared" si="70"/>
        <v>0.3327247845401024</v>
      </c>
    </row>
    <row r="299" spans="1:51" ht="18.75" x14ac:dyDescent="0.25">
      <c r="A299" s="2"/>
      <c r="C299" s="28"/>
      <c r="D299" s="3">
        <f>D298+1</f>
        <v>22</v>
      </c>
      <c r="E299" s="5">
        <v>66.8</v>
      </c>
      <c r="F299" s="6">
        <v>284</v>
      </c>
      <c r="I299" s="5">
        <v>66.8</v>
      </c>
      <c r="J299" s="5">
        <v>39.5</v>
      </c>
      <c r="K299" s="5">
        <v>11.7</v>
      </c>
      <c r="L299" s="5">
        <v>26.5</v>
      </c>
      <c r="M299" s="5">
        <v>30.2</v>
      </c>
      <c r="N299" s="5">
        <v>28.5</v>
      </c>
      <c r="O299" s="5">
        <v>26.5</v>
      </c>
      <c r="P299" s="5">
        <v>82.6</v>
      </c>
      <c r="Q299" s="8">
        <f t="shared" si="60"/>
        <v>39.037499999999994</v>
      </c>
      <c r="U299" s="6">
        <v>284</v>
      </c>
      <c r="V299" s="6">
        <v>243</v>
      </c>
      <c r="W299" s="6">
        <v>191</v>
      </c>
      <c r="X299" s="6">
        <v>221</v>
      </c>
      <c r="Y299" s="6">
        <v>232</v>
      </c>
      <c r="Z299" s="6">
        <v>224</v>
      </c>
      <c r="AA299" s="6">
        <v>254</v>
      </c>
      <c r="AB299" s="6">
        <v>308</v>
      </c>
      <c r="AC299" s="8">
        <f t="shared" si="61"/>
        <v>244.625</v>
      </c>
      <c r="AG299" s="9">
        <v>149.25412729026044</v>
      </c>
      <c r="AH299" s="9">
        <v>109.30624999999952</v>
      </c>
      <c r="AI299" s="9">
        <v>58.953125000000242</v>
      </c>
      <c r="AJ299" s="9">
        <v>91.111111111110858</v>
      </c>
      <c r="AK299" s="9">
        <v>95.850694444443889</v>
      </c>
      <c r="AL299" s="9">
        <v>93.002777777777112</v>
      </c>
      <c r="AM299" s="9">
        <v>114.1777777777784</v>
      </c>
      <c r="AN299" s="9">
        <v>166.91232401157205</v>
      </c>
      <c r="AQ299">
        <f t="shared" si="62"/>
        <v>0.44755881269595565</v>
      </c>
      <c r="AR299">
        <f t="shared" si="63"/>
        <v>0.36137000400251745</v>
      </c>
      <c r="AS299">
        <f t="shared" si="64"/>
        <v>0.19846276172806704</v>
      </c>
      <c r="AT299">
        <f t="shared" si="65"/>
        <v>0.29085365853658618</v>
      </c>
      <c r="AU299">
        <f t="shared" si="66"/>
        <v>0.31507335627603877</v>
      </c>
      <c r="AV299">
        <f t="shared" si="67"/>
        <v>0.30644245990263352</v>
      </c>
      <c r="AW299">
        <f t="shared" si="68"/>
        <v>0.23209420007785003</v>
      </c>
      <c r="AX299">
        <f t="shared" si="69"/>
        <v>0.49487058843104553</v>
      </c>
      <c r="AY299">
        <f t="shared" si="70"/>
        <v>0.33084073020633675</v>
      </c>
    </row>
    <row r="300" spans="1:51" ht="18.75" x14ac:dyDescent="0.25">
      <c r="A300" s="2"/>
      <c r="C300" s="28"/>
      <c r="D300" s="3">
        <f t="shared" si="71"/>
        <v>23</v>
      </c>
      <c r="E300" s="5">
        <v>61.9</v>
      </c>
      <c r="F300" s="6">
        <v>277</v>
      </c>
      <c r="I300" s="5">
        <v>61.9</v>
      </c>
      <c r="J300" s="5">
        <v>38.799999999999997</v>
      </c>
      <c r="K300" s="5">
        <v>11.7</v>
      </c>
      <c r="L300" s="5">
        <v>25.5</v>
      </c>
      <c r="M300" s="5">
        <v>31.4</v>
      </c>
      <c r="N300" s="5">
        <v>27</v>
      </c>
      <c r="O300" s="5">
        <v>25.3</v>
      </c>
      <c r="P300" s="5">
        <v>81.2</v>
      </c>
      <c r="Q300" s="8">
        <f t="shared" si="60"/>
        <v>37.85</v>
      </c>
      <c r="U300" s="6">
        <v>277</v>
      </c>
      <c r="V300" s="6">
        <v>242</v>
      </c>
      <c r="W300" s="6">
        <v>191</v>
      </c>
      <c r="X300" s="6">
        <v>219</v>
      </c>
      <c r="Y300" s="6">
        <v>234</v>
      </c>
      <c r="Z300" s="6">
        <v>221</v>
      </c>
      <c r="AA300" s="6">
        <v>256</v>
      </c>
      <c r="AB300" s="6">
        <v>306</v>
      </c>
      <c r="AC300" s="8">
        <f t="shared" si="61"/>
        <v>243.25</v>
      </c>
      <c r="AG300" s="9">
        <v>142.10136933461837</v>
      </c>
      <c r="AH300" s="9">
        <v>108.33611111111151</v>
      </c>
      <c r="AI300" s="9">
        <v>59.84361111111054</v>
      </c>
      <c r="AJ300" s="9">
        <v>87.344444444444946</v>
      </c>
      <c r="AK300" s="9">
        <v>97.756250000000421</v>
      </c>
      <c r="AL300" s="9">
        <v>93.002777777777112</v>
      </c>
      <c r="AM300" s="9">
        <v>115.15624999999974</v>
      </c>
      <c r="AN300" s="9">
        <v>170.07071359691454</v>
      </c>
      <c r="AQ300">
        <f t="shared" si="62"/>
        <v>0.43560452858296334</v>
      </c>
      <c r="AR300">
        <f t="shared" si="63"/>
        <v>0.35814466295735875</v>
      </c>
      <c r="AS300">
        <f t="shared" si="64"/>
        <v>0.1955095921313442</v>
      </c>
      <c r="AT300">
        <f t="shared" si="65"/>
        <v>0.29194758936521903</v>
      </c>
      <c r="AU300">
        <f t="shared" si="66"/>
        <v>0.32120708394603786</v>
      </c>
      <c r="AV300">
        <f t="shared" si="67"/>
        <v>0.2903139093814423</v>
      </c>
      <c r="AW300">
        <f t="shared" si="68"/>
        <v>0.21970149253731391</v>
      </c>
      <c r="AX300">
        <f t="shared" si="69"/>
        <v>0.47744845824809395</v>
      </c>
      <c r="AY300">
        <f t="shared" si="70"/>
        <v>0.32373466464372169</v>
      </c>
    </row>
    <row r="301" spans="1:51" ht="18.75" x14ac:dyDescent="0.25">
      <c r="A301" s="2"/>
      <c r="C301" s="28"/>
      <c r="D301" s="3">
        <f t="shared" si="71"/>
        <v>24</v>
      </c>
      <c r="E301" s="5">
        <v>59.8</v>
      </c>
      <c r="F301" s="6">
        <v>274</v>
      </c>
      <c r="I301" s="5">
        <v>59.8</v>
      </c>
      <c r="J301" s="5">
        <v>37.5</v>
      </c>
      <c r="K301" s="5">
        <v>11.2</v>
      </c>
      <c r="L301" s="5">
        <v>25</v>
      </c>
      <c r="M301" s="5">
        <v>32</v>
      </c>
      <c r="N301" s="5">
        <v>26.5</v>
      </c>
      <c r="O301" s="5">
        <v>24.9</v>
      </c>
      <c r="P301" s="5">
        <v>83.3</v>
      </c>
      <c r="Q301" s="8">
        <f t="shared" si="60"/>
        <v>37.524999999999999</v>
      </c>
      <c r="U301" s="6">
        <v>274</v>
      </c>
      <c r="V301" s="6">
        <v>240</v>
      </c>
      <c r="W301" s="6">
        <v>190</v>
      </c>
      <c r="X301" s="6">
        <v>218</v>
      </c>
      <c r="Y301" s="6">
        <v>235</v>
      </c>
      <c r="Z301" s="6">
        <v>220</v>
      </c>
      <c r="AA301" s="6">
        <v>258</v>
      </c>
      <c r="AB301" s="6">
        <v>309</v>
      </c>
      <c r="AC301" s="8">
        <f t="shared" si="61"/>
        <v>243</v>
      </c>
      <c r="AG301" s="9">
        <v>139.05702025072389</v>
      </c>
      <c r="AH301" s="9">
        <v>107.36736111111099</v>
      </c>
      <c r="AI301" s="9">
        <v>59.84361111111054</v>
      </c>
      <c r="AJ301" s="9">
        <v>85.46944444444398</v>
      </c>
      <c r="AK301" s="9">
        <v>99.667361111111177</v>
      </c>
      <c r="AL301" s="9">
        <v>90.167361111111717</v>
      </c>
      <c r="AM301" s="9">
        <v>119.08402777777809</v>
      </c>
      <c r="AN301" s="9">
        <v>174.30161041465712</v>
      </c>
      <c r="AQ301">
        <f t="shared" si="62"/>
        <v>0.43003941758696423</v>
      </c>
      <c r="AR301">
        <f t="shared" si="63"/>
        <v>0.3492681538590901</v>
      </c>
      <c r="AS301">
        <f t="shared" si="64"/>
        <v>0.18715448135650042</v>
      </c>
      <c r="AT301">
        <f t="shared" si="65"/>
        <v>0.29250219376645487</v>
      </c>
      <c r="AU301">
        <f t="shared" si="66"/>
        <v>0.32106799701785782</v>
      </c>
      <c r="AV301">
        <f t="shared" si="67"/>
        <v>0.29389792130374648</v>
      </c>
      <c r="AW301">
        <f t="shared" si="68"/>
        <v>0.20909605145759533</v>
      </c>
      <c r="AX301">
        <f t="shared" si="69"/>
        <v>0.47790723104526894</v>
      </c>
      <c r="AY301">
        <f t="shared" si="70"/>
        <v>0.32011668092418477</v>
      </c>
    </row>
    <row r="302" spans="1:51" ht="18.75" x14ac:dyDescent="0.25">
      <c r="A302" s="2"/>
      <c r="C302" s="28"/>
      <c r="D302" s="3">
        <f t="shared" si="71"/>
        <v>25</v>
      </c>
      <c r="E302" s="5">
        <v>59.8</v>
      </c>
      <c r="F302" s="6">
        <v>274</v>
      </c>
      <c r="I302" s="5">
        <v>59.8</v>
      </c>
      <c r="J302" s="5">
        <v>34.299999999999997</v>
      </c>
      <c r="K302" s="5">
        <v>11.2</v>
      </c>
      <c r="L302" s="5">
        <v>24</v>
      </c>
      <c r="M302" s="5">
        <v>33.200000000000003</v>
      </c>
      <c r="N302" s="5">
        <v>31.5</v>
      </c>
      <c r="O302" s="5">
        <v>24.4</v>
      </c>
      <c r="P302" s="5">
        <v>80.5</v>
      </c>
      <c r="Q302" s="8">
        <f t="shared" si="60"/>
        <v>37.362499999999997</v>
      </c>
      <c r="U302" s="6">
        <v>274</v>
      </c>
      <c r="V302" s="6">
        <v>235</v>
      </c>
      <c r="W302" s="6">
        <v>190</v>
      </c>
      <c r="X302" s="6">
        <v>216</v>
      </c>
      <c r="Y302" s="6">
        <v>237</v>
      </c>
      <c r="Z302" s="6">
        <v>230</v>
      </c>
      <c r="AA302" s="6">
        <v>258</v>
      </c>
      <c r="AB302" s="6">
        <v>305</v>
      </c>
      <c r="AC302" s="8">
        <f t="shared" si="61"/>
        <v>243.125</v>
      </c>
      <c r="AG302" s="9">
        <v>139.05702025072389</v>
      </c>
      <c r="AH302" s="9">
        <v>105.43402777777808</v>
      </c>
      <c r="AI302" s="9">
        <v>58.953125000000242</v>
      </c>
      <c r="AJ302" s="9">
        <v>84.534027777778164</v>
      </c>
      <c r="AK302" s="9">
        <v>100.62500000000054</v>
      </c>
      <c r="AL302" s="9">
        <v>87.344444444444946</v>
      </c>
      <c r="AM302" s="9">
        <v>121.05624999999998</v>
      </c>
      <c r="AN302" s="9">
        <v>172.18334619093534</v>
      </c>
      <c r="AQ302">
        <f t="shared" si="62"/>
        <v>0.43003941758696423</v>
      </c>
      <c r="AR302">
        <f t="shared" si="63"/>
        <v>0.32532191668038762</v>
      </c>
      <c r="AS302">
        <f t="shared" si="64"/>
        <v>0.18998144712430348</v>
      </c>
      <c r="AT302">
        <f t="shared" si="65"/>
        <v>0.28390933959861531</v>
      </c>
      <c r="AU302">
        <f t="shared" si="66"/>
        <v>0.32993788819875602</v>
      </c>
      <c r="AV302">
        <f t="shared" si="67"/>
        <v>0.36064113980409412</v>
      </c>
      <c r="AW302">
        <f t="shared" si="68"/>
        <v>0.20155919252413654</v>
      </c>
      <c r="AX302">
        <f t="shared" si="69"/>
        <v>0.46752489007115111</v>
      </c>
      <c r="AY302">
        <f t="shared" si="70"/>
        <v>0.32361440394855101</v>
      </c>
    </row>
    <row r="303" spans="1:51" ht="18.75" x14ac:dyDescent="0.25">
      <c r="A303" s="2"/>
      <c r="C303" s="28"/>
      <c r="D303" s="3">
        <f t="shared" si="71"/>
        <v>26</v>
      </c>
      <c r="E303" s="5">
        <v>61.9</v>
      </c>
      <c r="F303" s="6">
        <v>277</v>
      </c>
      <c r="I303" s="5">
        <v>61.9</v>
      </c>
      <c r="J303" s="5">
        <v>31.7</v>
      </c>
      <c r="K303" s="5">
        <v>11.7</v>
      </c>
      <c r="L303" s="5">
        <v>24.5</v>
      </c>
      <c r="M303" s="5">
        <v>35.6</v>
      </c>
      <c r="N303" s="5">
        <v>32.5</v>
      </c>
      <c r="O303" s="5">
        <v>24.4</v>
      </c>
      <c r="P303" s="5">
        <v>72.8</v>
      </c>
      <c r="Q303" s="8">
        <f t="shared" si="60"/>
        <v>36.887500000000003</v>
      </c>
      <c r="U303" s="6">
        <v>277</v>
      </c>
      <c r="V303" s="6">
        <v>231</v>
      </c>
      <c r="W303" s="6">
        <v>191</v>
      </c>
      <c r="X303" s="6">
        <v>217</v>
      </c>
      <c r="Y303" s="6">
        <v>241</v>
      </c>
      <c r="Z303" s="6">
        <v>232</v>
      </c>
      <c r="AA303" s="6">
        <v>258</v>
      </c>
      <c r="AB303" s="6">
        <v>294</v>
      </c>
      <c r="AC303" s="8">
        <f t="shared" si="61"/>
        <v>242.625</v>
      </c>
      <c r="AG303" s="9">
        <v>142.10136933461837</v>
      </c>
      <c r="AH303" s="9">
        <v>100.62500000000054</v>
      </c>
      <c r="AI303" s="9">
        <v>58.953125000000242</v>
      </c>
      <c r="AJ303" s="9">
        <v>82.667361111110523</v>
      </c>
      <c r="AK303" s="9">
        <v>102.54444444444462</v>
      </c>
      <c r="AL303" s="9">
        <v>86.40625</v>
      </c>
      <c r="AM303" s="9">
        <v>123.03402777777731</v>
      </c>
      <c r="AN303" s="9">
        <v>175.3628543876568</v>
      </c>
      <c r="AQ303">
        <f t="shared" si="62"/>
        <v>0.43560452858296334</v>
      </c>
      <c r="AR303">
        <f t="shared" si="63"/>
        <v>0.31503105590061942</v>
      </c>
      <c r="AS303">
        <f t="shared" si="64"/>
        <v>0.19846276172806704</v>
      </c>
      <c r="AT303">
        <f t="shared" si="65"/>
        <v>0.29636847808738376</v>
      </c>
      <c r="AU303">
        <f t="shared" si="66"/>
        <v>0.34716654025354798</v>
      </c>
      <c r="AV303">
        <f t="shared" si="67"/>
        <v>0.37613019891500904</v>
      </c>
      <c r="AW303">
        <f t="shared" si="68"/>
        <v>0.19831911903324018</v>
      </c>
      <c r="AX303">
        <f t="shared" si="69"/>
        <v>0.41513922805492465</v>
      </c>
      <c r="AY303">
        <f t="shared" si="70"/>
        <v>0.32277773881946942</v>
      </c>
    </row>
    <row r="304" spans="1:51" ht="18.75" x14ac:dyDescent="0.25">
      <c r="A304" s="2"/>
      <c r="C304" s="28"/>
      <c r="D304" s="3">
        <f t="shared" si="71"/>
        <v>27</v>
      </c>
      <c r="E304" s="5">
        <v>66.099999999999994</v>
      </c>
      <c r="F304" s="6">
        <v>283</v>
      </c>
      <c r="I304" s="5">
        <v>66.099999999999994</v>
      </c>
      <c r="J304" s="5">
        <v>29.2</v>
      </c>
      <c r="K304" s="5">
        <v>12.2</v>
      </c>
      <c r="L304" s="5">
        <v>25.5</v>
      </c>
      <c r="M304" s="5">
        <v>35.6</v>
      </c>
      <c r="N304" s="5">
        <v>34</v>
      </c>
      <c r="O304" s="5">
        <v>24.7</v>
      </c>
      <c r="P304" s="5">
        <v>77</v>
      </c>
      <c r="Q304" s="8">
        <f t="shared" si="60"/>
        <v>38.037499999999994</v>
      </c>
      <c r="U304" s="6">
        <v>283</v>
      </c>
      <c r="V304" s="6">
        <v>227</v>
      </c>
      <c r="W304" s="6">
        <v>192</v>
      </c>
      <c r="X304" s="6">
        <v>219</v>
      </c>
      <c r="Y304" s="6">
        <v>241</v>
      </c>
      <c r="Z304" s="6">
        <v>235</v>
      </c>
      <c r="AA304" s="6">
        <v>259</v>
      </c>
      <c r="AB304" s="6">
        <v>300</v>
      </c>
      <c r="AC304" s="8">
        <f t="shared" si="61"/>
        <v>244.5</v>
      </c>
      <c r="AG304" s="9">
        <v>148.22808100289248</v>
      </c>
      <c r="AH304" s="9">
        <v>96.802777777777749</v>
      </c>
      <c r="AI304" s="9">
        <v>59.84361111111054</v>
      </c>
      <c r="AJ304" s="9">
        <v>83.599999999999881</v>
      </c>
      <c r="AK304" s="9">
        <v>106.39999999999941</v>
      </c>
      <c r="AL304" s="9">
        <v>95.850694444443889</v>
      </c>
      <c r="AM304" s="9">
        <v>123.03402777777731</v>
      </c>
      <c r="AN304" s="9">
        <v>171.12632594021156</v>
      </c>
      <c r="AQ304">
        <f t="shared" si="62"/>
        <v>0.44593439753638947</v>
      </c>
      <c r="AR304">
        <f t="shared" si="63"/>
        <v>0.30164423656345957</v>
      </c>
      <c r="AS304">
        <f t="shared" si="64"/>
        <v>0.20386470290618797</v>
      </c>
      <c r="AT304">
        <f t="shared" si="65"/>
        <v>0.30502392344497653</v>
      </c>
      <c r="AU304">
        <f t="shared" si="66"/>
        <v>0.33458646616541543</v>
      </c>
      <c r="AV304">
        <f t="shared" si="67"/>
        <v>0.35471834812534164</v>
      </c>
      <c r="AW304">
        <f t="shared" si="68"/>
        <v>0.20075746885741938</v>
      </c>
      <c r="AX304">
        <f t="shared" si="69"/>
        <v>0.44995999053297275</v>
      </c>
      <c r="AY304">
        <f t="shared" si="70"/>
        <v>0.32456119176652032</v>
      </c>
    </row>
    <row r="305" spans="1:51" ht="18.75" x14ac:dyDescent="0.25">
      <c r="A305" s="2"/>
      <c r="C305" s="28"/>
      <c r="D305" s="3">
        <f t="shared" si="71"/>
        <v>28</v>
      </c>
      <c r="E305" s="5">
        <v>73.8</v>
      </c>
      <c r="F305" s="6">
        <v>294</v>
      </c>
      <c r="I305" s="5">
        <v>73.8</v>
      </c>
      <c r="J305" s="5">
        <v>27.4</v>
      </c>
      <c r="K305" s="5">
        <v>12.6</v>
      </c>
      <c r="L305" s="5">
        <v>26</v>
      </c>
      <c r="M305" s="5">
        <v>33.200000000000003</v>
      </c>
      <c r="N305" s="5">
        <v>39</v>
      </c>
      <c r="O305" s="5">
        <v>24.9</v>
      </c>
      <c r="P305" s="5">
        <v>78.400000000000006</v>
      </c>
      <c r="Q305" s="8">
        <f t="shared" si="60"/>
        <v>39.412500000000001</v>
      </c>
      <c r="U305" s="6">
        <v>294</v>
      </c>
      <c r="V305" s="6">
        <v>224</v>
      </c>
      <c r="W305" s="6">
        <v>193</v>
      </c>
      <c r="X305" s="6">
        <v>220</v>
      </c>
      <c r="Y305" s="6">
        <v>237</v>
      </c>
      <c r="Z305" s="6">
        <v>245</v>
      </c>
      <c r="AA305" s="6">
        <v>258</v>
      </c>
      <c r="AB305" s="6">
        <v>302</v>
      </c>
      <c r="AC305" s="8">
        <f t="shared" si="61"/>
        <v>246.625</v>
      </c>
      <c r="AG305" s="9">
        <v>159.59202507232348</v>
      </c>
      <c r="AH305" s="9">
        <v>93.002777777777112</v>
      </c>
      <c r="AI305" s="9">
        <v>60.735902777777667</v>
      </c>
      <c r="AJ305" s="9">
        <v>85.46944444444398</v>
      </c>
      <c r="AK305" s="9">
        <v>106.39999999999941</v>
      </c>
      <c r="AL305" s="9">
        <v>97.756250000000421</v>
      </c>
      <c r="AM305" s="9">
        <v>123.03402777777731</v>
      </c>
      <c r="AN305" s="9">
        <v>159.59202507232348</v>
      </c>
      <c r="AQ305">
        <f t="shared" si="62"/>
        <v>0.46242912179700402</v>
      </c>
      <c r="AR305">
        <f t="shared" si="63"/>
        <v>0.29461485618709327</v>
      </c>
      <c r="AS305">
        <f t="shared" si="64"/>
        <v>0.207455548098153</v>
      </c>
      <c r="AT305">
        <f t="shared" si="65"/>
        <v>0.30420228151711304</v>
      </c>
      <c r="AU305">
        <f t="shared" si="66"/>
        <v>0.31203007518797171</v>
      </c>
      <c r="AV305">
        <f t="shared" si="67"/>
        <v>0.39895147369093875</v>
      </c>
      <c r="AW305">
        <f t="shared" si="68"/>
        <v>0.20238303540687216</v>
      </c>
      <c r="AX305">
        <f t="shared" si="69"/>
        <v>0.49125261719356533</v>
      </c>
      <c r="AY305">
        <f t="shared" si="70"/>
        <v>0.33416487613483892</v>
      </c>
    </row>
    <row r="306" spans="1:51" ht="18.75" x14ac:dyDescent="0.25">
      <c r="A306" s="2"/>
      <c r="C306" s="28"/>
      <c r="D306" s="3">
        <f>D305+1</f>
        <v>29</v>
      </c>
      <c r="E306" s="5">
        <v>83.6</v>
      </c>
      <c r="F306" s="6">
        <v>307</v>
      </c>
      <c r="I306" s="5">
        <v>83.6</v>
      </c>
      <c r="J306" s="5">
        <v>26.2</v>
      </c>
      <c r="K306" s="5">
        <v>13.1</v>
      </c>
      <c r="L306" s="5">
        <v>26.5</v>
      </c>
      <c r="M306" s="5">
        <v>32</v>
      </c>
      <c r="N306" s="5">
        <v>45.4</v>
      </c>
      <c r="O306" s="5">
        <v>24.5</v>
      </c>
      <c r="P306" s="5">
        <v>73.5</v>
      </c>
      <c r="Q306" s="8">
        <f t="shared" si="60"/>
        <v>40.599999999999994</v>
      </c>
      <c r="U306" s="6">
        <v>307</v>
      </c>
      <c r="V306" s="6">
        <v>222</v>
      </c>
      <c r="W306" s="6">
        <v>194</v>
      </c>
      <c r="X306" s="6">
        <v>221</v>
      </c>
      <c r="Y306" s="6">
        <v>235</v>
      </c>
      <c r="Z306" s="6">
        <v>257</v>
      </c>
      <c r="AA306" s="6">
        <v>255</v>
      </c>
      <c r="AB306" s="6">
        <v>295</v>
      </c>
      <c r="AC306" s="8">
        <f t="shared" si="61"/>
        <v>248.25</v>
      </c>
      <c r="AG306" s="9">
        <v>173.24177434908435</v>
      </c>
      <c r="AH306" s="9">
        <v>90.167361111111717</v>
      </c>
      <c r="AI306" s="9">
        <v>61.630000000000344</v>
      </c>
      <c r="AJ306" s="9">
        <v>86.40625</v>
      </c>
      <c r="AK306" s="9">
        <v>102.54444444444462</v>
      </c>
      <c r="AL306" s="9">
        <v>100.62500000000054</v>
      </c>
      <c r="AM306" s="9">
        <v>124.02500000000006</v>
      </c>
      <c r="AN306" s="9">
        <v>165.86234329797466</v>
      </c>
      <c r="AQ306">
        <f t="shared" si="62"/>
        <v>0.48256259388999873</v>
      </c>
      <c r="AR306">
        <f t="shared" si="63"/>
        <v>0.29057077502483614</v>
      </c>
      <c r="AS306">
        <f t="shared" si="64"/>
        <v>0.21255881875709762</v>
      </c>
      <c r="AT306">
        <f t="shared" si="65"/>
        <v>0.30669077757685353</v>
      </c>
      <c r="AU306">
        <f t="shared" si="66"/>
        <v>0.31205981146386336</v>
      </c>
      <c r="AV306">
        <f t="shared" si="67"/>
        <v>0.45118012422360004</v>
      </c>
      <c r="AW306">
        <f t="shared" si="68"/>
        <v>0.19754081838339035</v>
      </c>
      <c r="AX306">
        <f t="shared" si="69"/>
        <v>0.44313856019721087</v>
      </c>
      <c r="AY306">
        <f t="shared" si="70"/>
        <v>0.33703778493960634</v>
      </c>
    </row>
    <row r="307" spans="1:51" ht="18.75" x14ac:dyDescent="0.25">
      <c r="A307" s="2"/>
      <c r="C307" s="28"/>
      <c r="D307" s="3">
        <f t="shared" si="71"/>
        <v>30</v>
      </c>
      <c r="E307" s="5">
        <v>88.4</v>
      </c>
      <c r="F307" s="6">
        <v>313</v>
      </c>
      <c r="I307" s="5">
        <v>88.4</v>
      </c>
      <c r="J307" s="5">
        <v>25.6</v>
      </c>
      <c r="K307" s="5">
        <v>13.6</v>
      </c>
      <c r="L307" s="5">
        <v>26.5</v>
      </c>
      <c r="M307" s="5">
        <v>32.6</v>
      </c>
      <c r="N307" s="5">
        <v>55.1</v>
      </c>
      <c r="O307" s="5">
        <v>24</v>
      </c>
      <c r="P307" s="5">
        <v>68.5</v>
      </c>
      <c r="Q307" s="8">
        <f t="shared" si="60"/>
        <v>41.787499999999994</v>
      </c>
      <c r="U307" s="6">
        <v>313</v>
      </c>
      <c r="V307" s="6">
        <v>221</v>
      </c>
      <c r="W307" s="6">
        <v>195</v>
      </c>
      <c r="X307" s="6">
        <v>221</v>
      </c>
      <c r="Y307" s="6">
        <v>236</v>
      </c>
      <c r="Z307" s="6">
        <v>273</v>
      </c>
      <c r="AA307" s="6">
        <v>252</v>
      </c>
      <c r="AB307" s="6">
        <v>293</v>
      </c>
      <c r="AC307" s="8">
        <f t="shared" si="61"/>
        <v>250.5</v>
      </c>
      <c r="AG307" s="9">
        <v>179.62190935390467</v>
      </c>
      <c r="AH307" s="9">
        <v>88.284027777777425</v>
      </c>
      <c r="AI307" s="9">
        <v>62.525902777777304</v>
      </c>
      <c r="AJ307" s="9">
        <v>87.344444444444946</v>
      </c>
      <c r="AK307" s="9">
        <v>100.62500000000054</v>
      </c>
      <c r="AL307" s="9">
        <v>110.27777777777777</v>
      </c>
      <c r="AM307" s="9">
        <v>123.03402777777731</v>
      </c>
      <c r="AN307" s="9">
        <v>167.96371263259326</v>
      </c>
      <c r="AQ307">
        <f t="shared" si="62"/>
        <v>0.49214486316269829</v>
      </c>
      <c r="AR307">
        <f t="shared" si="63"/>
        <v>0.2899731768518603</v>
      </c>
      <c r="AS307">
        <f t="shared" si="64"/>
        <v>0.21750985424929611</v>
      </c>
      <c r="AT307">
        <f t="shared" si="65"/>
        <v>0.30339651443836485</v>
      </c>
      <c r="AU307">
        <f t="shared" si="66"/>
        <v>0.32397515527950138</v>
      </c>
      <c r="AV307">
        <f t="shared" si="67"/>
        <v>0.49964735516372799</v>
      </c>
      <c r="AW307">
        <f t="shared" si="68"/>
        <v>0.19506798593433464</v>
      </c>
      <c r="AX307">
        <f t="shared" si="69"/>
        <v>0.40782618415823002</v>
      </c>
      <c r="AY307">
        <f t="shared" si="70"/>
        <v>0.34119263615475171</v>
      </c>
    </row>
    <row r="308" spans="1:51" ht="18.75" x14ac:dyDescent="0.25">
      <c r="A308" s="2"/>
      <c r="C308" s="28"/>
      <c r="D308" s="3">
        <f t="shared" si="71"/>
        <v>31</v>
      </c>
      <c r="E308" s="5">
        <v>89.2</v>
      </c>
      <c r="F308" s="6">
        <v>314</v>
      </c>
      <c r="I308" s="5">
        <v>89.2</v>
      </c>
      <c r="J308" s="5">
        <v>24.8</v>
      </c>
      <c r="K308" s="5">
        <v>15.5</v>
      </c>
      <c r="L308" s="5">
        <v>26</v>
      </c>
      <c r="M308" s="5">
        <v>33.200000000000003</v>
      </c>
      <c r="N308" s="5">
        <v>62.1</v>
      </c>
      <c r="O308" s="5">
        <v>24.2</v>
      </c>
      <c r="P308" s="5">
        <v>69.2</v>
      </c>
      <c r="Q308" s="8">
        <f t="shared" si="60"/>
        <v>43.024999999999999</v>
      </c>
      <c r="U308" s="6">
        <v>314</v>
      </c>
      <c r="V308" s="6">
        <v>221</v>
      </c>
      <c r="W308" s="6">
        <v>199</v>
      </c>
      <c r="X308" s="6">
        <v>220</v>
      </c>
      <c r="Y308" s="6">
        <v>237</v>
      </c>
      <c r="Z308" s="6">
        <v>283</v>
      </c>
      <c r="AA308" s="6">
        <v>251</v>
      </c>
      <c r="AB308" s="6">
        <v>294</v>
      </c>
      <c r="AC308" s="8">
        <f t="shared" si="61"/>
        <v>252.375</v>
      </c>
      <c r="AG308" s="9">
        <v>180.69019286403054</v>
      </c>
      <c r="AH308" s="9">
        <v>87.344444444444946</v>
      </c>
      <c r="AI308" s="9">
        <v>63.4236111111111</v>
      </c>
      <c r="AJ308" s="9">
        <v>87.344444444444946</v>
      </c>
      <c r="AK308" s="9">
        <v>101.58402777777744</v>
      </c>
      <c r="AL308" s="9">
        <v>122.04444444444488</v>
      </c>
      <c r="AM308" s="9">
        <v>120.06944444444386</v>
      </c>
      <c r="AN308" s="9">
        <v>160.63355834136931</v>
      </c>
      <c r="AQ308">
        <f t="shared" si="62"/>
        <v>0.49366265310881069</v>
      </c>
      <c r="AR308">
        <f t="shared" si="63"/>
        <v>0.28393334181401697</v>
      </c>
      <c r="AS308">
        <f t="shared" si="64"/>
        <v>0.24438848133143551</v>
      </c>
      <c r="AT308">
        <f t="shared" si="65"/>
        <v>0.29767205190179197</v>
      </c>
      <c r="AU308">
        <f t="shared" si="66"/>
        <v>0.32682303238288063</v>
      </c>
      <c r="AV308">
        <f t="shared" si="67"/>
        <v>0.50883102694828664</v>
      </c>
      <c r="AW308">
        <f t="shared" si="68"/>
        <v>0.20155002891845095</v>
      </c>
      <c r="AX308">
        <f t="shared" si="69"/>
        <v>0.43079416726198705</v>
      </c>
      <c r="AY308">
        <f t="shared" si="70"/>
        <v>0.34845684795845755</v>
      </c>
    </row>
    <row r="309" spans="1:51" ht="18.75" x14ac:dyDescent="0.25">
      <c r="A309" s="2"/>
      <c r="C309" s="28" t="s">
        <v>14</v>
      </c>
      <c r="D309" s="3">
        <v>1</v>
      </c>
      <c r="E309" s="5">
        <v>80.400000000000006</v>
      </c>
      <c r="F309" s="6">
        <v>303</v>
      </c>
      <c r="I309" s="5">
        <v>80.400000000000006</v>
      </c>
      <c r="J309" s="5">
        <v>23.5</v>
      </c>
      <c r="K309" s="5">
        <v>17</v>
      </c>
      <c r="L309" s="5">
        <v>24.5</v>
      </c>
      <c r="M309" s="5">
        <v>34.4</v>
      </c>
      <c r="N309" s="5">
        <v>66.3</v>
      </c>
      <c r="O309" s="5">
        <v>24.9</v>
      </c>
      <c r="P309" s="5">
        <v>67.8</v>
      </c>
      <c r="Q309" s="8">
        <f t="shared" si="60"/>
        <v>42.35</v>
      </c>
      <c r="U309" s="6">
        <v>303</v>
      </c>
      <c r="V309" s="6">
        <v>220</v>
      </c>
      <c r="W309" s="6">
        <v>202</v>
      </c>
      <c r="X309" s="6">
        <v>217</v>
      </c>
      <c r="Y309" s="6">
        <v>239</v>
      </c>
      <c r="Z309" s="6">
        <v>289</v>
      </c>
      <c r="AA309" s="6">
        <v>252</v>
      </c>
      <c r="AB309" s="6">
        <v>292</v>
      </c>
      <c r="AC309" s="8">
        <f t="shared" si="61"/>
        <v>251.75</v>
      </c>
      <c r="AG309" s="9">
        <v>169.01650916104131</v>
      </c>
      <c r="AH309" s="9">
        <v>87.344444444444946</v>
      </c>
      <c r="AI309" s="9">
        <v>67.032500000000567</v>
      </c>
      <c r="AJ309" s="9">
        <v>86.40625</v>
      </c>
      <c r="AK309" s="9">
        <v>102.54444444444462</v>
      </c>
      <c r="AL309" s="9">
        <v>138.04505303760857</v>
      </c>
      <c r="AM309" s="9">
        <v>117.11736111111043</v>
      </c>
      <c r="AN309" s="9">
        <v>158.55189971070436</v>
      </c>
      <c r="AQ309">
        <f t="shared" si="62"/>
        <v>0.47569317576778108</v>
      </c>
      <c r="AR309">
        <f t="shared" si="63"/>
        <v>0.26904973921892733</v>
      </c>
      <c r="AS309">
        <f t="shared" si="64"/>
        <v>0.25360832432029023</v>
      </c>
      <c r="AT309">
        <f t="shared" si="65"/>
        <v>0.28354430379746837</v>
      </c>
      <c r="AU309">
        <f t="shared" si="66"/>
        <v>0.33546429732365313</v>
      </c>
      <c r="AV309">
        <f t="shared" si="67"/>
        <v>0.48027798563659813</v>
      </c>
      <c r="AW309">
        <f t="shared" si="68"/>
        <v>0.21260724937592401</v>
      </c>
      <c r="AX309">
        <f t="shared" si="69"/>
        <v>0.42762023112752773</v>
      </c>
      <c r="AY309">
        <f t="shared" si="70"/>
        <v>0.34223316332102127</v>
      </c>
    </row>
    <row r="310" spans="1:51" ht="18.75" x14ac:dyDescent="0.25">
      <c r="A310" s="2"/>
      <c r="C310" s="28"/>
      <c r="D310" s="3">
        <f>D309+1</f>
        <v>2</v>
      </c>
      <c r="E310" s="5">
        <v>71</v>
      </c>
      <c r="F310" s="6">
        <v>290</v>
      </c>
      <c r="I310" s="5">
        <v>71</v>
      </c>
      <c r="J310" s="5">
        <v>22.2</v>
      </c>
      <c r="K310" s="5">
        <v>18</v>
      </c>
      <c r="L310" s="5">
        <v>24.5</v>
      </c>
      <c r="M310" s="5">
        <v>39.200000000000003</v>
      </c>
      <c r="N310" s="5">
        <v>69.099999999999994</v>
      </c>
      <c r="O310" s="5">
        <v>26.1</v>
      </c>
      <c r="P310" s="5">
        <v>61.7</v>
      </c>
      <c r="Q310" s="8">
        <f t="shared" si="60"/>
        <v>41.474999999999994</v>
      </c>
      <c r="U310" s="6">
        <v>290</v>
      </c>
      <c r="V310" s="6">
        <v>219</v>
      </c>
      <c r="W310" s="6">
        <v>204</v>
      </c>
      <c r="X310" s="6">
        <v>217</v>
      </c>
      <c r="Y310" s="6">
        <v>247</v>
      </c>
      <c r="Z310" s="6">
        <v>293</v>
      </c>
      <c r="AA310" s="6">
        <v>254</v>
      </c>
      <c r="AB310" s="6">
        <v>288</v>
      </c>
      <c r="AC310" s="8">
        <f t="shared" si="61"/>
        <v>251.5</v>
      </c>
      <c r="AG310" s="9">
        <v>155.43997107039564</v>
      </c>
      <c r="AH310" s="9">
        <v>86.40625</v>
      </c>
      <c r="AI310" s="9">
        <v>69.758124999999353</v>
      </c>
      <c r="AJ310" s="9">
        <v>83.599999999999881</v>
      </c>
      <c r="AK310" s="9">
        <v>104.46944444444421</v>
      </c>
      <c r="AL310" s="9">
        <v>148.22808100289248</v>
      </c>
      <c r="AM310" s="9">
        <v>116.13611111111132</v>
      </c>
      <c r="AN310" s="9">
        <v>159.59202507232348</v>
      </c>
      <c r="AQ310">
        <f t="shared" si="62"/>
        <v>0.45676796972540301</v>
      </c>
      <c r="AR310">
        <f t="shared" si="63"/>
        <v>0.25692585895117542</v>
      </c>
      <c r="AS310">
        <f t="shared" si="64"/>
        <v>0.25803445835162808</v>
      </c>
      <c r="AT310">
        <f t="shared" si="65"/>
        <v>0.29306220095693819</v>
      </c>
      <c r="AU310">
        <f t="shared" si="66"/>
        <v>0.37522933340423925</v>
      </c>
      <c r="AV310">
        <f t="shared" si="67"/>
        <v>0.46617347760611971</v>
      </c>
      <c r="AW310">
        <f t="shared" si="68"/>
        <v>0.22473630079647883</v>
      </c>
      <c r="AX310">
        <f t="shared" si="69"/>
        <v>0.38661079694952782</v>
      </c>
      <c r="AY310">
        <f t="shared" si="70"/>
        <v>0.33969254959268874</v>
      </c>
    </row>
    <row r="311" spans="1:51" ht="18.75" x14ac:dyDescent="0.25">
      <c r="A311" s="2"/>
      <c r="C311" s="28"/>
      <c r="D311" s="3">
        <f t="shared" ref="D311:D338" si="72">D310+1</f>
        <v>3</v>
      </c>
      <c r="E311" s="5">
        <v>63.3</v>
      </c>
      <c r="F311" s="6">
        <v>279</v>
      </c>
      <c r="I311" s="5">
        <v>63.3</v>
      </c>
      <c r="J311" s="5">
        <v>20.7</v>
      </c>
      <c r="K311" s="5">
        <v>18.5</v>
      </c>
      <c r="L311" s="5">
        <v>20.7</v>
      </c>
      <c r="M311" s="5">
        <v>56.5</v>
      </c>
      <c r="N311" s="5">
        <v>72.599999999999994</v>
      </c>
      <c r="O311" s="5">
        <v>28.2</v>
      </c>
      <c r="P311" s="5">
        <v>61.2</v>
      </c>
      <c r="Q311" s="8">
        <f t="shared" si="60"/>
        <v>42.712499999999999</v>
      </c>
      <c r="U311" s="6">
        <v>279</v>
      </c>
      <c r="V311" s="6">
        <v>217</v>
      </c>
      <c r="W311" s="6">
        <v>205</v>
      </c>
      <c r="X311" s="6">
        <v>214</v>
      </c>
      <c r="Y311" s="6">
        <v>275</v>
      </c>
      <c r="Z311" s="6">
        <v>298</v>
      </c>
      <c r="AA311" s="6">
        <v>259</v>
      </c>
      <c r="AB311" s="6">
        <v>282</v>
      </c>
      <c r="AC311" s="8">
        <f t="shared" si="61"/>
        <v>253.625</v>
      </c>
      <c r="AG311" s="9">
        <v>144.13797492767631</v>
      </c>
      <c r="AH311" s="9">
        <v>85.46944444444398</v>
      </c>
      <c r="AI311" s="9">
        <v>71.584236111111409</v>
      </c>
      <c r="AJ311" s="9">
        <v>83.599999999999881</v>
      </c>
      <c r="AK311" s="9">
        <v>112.22499999999962</v>
      </c>
      <c r="AL311" s="9">
        <v>154.40547733847612</v>
      </c>
      <c r="AM311" s="9">
        <v>117.11736111111043</v>
      </c>
      <c r="AN311" s="9">
        <v>157.51318225650903</v>
      </c>
      <c r="AQ311">
        <f t="shared" si="62"/>
        <v>0.43916254569111196</v>
      </c>
      <c r="AR311">
        <f t="shared" si="63"/>
        <v>0.24219181643862459</v>
      </c>
      <c r="AS311">
        <f t="shared" si="64"/>
        <v>0.25843678727373337</v>
      </c>
      <c r="AT311">
        <f t="shared" si="65"/>
        <v>0.24760765550239269</v>
      </c>
      <c r="AU311">
        <f t="shared" si="66"/>
        <v>0.50345288482958506</v>
      </c>
      <c r="AV311">
        <f t="shared" si="67"/>
        <v>0.47019057388004259</v>
      </c>
      <c r="AW311">
        <f t="shared" si="68"/>
        <v>0.24078411375104647</v>
      </c>
      <c r="AX311">
        <f t="shared" si="69"/>
        <v>0.38853890908213806</v>
      </c>
      <c r="AY311">
        <f t="shared" si="70"/>
        <v>0.34879566080608437</v>
      </c>
    </row>
    <row r="312" spans="1:51" ht="18.75" x14ac:dyDescent="0.25">
      <c r="A312" s="2"/>
      <c r="C312" s="28"/>
      <c r="D312" s="3">
        <f t="shared" si="72"/>
        <v>4</v>
      </c>
      <c r="E312" s="5">
        <v>55.1</v>
      </c>
      <c r="F312" s="6">
        <v>267</v>
      </c>
      <c r="I312" s="5">
        <v>55.1</v>
      </c>
      <c r="J312" s="5">
        <v>22.3</v>
      </c>
      <c r="K312" s="5">
        <v>17.5</v>
      </c>
      <c r="L312" s="5">
        <v>18.2</v>
      </c>
      <c r="M312" s="5">
        <v>63.5</v>
      </c>
      <c r="N312" s="5">
        <v>74.8</v>
      </c>
      <c r="O312" s="5">
        <v>30.1</v>
      </c>
      <c r="P312" s="5">
        <v>60.9</v>
      </c>
      <c r="Q312" s="8">
        <f t="shared" si="60"/>
        <v>42.800000000000004</v>
      </c>
      <c r="U312" s="6">
        <v>267</v>
      </c>
      <c r="V312" s="6">
        <v>221</v>
      </c>
      <c r="W312" s="6">
        <v>203</v>
      </c>
      <c r="X312" s="6">
        <v>220</v>
      </c>
      <c r="Y312" s="6">
        <v>285</v>
      </c>
      <c r="Z312" s="6">
        <v>301</v>
      </c>
      <c r="AA312" s="6">
        <v>263</v>
      </c>
      <c r="AB312" s="6">
        <v>277</v>
      </c>
      <c r="AC312" s="8">
        <f t="shared" si="61"/>
        <v>254.625</v>
      </c>
      <c r="AG312" s="9">
        <v>132.00281581485041</v>
      </c>
      <c r="AH312" s="9">
        <v>83.599999999999881</v>
      </c>
      <c r="AI312" s="9">
        <v>72.49999999999946</v>
      </c>
      <c r="AJ312" s="9">
        <v>80.806249999999778</v>
      </c>
      <c r="AK312" s="9">
        <v>140.070395371263</v>
      </c>
      <c r="AL312" s="9">
        <v>158.55189971070436</v>
      </c>
      <c r="AM312" s="9">
        <v>119.08402777777809</v>
      </c>
      <c r="AN312" s="9">
        <v>153.37239151398191</v>
      </c>
      <c r="AQ312">
        <f t="shared" si="62"/>
        <v>0.41741533814918225</v>
      </c>
      <c r="AR312">
        <f t="shared" si="63"/>
        <v>0.26674641148325395</v>
      </c>
      <c r="AS312">
        <f t="shared" si="64"/>
        <v>0.24137931034482937</v>
      </c>
      <c r="AT312">
        <f t="shared" si="65"/>
        <v>0.22523010286951875</v>
      </c>
      <c r="AU312">
        <f t="shared" si="66"/>
        <v>0.45334347655470192</v>
      </c>
      <c r="AV312">
        <f t="shared" si="67"/>
        <v>0.47176981251237571</v>
      </c>
      <c r="AW312">
        <f t="shared" si="68"/>
        <v>0.25276269674191243</v>
      </c>
      <c r="AX312">
        <f t="shared" si="69"/>
        <v>0.39707276778329537</v>
      </c>
      <c r="AY312">
        <f t="shared" si="70"/>
        <v>0.34071498955488372</v>
      </c>
    </row>
    <row r="313" spans="1:51" ht="18.75" x14ac:dyDescent="0.25">
      <c r="A313" s="2"/>
      <c r="C313" s="28"/>
      <c r="D313" s="3">
        <f t="shared" si="72"/>
        <v>5</v>
      </c>
      <c r="E313" s="5">
        <v>51.2</v>
      </c>
      <c r="F313" s="6">
        <v>261</v>
      </c>
      <c r="I313" s="5">
        <v>51.2</v>
      </c>
      <c r="J313" s="5">
        <v>24.1</v>
      </c>
      <c r="K313" s="5">
        <v>15.5</v>
      </c>
      <c r="L313" s="5">
        <v>15.9</v>
      </c>
      <c r="M313" s="5">
        <v>67</v>
      </c>
      <c r="N313" s="5">
        <v>74.8</v>
      </c>
      <c r="O313" s="5">
        <v>31</v>
      </c>
      <c r="P313" s="5">
        <v>58.8</v>
      </c>
      <c r="Q313" s="8">
        <f t="shared" si="60"/>
        <v>42.287500000000001</v>
      </c>
      <c r="U313" s="6">
        <v>261</v>
      </c>
      <c r="V313" s="6">
        <v>225</v>
      </c>
      <c r="W313" s="6">
        <v>199</v>
      </c>
      <c r="X313" s="6">
        <v>228</v>
      </c>
      <c r="Y313" s="6">
        <v>290</v>
      </c>
      <c r="Z313" s="6">
        <v>301</v>
      </c>
      <c r="AA313" s="6">
        <v>264</v>
      </c>
      <c r="AB313" s="6">
        <v>274</v>
      </c>
      <c r="AC313" s="8">
        <f t="shared" si="61"/>
        <v>255.25</v>
      </c>
      <c r="AG313" s="9">
        <v>126.01111111111075</v>
      </c>
      <c r="AH313" s="9">
        <v>87.344444444444946</v>
      </c>
      <c r="AI313" s="9">
        <v>70.670277777777613</v>
      </c>
      <c r="AJ313" s="9">
        <v>86.40625</v>
      </c>
      <c r="AK313" s="9">
        <v>150.28158148505361</v>
      </c>
      <c r="AL313" s="9">
        <v>163.76660559305699</v>
      </c>
      <c r="AM313" s="9">
        <v>124.02500000000006</v>
      </c>
      <c r="AN313" s="9">
        <v>147.20344262295126</v>
      </c>
      <c r="AQ313">
        <f t="shared" si="62"/>
        <v>0.40631337624548219</v>
      </c>
      <c r="AR313">
        <f t="shared" si="63"/>
        <v>0.27591909426281486</v>
      </c>
      <c r="AS313">
        <f t="shared" si="64"/>
        <v>0.21932841482157017</v>
      </c>
      <c r="AT313">
        <f t="shared" si="65"/>
        <v>0.18401446654611212</v>
      </c>
      <c r="AU313">
        <f t="shared" si="66"/>
        <v>0.44582975064488223</v>
      </c>
      <c r="AV313">
        <f t="shared" si="67"/>
        <v>0.45674757517946135</v>
      </c>
      <c r="AW313">
        <f t="shared" si="68"/>
        <v>0.24994960693408574</v>
      </c>
      <c r="AX313">
        <f t="shared" si="69"/>
        <v>0.39944717971447891</v>
      </c>
      <c r="AY313">
        <f t="shared" si="70"/>
        <v>0.32969368304361096</v>
      </c>
    </row>
    <row r="314" spans="1:51" ht="18.75" x14ac:dyDescent="0.25">
      <c r="A314" s="2"/>
      <c r="C314" s="28"/>
      <c r="D314" s="3">
        <f t="shared" si="72"/>
        <v>6</v>
      </c>
      <c r="E314" s="5">
        <v>49.2</v>
      </c>
      <c r="F314" s="6">
        <v>258</v>
      </c>
      <c r="I314" s="5">
        <v>49.2</v>
      </c>
      <c r="J314" s="5">
        <v>24.7</v>
      </c>
      <c r="K314" s="5">
        <v>15.5</v>
      </c>
      <c r="L314" s="5">
        <v>13.4</v>
      </c>
      <c r="M314" s="5">
        <v>67</v>
      </c>
      <c r="N314" s="5">
        <v>73.3</v>
      </c>
      <c r="O314" s="5">
        <v>30.3</v>
      </c>
      <c r="P314" s="5">
        <v>54.7</v>
      </c>
      <c r="Q314" s="8">
        <f t="shared" si="60"/>
        <v>41.012500000000003</v>
      </c>
      <c r="U314" s="6">
        <v>258</v>
      </c>
      <c r="V314" s="6">
        <v>228</v>
      </c>
      <c r="W314" s="6">
        <v>199</v>
      </c>
      <c r="X314" s="6">
        <v>232</v>
      </c>
      <c r="Y314" s="6">
        <v>290</v>
      </c>
      <c r="Z314" s="6">
        <v>299</v>
      </c>
      <c r="AA314" s="6">
        <v>262</v>
      </c>
      <c r="AB314" s="6">
        <v>274</v>
      </c>
      <c r="AC314" s="8">
        <f t="shared" si="61"/>
        <v>255.25</v>
      </c>
      <c r="AG314" s="9">
        <v>123.03402777777731</v>
      </c>
      <c r="AH314" s="9">
        <v>91.111111111110858</v>
      </c>
      <c r="AI314" s="9">
        <v>67.032500000000567</v>
      </c>
      <c r="AJ314" s="9">
        <v>93.950694444444309</v>
      </c>
      <c r="AK314" s="9">
        <v>155.43997107039564</v>
      </c>
      <c r="AL314" s="9">
        <v>166.91232401157205</v>
      </c>
      <c r="AM314" s="9">
        <v>128.00277777777706</v>
      </c>
      <c r="AN314" s="9">
        <v>142.10136933461837</v>
      </c>
      <c r="AQ314">
        <f t="shared" si="62"/>
        <v>0.39988937116538598</v>
      </c>
      <c r="AR314">
        <f t="shared" si="63"/>
        <v>0.2710975609756105</v>
      </c>
      <c r="AS314">
        <f t="shared" si="64"/>
        <v>0.23123111923320583</v>
      </c>
      <c r="AT314">
        <f t="shared" si="65"/>
        <v>0.14262800375492485</v>
      </c>
      <c r="AU314">
        <f t="shared" si="66"/>
        <v>0.4310345629803099</v>
      </c>
      <c r="AV314">
        <f t="shared" si="67"/>
        <v>0.43915271346241697</v>
      </c>
      <c r="AW314">
        <f t="shared" si="68"/>
        <v>0.23671361298583063</v>
      </c>
      <c r="AX314">
        <f t="shared" si="69"/>
        <v>0.38493647356200478</v>
      </c>
      <c r="AY314">
        <f t="shared" si="70"/>
        <v>0.31708542726496119</v>
      </c>
    </row>
    <row r="315" spans="1:51" ht="18.75" x14ac:dyDescent="0.25">
      <c r="A315" s="2"/>
      <c r="C315" s="28"/>
      <c r="D315" s="3">
        <f t="shared" si="72"/>
        <v>7</v>
      </c>
      <c r="E315" s="5">
        <v>47.9</v>
      </c>
      <c r="F315" s="6">
        <v>256</v>
      </c>
      <c r="I315" s="5">
        <v>47.9</v>
      </c>
      <c r="J315" s="5">
        <v>24.9</v>
      </c>
      <c r="K315" s="5">
        <v>16</v>
      </c>
      <c r="L315" s="5">
        <v>14.2</v>
      </c>
      <c r="M315" s="5">
        <v>67.7</v>
      </c>
      <c r="N315" s="5">
        <v>71.900000000000006</v>
      </c>
      <c r="O315" s="5">
        <v>29</v>
      </c>
      <c r="P315" s="5">
        <v>53.6</v>
      </c>
      <c r="Q315" s="8">
        <f t="shared" si="60"/>
        <v>40.650000000000006</v>
      </c>
      <c r="U315" s="6">
        <v>256</v>
      </c>
      <c r="V315" s="6">
        <v>229</v>
      </c>
      <c r="W315" s="6">
        <v>200</v>
      </c>
      <c r="X315" s="6">
        <v>241</v>
      </c>
      <c r="Y315" s="6">
        <v>291</v>
      </c>
      <c r="Z315" s="6">
        <v>297</v>
      </c>
      <c r="AA315" s="6">
        <v>257</v>
      </c>
      <c r="AB315" s="6">
        <v>277</v>
      </c>
      <c r="AC315" s="8">
        <f t="shared" si="61"/>
        <v>256</v>
      </c>
      <c r="AG315" s="9">
        <v>121.05624999999998</v>
      </c>
      <c r="AH315" s="9">
        <v>93.950694444444309</v>
      </c>
      <c r="AI315" s="9">
        <v>67.032500000000567</v>
      </c>
      <c r="AJ315" s="9">
        <v>97.756250000000421</v>
      </c>
      <c r="AK315" s="9">
        <v>155.43997107039564</v>
      </c>
      <c r="AL315" s="9">
        <v>166.91232401157205</v>
      </c>
      <c r="AM315" s="9">
        <v>129.00069444444421</v>
      </c>
      <c r="AN315" s="9">
        <v>139.05702025072389</v>
      </c>
      <c r="AQ315">
        <f t="shared" si="62"/>
        <v>0.39568382466828445</v>
      </c>
      <c r="AR315">
        <f t="shared" si="63"/>
        <v>0.2650326338431066</v>
      </c>
      <c r="AS315">
        <f t="shared" si="64"/>
        <v>0.23869018759556729</v>
      </c>
      <c r="AT315">
        <f t="shared" si="65"/>
        <v>0.14525925452336744</v>
      </c>
      <c r="AU315">
        <f t="shared" si="66"/>
        <v>0.43553790916070123</v>
      </c>
      <c r="AV315">
        <f t="shared" si="67"/>
        <v>0.43076507637036537</v>
      </c>
      <c r="AW315">
        <f t="shared" si="68"/>
        <v>0.22480499135986604</v>
      </c>
      <c r="AX315">
        <f t="shared" si="69"/>
        <v>0.38545339101440279</v>
      </c>
      <c r="AY315">
        <f t="shared" si="70"/>
        <v>0.31515340856695767</v>
      </c>
    </row>
    <row r="316" spans="1:51" ht="18.75" x14ac:dyDescent="0.25">
      <c r="A316" s="2"/>
      <c r="C316" s="28"/>
      <c r="D316" s="3">
        <f t="shared" si="72"/>
        <v>8</v>
      </c>
      <c r="E316" s="5">
        <v>47.9</v>
      </c>
      <c r="F316" s="6">
        <v>256</v>
      </c>
      <c r="I316" s="5">
        <v>47.9</v>
      </c>
      <c r="J316" s="5">
        <v>24.3</v>
      </c>
      <c r="K316" s="5">
        <v>16</v>
      </c>
      <c r="L316" s="5">
        <v>14.4</v>
      </c>
      <c r="M316" s="5">
        <v>65.599999999999994</v>
      </c>
      <c r="N316" s="5">
        <v>71.900000000000006</v>
      </c>
      <c r="O316" s="5">
        <v>27.6</v>
      </c>
      <c r="P316" s="5">
        <v>54.1</v>
      </c>
      <c r="Q316" s="8">
        <f t="shared" si="60"/>
        <v>40.225000000000001</v>
      </c>
      <c r="U316" s="6">
        <v>256</v>
      </c>
      <c r="V316" s="6">
        <v>252</v>
      </c>
      <c r="W316" s="6">
        <v>200</v>
      </c>
      <c r="X316" s="6">
        <v>246</v>
      </c>
      <c r="Y316" s="6">
        <v>288</v>
      </c>
      <c r="Z316" s="6">
        <v>297</v>
      </c>
      <c r="AA316" s="6">
        <v>253</v>
      </c>
      <c r="AB316" s="6">
        <v>282</v>
      </c>
      <c r="AC316" s="8">
        <f t="shared" si="61"/>
        <v>259.25</v>
      </c>
      <c r="AG316" s="9">
        <v>121.05624999999998</v>
      </c>
      <c r="AH316" s="9">
        <v>94.900000000000318</v>
      </c>
      <c r="AI316" s="9">
        <v>67.939236111110858</v>
      </c>
      <c r="AJ316" s="9">
        <v>106.39999999999941</v>
      </c>
      <c r="AK316" s="9">
        <v>156.47587270973895</v>
      </c>
      <c r="AL316" s="9">
        <v>164.81377049180398</v>
      </c>
      <c r="AM316" s="9">
        <v>127.00625000000019</v>
      </c>
      <c r="AN316" s="9">
        <v>139.05702025072389</v>
      </c>
      <c r="AQ316">
        <f t="shared" si="62"/>
        <v>0.39568382466828445</v>
      </c>
      <c r="AR316">
        <f t="shared" si="63"/>
        <v>0.25605900948366617</v>
      </c>
      <c r="AS316">
        <f t="shared" si="64"/>
        <v>0.23550456136764455</v>
      </c>
      <c r="AT316">
        <f t="shared" si="65"/>
        <v>0.1353383458646624</v>
      </c>
      <c r="AU316">
        <f t="shared" si="66"/>
        <v>0.41923396153020526</v>
      </c>
      <c r="AV316">
        <f t="shared" si="67"/>
        <v>0.4362499552400903</v>
      </c>
      <c r="AW316">
        <f t="shared" si="68"/>
        <v>0.21731214015058281</v>
      </c>
      <c r="AX316">
        <f t="shared" si="69"/>
        <v>0.38904903831864163</v>
      </c>
      <c r="AY316">
        <f t="shared" si="70"/>
        <v>0.31055385457797219</v>
      </c>
    </row>
    <row r="317" spans="1:51" ht="18.75" x14ac:dyDescent="0.25">
      <c r="A317" s="2"/>
      <c r="C317" s="28"/>
      <c r="D317" s="3">
        <f t="shared" si="72"/>
        <v>9</v>
      </c>
      <c r="E317" s="5">
        <v>48.6</v>
      </c>
      <c r="F317" s="6">
        <v>257</v>
      </c>
      <c r="I317" s="5">
        <v>48.6</v>
      </c>
      <c r="J317" s="5">
        <v>24.2</v>
      </c>
      <c r="K317" s="5">
        <v>17</v>
      </c>
      <c r="L317" s="5">
        <v>14.2</v>
      </c>
      <c r="M317" s="5">
        <v>60.7</v>
      </c>
      <c r="N317" s="5">
        <v>72.599999999999994</v>
      </c>
      <c r="O317" s="5">
        <v>25.8</v>
      </c>
      <c r="P317" s="5">
        <v>50.2</v>
      </c>
      <c r="Q317" s="8">
        <f t="shared" si="60"/>
        <v>39.162499999999994</v>
      </c>
      <c r="U317" s="6">
        <v>257</v>
      </c>
      <c r="V317" s="6">
        <v>262</v>
      </c>
      <c r="W317" s="6">
        <v>202</v>
      </c>
      <c r="X317" s="6">
        <v>247</v>
      </c>
      <c r="Y317" s="6">
        <v>281</v>
      </c>
      <c r="Z317" s="6">
        <v>298</v>
      </c>
      <c r="AA317" s="6">
        <v>248</v>
      </c>
      <c r="AB317" s="6">
        <v>287</v>
      </c>
      <c r="AC317" s="8">
        <f t="shared" si="61"/>
        <v>260.25</v>
      </c>
      <c r="AG317" s="9">
        <v>122.04444444444488</v>
      </c>
      <c r="AH317" s="9">
        <v>117.11736111111043</v>
      </c>
      <c r="AI317" s="9">
        <v>67.939236111110858</v>
      </c>
      <c r="AJ317" s="9">
        <v>111.25069444444497</v>
      </c>
      <c r="AK317" s="9">
        <v>153.37239151398191</v>
      </c>
      <c r="AL317" s="9">
        <v>162.72084860173538</v>
      </c>
      <c r="AM317" s="9">
        <v>122.04444444444488</v>
      </c>
      <c r="AN317" s="9">
        <v>142.10136933461837</v>
      </c>
      <c r="AQ317">
        <f t="shared" si="62"/>
        <v>0.39821558630735476</v>
      </c>
      <c r="AR317">
        <f t="shared" si="63"/>
        <v>0.20663033875089803</v>
      </c>
      <c r="AS317">
        <f t="shared" si="64"/>
        <v>0.25022359645312231</v>
      </c>
      <c r="AT317">
        <f t="shared" si="65"/>
        <v>0.12763965268631219</v>
      </c>
      <c r="AU317">
        <f t="shared" si="66"/>
        <v>0.39576875212555057</v>
      </c>
      <c r="AV317">
        <f t="shared" si="67"/>
        <v>0.44616286495463697</v>
      </c>
      <c r="AW317">
        <f t="shared" si="68"/>
        <v>0.21139839766933646</v>
      </c>
      <c r="AX317">
        <f t="shared" si="69"/>
        <v>0.35326893917390567</v>
      </c>
      <c r="AY317">
        <f t="shared" si="70"/>
        <v>0.29866351601513963</v>
      </c>
    </row>
    <row r="318" spans="1:51" ht="18.75" x14ac:dyDescent="0.25">
      <c r="A318" s="2"/>
      <c r="C318" s="28"/>
      <c r="D318" s="3">
        <f t="shared" si="72"/>
        <v>10</v>
      </c>
      <c r="E318" s="5">
        <v>42.7</v>
      </c>
      <c r="F318" s="6">
        <v>248</v>
      </c>
      <c r="I318" s="5">
        <v>42.7</v>
      </c>
      <c r="J318" s="5">
        <v>23.6</v>
      </c>
      <c r="K318" s="5">
        <v>18</v>
      </c>
      <c r="L318" s="5">
        <v>13.9</v>
      </c>
      <c r="M318" s="5">
        <v>62.1</v>
      </c>
      <c r="N318" s="5">
        <v>72.599999999999994</v>
      </c>
      <c r="O318" s="5">
        <v>24.1</v>
      </c>
      <c r="P318" s="5">
        <v>49.4</v>
      </c>
      <c r="Q318" s="8">
        <f t="shared" si="60"/>
        <v>38.299999999999997</v>
      </c>
      <c r="U318" s="6">
        <v>248</v>
      </c>
      <c r="V318" s="6">
        <v>265</v>
      </c>
      <c r="W318" s="6">
        <v>204</v>
      </c>
      <c r="X318" s="6">
        <v>245</v>
      </c>
      <c r="Y318" s="6">
        <v>283</v>
      </c>
      <c r="Z318" s="6">
        <v>298</v>
      </c>
      <c r="AA318" s="6">
        <v>243</v>
      </c>
      <c r="AB318" s="6">
        <v>309</v>
      </c>
      <c r="AC318" s="8">
        <f t="shared" si="61"/>
        <v>261.875</v>
      </c>
      <c r="AG318" s="9">
        <v>113.20069444444454</v>
      </c>
      <c r="AH318" s="9">
        <v>127.00625000000019</v>
      </c>
      <c r="AI318" s="9">
        <v>69.758124999999353</v>
      </c>
      <c r="AJ318" s="9">
        <v>112.22499999999962</v>
      </c>
      <c r="AK318" s="9">
        <v>146.1802121504339</v>
      </c>
      <c r="AL318" s="9">
        <v>162.72084860173538</v>
      </c>
      <c r="AM318" s="9">
        <v>118.09999999999985</v>
      </c>
      <c r="AN318" s="9">
        <v>147.20344262295126</v>
      </c>
      <c r="AQ318">
        <f t="shared" si="62"/>
        <v>0.37720616653068206</v>
      </c>
      <c r="AR318">
        <f t="shared" si="63"/>
        <v>0.18581762708528096</v>
      </c>
      <c r="AS318">
        <f t="shared" si="64"/>
        <v>0.25803445835162808</v>
      </c>
      <c r="AT318">
        <f t="shared" si="65"/>
        <v>0.1238583203386059</v>
      </c>
      <c r="AU318">
        <f t="shared" si="66"/>
        <v>0.42481810011393989</v>
      </c>
      <c r="AV318">
        <f t="shared" si="67"/>
        <v>0.44616286495463697</v>
      </c>
      <c r="AW318">
        <f t="shared" si="68"/>
        <v>0.20406435224386141</v>
      </c>
      <c r="AX318">
        <f t="shared" si="69"/>
        <v>0.33558997751522551</v>
      </c>
      <c r="AY318">
        <f t="shared" si="70"/>
        <v>0.29444398339173256</v>
      </c>
    </row>
    <row r="319" spans="1:51" ht="18.75" x14ac:dyDescent="0.25">
      <c r="A319" s="2"/>
      <c r="C319" s="28"/>
      <c r="D319" s="3">
        <f t="shared" si="72"/>
        <v>11</v>
      </c>
      <c r="E319" s="5">
        <v>42.1</v>
      </c>
      <c r="F319" s="6">
        <v>247</v>
      </c>
      <c r="I319" s="5">
        <v>42.1</v>
      </c>
      <c r="J319" s="5">
        <v>23.3</v>
      </c>
      <c r="K319" s="5">
        <v>21.5</v>
      </c>
      <c r="L319" s="5">
        <v>13</v>
      </c>
      <c r="M319" s="5">
        <v>66.400000000000006</v>
      </c>
      <c r="N319" s="5">
        <v>72.599999999999994</v>
      </c>
      <c r="O319" s="5">
        <v>22.3</v>
      </c>
      <c r="P319" s="5">
        <v>48.6</v>
      </c>
      <c r="Q319" s="8">
        <f t="shared" si="60"/>
        <v>38.725000000000001</v>
      </c>
      <c r="U319" s="6">
        <v>247</v>
      </c>
      <c r="V319" s="6">
        <v>266</v>
      </c>
      <c r="W319" s="6">
        <v>211</v>
      </c>
      <c r="X319" s="6">
        <v>242</v>
      </c>
      <c r="Y319" s="6">
        <v>294</v>
      </c>
      <c r="Z319" s="6">
        <v>298</v>
      </c>
      <c r="AA319" s="6">
        <v>238</v>
      </c>
      <c r="AB319" s="6">
        <v>324</v>
      </c>
      <c r="AC319" s="8">
        <f t="shared" si="61"/>
        <v>265</v>
      </c>
      <c r="AG319" s="9">
        <v>112.22499999999962</v>
      </c>
      <c r="AH319" s="9">
        <v>130.00000000000031</v>
      </c>
      <c r="AI319" s="9">
        <v>71.584236111111409</v>
      </c>
      <c r="AJ319" s="9">
        <v>110.27777777777777</v>
      </c>
      <c r="AK319" s="9">
        <v>148.22808100289248</v>
      </c>
      <c r="AL319" s="9">
        <v>163.76660559305699</v>
      </c>
      <c r="AM319" s="9">
        <v>113.20069444444454</v>
      </c>
      <c r="AN319" s="9">
        <v>152.34071359691436</v>
      </c>
      <c r="AQ319">
        <f t="shared" si="62"/>
        <v>0.3751392292270006</v>
      </c>
      <c r="AR319">
        <f t="shared" si="63"/>
        <v>0.1792307692307688</v>
      </c>
      <c r="AS319">
        <f t="shared" si="64"/>
        <v>0.30034545548028468</v>
      </c>
      <c r="AT319">
        <f t="shared" si="65"/>
        <v>0.11788413098236776</v>
      </c>
      <c r="AU319">
        <f t="shared" si="66"/>
        <v>0.44795830554336258</v>
      </c>
      <c r="AV319">
        <f t="shared" si="67"/>
        <v>0.44331382296830074</v>
      </c>
      <c r="AW319">
        <f t="shared" si="68"/>
        <v>0.19699525793054357</v>
      </c>
      <c r="AX319">
        <f t="shared" si="69"/>
        <v>0.31902174312110082</v>
      </c>
      <c r="AY319">
        <f t="shared" si="70"/>
        <v>0.29748608931046622</v>
      </c>
    </row>
    <row r="320" spans="1:51" ht="18.75" x14ac:dyDescent="0.25">
      <c r="A320" s="2"/>
      <c r="C320" s="28"/>
      <c r="D320" s="3">
        <f t="shared" si="72"/>
        <v>12</v>
      </c>
      <c r="E320" s="5">
        <v>43.4</v>
      </c>
      <c r="F320" s="6">
        <v>249</v>
      </c>
      <c r="I320" s="5">
        <v>43.4</v>
      </c>
      <c r="J320" s="5">
        <v>23.5</v>
      </c>
      <c r="K320" s="5">
        <v>25.5</v>
      </c>
      <c r="L320" s="5">
        <v>12.4</v>
      </c>
      <c r="M320" s="5">
        <v>63.9</v>
      </c>
      <c r="N320" s="5">
        <v>71.900000000000006</v>
      </c>
      <c r="O320" s="5">
        <v>21.6</v>
      </c>
      <c r="P320" s="5">
        <v>47.8</v>
      </c>
      <c r="Q320" s="8">
        <f t="shared" si="60"/>
        <v>38.750000000000007</v>
      </c>
      <c r="U320" s="6">
        <v>249</v>
      </c>
      <c r="V320" s="6">
        <v>268</v>
      </c>
      <c r="W320" s="6">
        <v>219</v>
      </c>
      <c r="X320" s="6">
        <v>239</v>
      </c>
      <c r="Y320" s="6">
        <v>310</v>
      </c>
      <c r="Z320" s="6">
        <v>297</v>
      </c>
      <c r="AA320" s="6">
        <v>236</v>
      </c>
      <c r="AB320" s="6">
        <v>328</v>
      </c>
      <c r="AC320" s="8">
        <f t="shared" si="61"/>
        <v>268.25</v>
      </c>
      <c r="AG320" s="9">
        <v>114.1777777777784</v>
      </c>
      <c r="AH320" s="9">
        <v>131.00070395371202</v>
      </c>
      <c r="AI320" s="9">
        <v>78.024999999999693</v>
      </c>
      <c r="AJ320" s="9">
        <v>107.36736111111099</v>
      </c>
      <c r="AK320" s="9">
        <v>159.59202507232348</v>
      </c>
      <c r="AL320" s="9">
        <v>163.76660559305699</v>
      </c>
      <c r="AM320" s="9">
        <v>108.33611111111151</v>
      </c>
      <c r="AN320" s="9">
        <v>175.3628543876568</v>
      </c>
      <c r="AQ320">
        <f t="shared" si="62"/>
        <v>0.38010899182561098</v>
      </c>
      <c r="AR320">
        <f t="shared" si="63"/>
        <v>0.17938834899928113</v>
      </c>
      <c r="AS320">
        <f t="shared" si="64"/>
        <v>0.32681832745914902</v>
      </c>
      <c r="AT320">
        <f t="shared" si="65"/>
        <v>0.11549133620940578</v>
      </c>
      <c r="AU320">
        <f t="shared" si="66"/>
        <v>0.4003959469217962</v>
      </c>
      <c r="AV320">
        <f t="shared" si="67"/>
        <v>0.43903944726474969</v>
      </c>
      <c r="AW320">
        <f t="shared" si="68"/>
        <v>0.19937950308966365</v>
      </c>
      <c r="AX320">
        <f t="shared" si="69"/>
        <v>0.27257767995914006</v>
      </c>
      <c r="AY320">
        <f t="shared" si="70"/>
        <v>0.28914994771609959</v>
      </c>
    </row>
    <row r="321" spans="1:51" ht="18.75" x14ac:dyDescent="0.25">
      <c r="A321" s="2"/>
      <c r="C321" s="28"/>
      <c r="D321" s="3">
        <f t="shared" si="72"/>
        <v>13</v>
      </c>
      <c r="E321" s="5">
        <v>43.4</v>
      </c>
      <c r="F321" s="6">
        <v>249</v>
      </c>
      <c r="I321" s="5">
        <v>43.4</v>
      </c>
      <c r="J321" s="5">
        <v>22.8</v>
      </c>
      <c r="K321" s="5">
        <v>26</v>
      </c>
      <c r="L321" s="5">
        <v>11.7</v>
      </c>
      <c r="M321" s="5">
        <v>61.4</v>
      </c>
      <c r="N321" s="5">
        <v>72.599999999999994</v>
      </c>
      <c r="O321" s="5">
        <v>20.9</v>
      </c>
      <c r="P321" s="5">
        <v>47</v>
      </c>
      <c r="Q321" s="8">
        <f t="shared" si="60"/>
        <v>38.225000000000001</v>
      </c>
      <c r="U321" s="6">
        <v>249</v>
      </c>
      <c r="V321" s="6">
        <v>266</v>
      </c>
      <c r="W321" s="6">
        <v>220</v>
      </c>
      <c r="X321" s="6">
        <v>235</v>
      </c>
      <c r="Y321" s="6">
        <v>324</v>
      </c>
      <c r="Z321" s="6">
        <v>298</v>
      </c>
      <c r="AA321" s="6">
        <v>235</v>
      </c>
      <c r="AB321" s="6">
        <v>329</v>
      </c>
      <c r="AC321" s="8">
        <f t="shared" si="61"/>
        <v>269.5</v>
      </c>
      <c r="AG321" s="9">
        <v>114.1777777777784</v>
      </c>
      <c r="AH321" s="9">
        <v>133.00633558341411</v>
      </c>
      <c r="AI321" s="9">
        <v>85.46944444444398</v>
      </c>
      <c r="AJ321" s="9">
        <v>104.46944444444421</v>
      </c>
      <c r="AK321" s="9">
        <v>176.42550626808159</v>
      </c>
      <c r="AL321" s="9">
        <v>163.76660559305699</v>
      </c>
      <c r="AM321" s="9">
        <v>103.50624999999931</v>
      </c>
      <c r="AN321" s="9">
        <v>191.45046287367475</v>
      </c>
      <c r="AQ321">
        <f t="shared" si="62"/>
        <v>0.38010899182561098</v>
      </c>
      <c r="AR321">
        <f t="shared" si="63"/>
        <v>0.17142040565203842</v>
      </c>
      <c r="AS321">
        <f t="shared" si="64"/>
        <v>0.30420228151711304</v>
      </c>
      <c r="AT321">
        <f t="shared" si="65"/>
        <v>0.11199446940891833</v>
      </c>
      <c r="AU321">
        <f t="shared" si="66"/>
        <v>0.34802224065437365</v>
      </c>
      <c r="AV321">
        <f t="shared" si="67"/>
        <v>0.44331382296830074</v>
      </c>
      <c r="AW321">
        <f t="shared" si="68"/>
        <v>0.20192017390254344</v>
      </c>
      <c r="AX321">
        <f t="shared" si="69"/>
        <v>0.24549431374847147</v>
      </c>
      <c r="AY321">
        <f t="shared" si="70"/>
        <v>0.27580958745967121</v>
      </c>
    </row>
    <row r="322" spans="1:51" ht="18.75" x14ac:dyDescent="0.25">
      <c r="A322" s="2"/>
      <c r="C322" s="28"/>
      <c r="D322" s="3">
        <f t="shared" si="72"/>
        <v>14</v>
      </c>
      <c r="E322" s="5">
        <v>44.7</v>
      </c>
      <c r="F322" s="6">
        <v>251</v>
      </c>
      <c r="I322" s="5">
        <v>44.7</v>
      </c>
      <c r="J322" s="5">
        <v>22.5</v>
      </c>
      <c r="K322" s="5">
        <v>28.5</v>
      </c>
      <c r="L322" s="5">
        <v>11.5</v>
      </c>
      <c r="M322" s="5">
        <v>59</v>
      </c>
      <c r="N322" s="5">
        <v>74</v>
      </c>
      <c r="O322" s="5">
        <v>20.9</v>
      </c>
      <c r="P322" s="5">
        <v>46.2</v>
      </c>
      <c r="Q322" s="8">
        <f t="shared" si="60"/>
        <v>38.412499999999994</v>
      </c>
      <c r="U322" s="6">
        <v>251</v>
      </c>
      <c r="V322" s="6">
        <v>263</v>
      </c>
      <c r="W322" s="6">
        <v>225</v>
      </c>
      <c r="X322" s="6">
        <v>232</v>
      </c>
      <c r="Y322" s="6">
        <v>330</v>
      </c>
      <c r="Z322" s="6">
        <v>300</v>
      </c>
      <c r="AA322" s="6">
        <v>235</v>
      </c>
      <c r="AB322" s="6">
        <v>330</v>
      </c>
      <c r="AC322" s="8">
        <f t="shared" si="61"/>
        <v>270.75</v>
      </c>
      <c r="AG322" s="9">
        <v>116.13611111111132</v>
      </c>
      <c r="AH322" s="9">
        <v>131.00070395371202</v>
      </c>
      <c r="AI322" s="9">
        <v>86.40625</v>
      </c>
      <c r="AJ322" s="9">
        <v>100.62500000000054</v>
      </c>
      <c r="AK322" s="9">
        <v>191.45046287367475</v>
      </c>
      <c r="AL322" s="9">
        <v>162.72084860173538</v>
      </c>
      <c r="AM322" s="9">
        <v>101.58402777777744</v>
      </c>
      <c r="AN322" s="9">
        <v>195.79327037236894</v>
      </c>
      <c r="AQ322">
        <f t="shared" si="62"/>
        <v>0.38489320481236033</v>
      </c>
      <c r="AR322">
        <f t="shared" si="63"/>
        <v>0.17175480223335429</v>
      </c>
      <c r="AS322">
        <f t="shared" si="64"/>
        <v>0.3298372513562387</v>
      </c>
      <c r="AT322">
        <f t="shared" si="65"/>
        <v>0.11428571428571367</v>
      </c>
      <c r="AU322">
        <f t="shared" si="66"/>
        <v>0.30817371300340035</v>
      </c>
      <c r="AV322">
        <f t="shared" si="67"/>
        <v>0.45476655656533249</v>
      </c>
      <c r="AW322">
        <f t="shared" si="68"/>
        <v>0.2057410053253676</v>
      </c>
      <c r="AX322">
        <f t="shared" si="69"/>
        <v>0.23596316621166116</v>
      </c>
      <c r="AY322">
        <f t="shared" si="70"/>
        <v>0.27567692672417859</v>
      </c>
    </row>
    <row r="323" spans="1:51" ht="18.75" x14ac:dyDescent="0.25">
      <c r="A323" s="2"/>
      <c r="C323" s="28"/>
      <c r="D323" s="3">
        <f t="shared" si="72"/>
        <v>15</v>
      </c>
      <c r="E323" s="5">
        <v>49.2</v>
      </c>
      <c r="F323" s="6">
        <v>258</v>
      </c>
      <c r="I323" s="5">
        <v>49.2</v>
      </c>
      <c r="J323" s="5">
        <v>22.6</v>
      </c>
      <c r="K323" s="5">
        <v>34</v>
      </c>
      <c r="L323" s="5">
        <v>11.5</v>
      </c>
      <c r="M323" s="5">
        <v>56.5</v>
      </c>
      <c r="N323" s="5">
        <v>78.8</v>
      </c>
      <c r="O323" s="5">
        <v>21.2</v>
      </c>
      <c r="P323" s="5">
        <v>45.4</v>
      </c>
      <c r="Q323" s="8">
        <f t="shared" si="60"/>
        <v>39.9</v>
      </c>
      <c r="U323" s="6">
        <v>258</v>
      </c>
      <c r="V323" s="6">
        <v>261</v>
      </c>
      <c r="W323" s="6">
        <v>236</v>
      </c>
      <c r="X323" s="6">
        <v>230</v>
      </c>
      <c r="Y323" s="6">
        <v>324</v>
      </c>
      <c r="Z323" s="6">
        <v>306</v>
      </c>
      <c r="AA323" s="6">
        <v>236</v>
      </c>
      <c r="AB323" s="6">
        <v>334</v>
      </c>
      <c r="AC323" s="8">
        <f t="shared" si="61"/>
        <v>273.125</v>
      </c>
      <c r="AG323" s="9">
        <v>123.03402777777731</v>
      </c>
      <c r="AH323" s="9">
        <v>128.00277777777706</v>
      </c>
      <c r="AI323" s="9">
        <v>91.111111111110858</v>
      </c>
      <c r="AJ323" s="9">
        <v>97.756250000000421</v>
      </c>
      <c r="AK323" s="9">
        <v>197.97131678359355</v>
      </c>
      <c r="AL323" s="9">
        <v>163.76660559305699</v>
      </c>
      <c r="AM323" s="9">
        <v>100.62500000000054</v>
      </c>
      <c r="AN323" s="9">
        <v>196.88177010253676</v>
      </c>
      <c r="AQ323">
        <f t="shared" si="62"/>
        <v>0.39988937116538598</v>
      </c>
      <c r="AR323">
        <f t="shared" si="63"/>
        <v>0.17655866843167567</v>
      </c>
      <c r="AS323">
        <f t="shared" si="64"/>
        <v>0.37317073170731813</v>
      </c>
      <c r="AT323">
        <f t="shared" si="65"/>
        <v>0.11763953711399476</v>
      </c>
      <c r="AU323">
        <f t="shared" si="66"/>
        <v>0.28539487900543337</v>
      </c>
      <c r="AV323">
        <f t="shared" si="67"/>
        <v>0.48117257919975343</v>
      </c>
      <c r="AW323">
        <f t="shared" si="68"/>
        <v>0.21068322981366347</v>
      </c>
      <c r="AX323">
        <f t="shared" si="69"/>
        <v>0.23059524493484343</v>
      </c>
      <c r="AY323">
        <f t="shared" si="70"/>
        <v>0.28438803017150854</v>
      </c>
    </row>
    <row r="324" spans="1:51" ht="18.75" x14ac:dyDescent="0.25">
      <c r="A324" s="2"/>
      <c r="C324" s="28"/>
      <c r="D324" s="3">
        <f t="shared" si="72"/>
        <v>16</v>
      </c>
      <c r="E324" s="5">
        <v>56.4</v>
      </c>
      <c r="F324" s="6">
        <v>269</v>
      </c>
      <c r="I324" s="5">
        <v>56.4</v>
      </c>
      <c r="J324" s="5">
        <v>22.3</v>
      </c>
      <c r="K324" s="5">
        <v>39</v>
      </c>
      <c r="L324" s="5">
        <v>11.4</v>
      </c>
      <c r="M324" s="5">
        <v>54</v>
      </c>
      <c r="N324" s="5">
        <v>78</v>
      </c>
      <c r="O324" s="5">
        <v>20.9</v>
      </c>
      <c r="P324" s="5">
        <v>44.6</v>
      </c>
      <c r="Q324" s="8">
        <f t="shared" si="60"/>
        <v>40.825000000000003</v>
      </c>
      <c r="U324" s="6">
        <v>269</v>
      </c>
      <c r="V324" s="6">
        <v>258</v>
      </c>
      <c r="W324" s="6">
        <v>246</v>
      </c>
      <c r="X324" s="6">
        <v>228</v>
      </c>
      <c r="Y324" s="6">
        <v>312</v>
      </c>
      <c r="Z324" s="6">
        <v>305</v>
      </c>
      <c r="AA324" s="6">
        <v>236</v>
      </c>
      <c r="AB324" s="6">
        <v>334</v>
      </c>
      <c r="AC324" s="8">
        <f t="shared" si="61"/>
        <v>273.5</v>
      </c>
      <c r="AG324" s="9">
        <v>134.01126325940163</v>
      </c>
      <c r="AH324" s="9">
        <v>126.01111111111075</v>
      </c>
      <c r="AI324" s="9">
        <v>101.58402777777744</v>
      </c>
      <c r="AJ324" s="9">
        <v>95.850694444443889</v>
      </c>
      <c r="AK324" s="9">
        <v>191.45046287367475</v>
      </c>
      <c r="AL324" s="9">
        <v>165.86234329797466</v>
      </c>
      <c r="AM324" s="9">
        <v>100.62500000000054</v>
      </c>
      <c r="AN324" s="9">
        <v>197.97131678359355</v>
      </c>
      <c r="AQ324">
        <f t="shared" si="62"/>
        <v>0.4208601473357369</v>
      </c>
      <c r="AR324">
        <f t="shared" si="63"/>
        <v>0.17696852129441901</v>
      </c>
      <c r="AS324">
        <f t="shared" si="64"/>
        <v>0.38391862237748026</v>
      </c>
      <c r="AT324">
        <f t="shared" si="65"/>
        <v>0.11893497554790868</v>
      </c>
      <c r="AU324">
        <f t="shared" si="66"/>
        <v>0.28205729664717999</v>
      </c>
      <c r="AV324">
        <f t="shared" si="67"/>
        <v>0.47026949245418298</v>
      </c>
      <c r="AW324">
        <f t="shared" si="68"/>
        <v>0.20770186335403615</v>
      </c>
      <c r="AX324">
        <f t="shared" si="69"/>
        <v>0.22528516112641289</v>
      </c>
      <c r="AY324">
        <f t="shared" si="70"/>
        <v>0.28574951001716964</v>
      </c>
    </row>
    <row r="325" spans="1:51" ht="18.75" x14ac:dyDescent="0.25">
      <c r="A325" s="2"/>
      <c r="C325" s="28"/>
      <c r="D325" s="3">
        <f t="shared" si="72"/>
        <v>17</v>
      </c>
      <c r="E325" s="5">
        <v>63.3</v>
      </c>
      <c r="F325" s="6">
        <v>279</v>
      </c>
      <c r="I325" s="5">
        <v>63.3</v>
      </c>
      <c r="J325" s="5">
        <v>21.6</v>
      </c>
      <c r="K325" s="5">
        <v>41.5</v>
      </c>
      <c r="L325" s="5">
        <v>11.1</v>
      </c>
      <c r="M325" s="5">
        <v>51.6</v>
      </c>
      <c r="N325" s="5">
        <v>73.3</v>
      </c>
      <c r="O325" s="5">
        <v>20.9</v>
      </c>
      <c r="P325" s="5">
        <v>43.8</v>
      </c>
      <c r="Q325" s="8">
        <f t="shared" ref="Q325:Q368" si="73">AVERAGE(I325:P325)</f>
        <v>40.887499999999996</v>
      </c>
      <c r="U325" s="6">
        <v>279</v>
      </c>
      <c r="V325" s="6">
        <v>253</v>
      </c>
      <c r="W325" s="6">
        <v>251</v>
      </c>
      <c r="X325" s="6">
        <v>225</v>
      </c>
      <c r="Y325" s="6">
        <v>299</v>
      </c>
      <c r="Z325" s="6">
        <v>299</v>
      </c>
      <c r="AA325" s="6">
        <v>236</v>
      </c>
      <c r="AB325" s="6">
        <v>332</v>
      </c>
      <c r="AC325" s="8">
        <f t="shared" ref="AC325:AC367" si="74">AVERAGE(U325:AB325)</f>
        <v>271.75</v>
      </c>
      <c r="AG325" s="9">
        <v>144.13797492767631</v>
      </c>
      <c r="AH325" s="9">
        <v>123.03402777777731</v>
      </c>
      <c r="AI325" s="9">
        <v>111.25069444444497</v>
      </c>
      <c r="AJ325" s="9">
        <v>93.950694444444309</v>
      </c>
      <c r="AK325" s="9">
        <v>178.55503375120557</v>
      </c>
      <c r="AL325" s="9">
        <v>172.18334619093534</v>
      </c>
      <c r="AM325" s="9">
        <v>101.58402777777744</v>
      </c>
      <c r="AN325" s="9">
        <v>202.33997301672972</v>
      </c>
      <c r="AQ325">
        <f t="shared" ref="AQ325:AQ368" si="75">I325/AG325</f>
        <v>0.43916254569111196</v>
      </c>
      <c r="AR325">
        <f t="shared" ref="AR325:AR368" si="76">J325/AH325</f>
        <v>0.17556118734090118</v>
      </c>
      <c r="AS325">
        <f t="shared" ref="AS325:AS368" si="77">K325/AI325</f>
        <v>0.37303137932971525</v>
      </c>
      <c r="AT325">
        <f t="shared" ref="AT325:AT368" si="78">L325/AJ325</f>
        <v>0.11814707773728848</v>
      </c>
      <c r="AU325">
        <f t="shared" ref="AU325:AU368" si="79">M325/AK325</f>
        <v>0.28898653214055137</v>
      </c>
      <c r="AV325">
        <f t="shared" ref="AV325:AV368" si="80">N325/AL325</f>
        <v>0.42570899928217859</v>
      </c>
      <c r="AW325">
        <f t="shared" ref="AW325:AW368" si="81">O325/AM325</f>
        <v>0.2057410053253676</v>
      </c>
      <c r="AX325">
        <f t="shared" ref="AX325:AX367" si="82">P325/AN325</f>
        <v>0.2164673610803465</v>
      </c>
      <c r="AY325">
        <f t="shared" ref="AY325:AY368" si="83">AVERAGE(AQ325:AX325)</f>
        <v>0.28035076099093259</v>
      </c>
    </row>
    <row r="326" spans="1:51" ht="18.75" x14ac:dyDescent="0.25">
      <c r="A326" s="2"/>
      <c r="C326" s="28"/>
      <c r="D326" s="3">
        <f t="shared" si="72"/>
        <v>18</v>
      </c>
      <c r="E326" s="5">
        <v>64.7</v>
      </c>
      <c r="F326" s="6">
        <v>281</v>
      </c>
      <c r="I326" s="5">
        <v>64.7</v>
      </c>
      <c r="J326" s="5">
        <v>21.8</v>
      </c>
      <c r="K326" s="5">
        <v>43</v>
      </c>
      <c r="L326" s="5">
        <v>11.5</v>
      </c>
      <c r="M326" s="5">
        <v>49.1</v>
      </c>
      <c r="N326" s="5">
        <v>67</v>
      </c>
      <c r="O326" s="5">
        <v>20.5</v>
      </c>
      <c r="P326" s="5">
        <v>43</v>
      </c>
      <c r="Q326" s="8">
        <f t="shared" si="73"/>
        <v>40.075000000000003</v>
      </c>
      <c r="U326" s="6">
        <v>281</v>
      </c>
      <c r="V326" s="6">
        <v>248</v>
      </c>
      <c r="W326" s="6">
        <v>254</v>
      </c>
      <c r="X326" s="6">
        <v>223</v>
      </c>
      <c r="Y326" s="6">
        <v>289</v>
      </c>
      <c r="Z326" s="6">
        <v>290</v>
      </c>
      <c r="AA326" s="6">
        <v>236</v>
      </c>
      <c r="AB326" s="6">
        <v>329</v>
      </c>
      <c r="AC326" s="8">
        <f t="shared" si="74"/>
        <v>268.75</v>
      </c>
      <c r="AG326" s="9">
        <v>146.1802121504339</v>
      </c>
      <c r="AH326" s="9">
        <v>118.09999999999985</v>
      </c>
      <c r="AI326" s="9">
        <v>116.13611111111132</v>
      </c>
      <c r="AJ326" s="9">
        <v>91.111111111110858</v>
      </c>
      <c r="AK326" s="9">
        <v>164.81377049180398</v>
      </c>
      <c r="AL326" s="9">
        <v>171.12632594021156</v>
      </c>
      <c r="AM326" s="9">
        <v>101.58402777777744</v>
      </c>
      <c r="AN326" s="9">
        <v>202.33997301672972</v>
      </c>
      <c r="AQ326">
        <f t="shared" si="75"/>
        <v>0.44260436517507101</v>
      </c>
      <c r="AR326">
        <f t="shared" si="76"/>
        <v>0.1845893310753601</v>
      </c>
      <c r="AS326">
        <f>K326/AI326</f>
        <v>0.37025520820875824</v>
      </c>
      <c r="AT326">
        <f t="shared" si="78"/>
        <v>0.12621951219512231</v>
      </c>
      <c r="AU326">
        <f t="shared" si="79"/>
        <v>0.29791200003182799</v>
      </c>
      <c r="AV326">
        <f t="shared" si="80"/>
        <v>0.39152362812609315</v>
      </c>
      <c r="AW326">
        <f t="shared" si="81"/>
        <v>0.20180337842918833</v>
      </c>
      <c r="AX326">
        <f t="shared" si="82"/>
        <v>0.21251361932545434</v>
      </c>
      <c r="AY326">
        <f t="shared" si="83"/>
        <v>0.27842763032085943</v>
      </c>
    </row>
    <row r="327" spans="1:51" ht="18.75" x14ac:dyDescent="0.25">
      <c r="A327" s="2"/>
      <c r="C327" s="28"/>
      <c r="D327" s="3">
        <f t="shared" si="72"/>
        <v>19</v>
      </c>
      <c r="E327" s="5">
        <v>63.3</v>
      </c>
      <c r="F327" s="6">
        <v>279</v>
      </c>
      <c r="I327" s="5">
        <v>63.3</v>
      </c>
      <c r="J327" s="5">
        <v>21.4</v>
      </c>
      <c r="K327" s="5">
        <v>35.6</v>
      </c>
      <c r="L327" s="5">
        <v>11.5</v>
      </c>
      <c r="M327" s="5">
        <v>46.6</v>
      </c>
      <c r="N327" s="5">
        <v>49.2</v>
      </c>
      <c r="O327" s="5">
        <v>20.2</v>
      </c>
      <c r="P327" s="5">
        <v>42.3</v>
      </c>
      <c r="Q327" s="8">
        <f t="shared" si="73"/>
        <v>36.262499999999996</v>
      </c>
      <c r="U327" s="6">
        <v>279</v>
      </c>
      <c r="V327" s="6">
        <v>244</v>
      </c>
      <c r="W327" s="6">
        <v>247</v>
      </c>
      <c r="X327" s="6">
        <v>219</v>
      </c>
      <c r="Y327" s="6">
        <v>280</v>
      </c>
      <c r="Z327" s="6">
        <v>276</v>
      </c>
      <c r="AA327" s="6">
        <v>235</v>
      </c>
      <c r="AB327" s="6">
        <v>327</v>
      </c>
      <c r="AC327" s="8">
        <f t="shared" si="74"/>
        <v>263.375</v>
      </c>
      <c r="AG327" s="9">
        <v>144.13797492767631</v>
      </c>
      <c r="AH327" s="9">
        <v>113.20069444444454</v>
      </c>
      <c r="AI327" s="9">
        <v>119.08402777777809</v>
      </c>
      <c r="AJ327" s="9">
        <v>89.225000000000108</v>
      </c>
      <c r="AK327" s="9">
        <v>154.40547733847612</v>
      </c>
      <c r="AL327" s="9">
        <v>164.81377049180398</v>
      </c>
      <c r="AM327" s="9">
        <v>101.58402777777744</v>
      </c>
      <c r="AN327" s="9">
        <v>200.15355099838143</v>
      </c>
      <c r="AQ327">
        <f t="shared" si="75"/>
        <v>0.43916254569111196</v>
      </c>
      <c r="AR327">
        <f t="shared" si="76"/>
        <v>0.18904477666877273</v>
      </c>
      <c r="AS327">
        <f t="shared" si="77"/>
        <v>0.29894857156186322</v>
      </c>
      <c r="AT327">
        <f t="shared" si="78"/>
        <v>0.12888764359764623</v>
      </c>
      <c r="AU327">
        <f t="shared" si="79"/>
        <v>0.30180276505247916</v>
      </c>
      <c r="AV327">
        <f t="shared" si="80"/>
        <v>0.2985187454494081</v>
      </c>
      <c r="AW327">
        <f t="shared" si="81"/>
        <v>0.19885015825705388</v>
      </c>
      <c r="AX327">
        <f t="shared" si="82"/>
        <v>0.21133774439176481</v>
      </c>
      <c r="AY327">
        <f t="shared" si="83"/>
        <v>0.25831911883376252</v>
      </c>
    </row>
    <row r="328" spans="1:51" ht="18.75" x14ac:dyDescent="0.25">
      <c r="A328" s="2"/>
      <c r="C328" s="28"/>
      <c r="D328" s="3">
        <f t="shared" si="72"/>
        <v>20</v>
      </c>
      <c r="E328" s="5">
        <v>60.6</v>
      </c>
      <c r="F328" s="6">
        <v>276</v>
      </c>
      <c r="I328" s="5">
        <v>60.6</v>
      </c>
      <c r="J328" s="5">
        <v>21.1</v>
      </c>
      <c r="K328" s="5">
        <v>25.9</v>
      </c>
      <c r="L328" s="5">
        <v>11.5</v>
      </c>
      <c r="M328" s="5">
        <v>44.2</v>
      </c>
      <c r="N328" s="5">
        <v>37.9</v>
      </c>
      <c r="O328" s="5">
        <v>19.5</v>
      </c>
      <c r="P328" s="5">
        <v>41.5</v>
      </c>
      <c r="Q328" s="8">
        <f t="shared" si="73"/>
        <v>32.775000000000006</v>
      </c>
      <c r="U328" s="6">
        <v>276</v>
      </c>
      <c r="V328" s="6">
        <v>241</v>
      </c>
      <c r="W328" s="6">
        <v>229</v>
      </c>
      <c r="X328" s="6">
        <v>214</v>
      </c>
      <c r="Y328" s="6">
        <v>269</v>
      </c>
      <c r="Z328" s="6">
        <v>266</v>
      </c>
      <c r="AA328" s="6">
        <v>234</v>
      </c>
      <c r="AB328" s="6">
        <v>323</v>
      </c>
      <c r="AC328" s="8">
        <f t="shared" si="74"/>
        <v>256.5</v>
      </c>
      <c r="AG328" s="9">
        <v>141.08517839922877</v>
      </c>
      <c r="AH328" s="9">
        <v>109.30624999999952</v>
      </c>
      <c r="AI328" s="9">
        <v>112.22499999999962</v>
      </c>
      <c r="AJ328" s="9">
        <v>85.46944444444398</v>
      </c>
      <c r="AK328" s="9">
        <v>145.15838958534172</v>
      </c>
      <c r="AL328" s="9">
        <v>155.43997107039564</v>
      </c>
      <c r="AM328" s="9">
        <v>101.58402777777744</v>
      </c>
      <c r="AN328" s="9">
        <v>196.88177010253676</v>
      </c>
      <c r="AQ328">
        <f t="shared" si="75"/>
        <v>0.4295277554139682</v>
      </c>
      <c r="AR328">
        <f t="shared" si="76"/>
        <v>0.19303562239121819</v>
      </c>
      <c r="AS328">
        <f t="shared" si="77"/>
        <v>0.230786366674093</v>
      </c>
      <c r="AT328">
        <f t="shared" si="78"/>
        <v>0.13455100913256923</v>
      </c>
      <c r="AU328">
        <f t="shared" si="79"/>
        <v>0.30449497356826127</v>
      </c>
      <c r="AV328">
        <f t="shared" si="80"/>
        <v>0.24382402890975738</v>
      </c>
      <c r="AW328">
        <f t="shared" si="81"/>
        <v>0.19195931118874013</v>
      </c>
      <c r="AX328">
        <f t="shared" si="82"/>
        <v>0.21078640230828199</v>
      </c>
      <c r="AY328">
        <f t="shared" si="83"/>
        <v>0.24237068369836115</v>
      </c>
    </row>
    <row r="329" spans="1:51" ht="18.75" x14ac:dyDescent="0.25">
      <c r="A329" s="2"/>
      <c r="C329" s="28"/>
      <c r="D329" s="3">
        <f t="shared" si="72"/>
        <v>21</v>
      </c>
      <c r="E329" s="5">
        <v>59.3</v>
      </c>
      <c r="F329" s="6">
        <v>275</v>
      </c>
      <c r="I329" s="5">
        <v>59.3</v>
      </c>
      <c r="J329" s="5">
        <v>21.2</v>
      </c>
      <c r="K329" s="5">
        <v>25.2</v>
      </c>
      <c r="L329" s="5">
        <v>10.9</v>
      </c>
      <c r="M329" s="5">
        <v>41.7</v>
      </c>
      <c r="N329" s="5">
        <v>31.1</v>
      </c>
      <c r="O329" s="5">
        <v>18.8</v>
      </c>
      <c r="P329" s="5">
        <v>40.700000000000003</v>
      </c>
      <c r="Q329" s="8">
        <f t="shared" si="73"/>
        <v>31.112500000000004</v>
      </c>
      <c r="U329" s="6">
        <v>275</v>
      </c>
      <c r="V329" s="6">
        <v>238</v>
      </c>
      <c r="W329" s="6">
        <v>231</v>
      </c>
      <c r="X329" s="6">
        <v>209</v>
      </c>
      <c r="Y329" s="6">
        <v>263</v>
      </c>
      <c r="Z329" s="6">
        <v>259</v>
      </c>
      <c r="AA329" s="6">
        <v>232</v>
      </c>
      <c r="AB329" s="6">
        <v>319</v>
      </c>
      <c r="AC329" s="8">
        <f t="shared" si="74"/>
        <v>253.25</v>
      </c>
      <c r="AG329" s="9">
        <v>140.070395371263</v>
      </c>
      <c r="AH329" s="9">
        <v>106.39999999999941</v>
      </c>
      <c r="AI329" s="9">
        <v>94.900000000000318</v>
      </c>
      <c r="AJ329" s="9">
        <v>80.806249999999778</v>
      </c>
      <c r="AK329" s="9">
        <v>134.01126325940163</v>
      </c>
      <c r="AL329" s="9">
        <v>141.08517839922877</v>
      </c>
      <c r="AM329" s="9">
        <v>100.62500000000054</v>
      </c>
      <c r="AN329" s="9">
        <v>194.70581759309147</v>
      </c>
      <c r="AQ329">
        <f t="shared" si="75"/>
        <v>0.4233585536959657</v>
      </c>
      <c r="AR329">
        <f t="shared" si="76"/>
        <v>0.19924812030075298</v>
      </c>
      <c r="AS329">
        <f t="shared" si="77"/>
        <v>0.2655426765015797</v>
      </c>
      <c r="AT329">
        <f t="shared" si="78"/>
        <v>0.13489055611416234</v>
      </c>
      <c r="AU329">
        <f t="shared" si="79"/>
        <v>0.31116787489184805</v>
      </c>
      <c r="AV329">
        <f t="shared" si="80"/>
        <v>0.22043421111178896</v>
      </c>
      <c r="AW329">
        <f t="shared" si="81"/>
        <v>0.18683229813664498</v>
      </c>
      <c r="AX329">
        <f t="shared" si="82"/>
        <v>0.20903330215359789</v>
      </c>
      <c r="AY329">
        <f t="shared" si="83"/>
        <v>0.24381344911329259</v>
      </c>
    </row>
    <row r="330" spans="1:51" ht="18.75" x14ac:dyDescent="0.25">
      <c r="A330" s="2"/>
      <c r="C330" s="28"/>
      <c r="D330" s="3">
        <f>D329+1</f>
        <v>22</v>
      </c>
      <c r="E330" s="5">
        <v>58.6</v>
      </c>
      <c r="F330" s="6">
        <v>274</v>
      </c>
      <c r="I330" s="5">
        <v>58.6</v>
      </c>
      <c r="J330" s="5">
        <v>20.8</v>
      </c>
      <c r="K330" s="5">
        <v>27.8</v>
      </c>
      <c r="L330" s="5">
        <v>10.6</v>
      </c>
      <c r="M330" s="5">
        <v>39.200000000000003</v>
      </c>
      <c r="N330" s="5">
        <v>28.1</v>
      </c>
      <c r="O330" s="5">
        <v>18.100000000000001</v>
      </c>
      <c r="P330" s="5">
        <v>39.9</v>
      </c>
      <c r="Q330" s="8">
        <f t="shared" si="73"/>
        <v>30.387499999999999</v>
      </c>
      <c r="U330" s="6">
        <v>274</v>
      </c>
      <c r="V330" s="6">
        <v>236</v>
      </c>
      <c r="W330" s="6">
        <v>242</v>
      </c>
      <c r="X330" s="6">
        <v>206</v>
      </c>
      <c r="Y330" s="6">
        <v>255</v>
      </c>
      <c r="Z330" s="6">
        <v>257</v>
      </c>
      <c r="AA330" s="6">
        <v>231</v>
      </c>
      <c r="AB330" s="6">
        <v>315</v>
      </c>
      <c r="AC330" s="8">
        <f t="shared" si="74"/>
        <v>252</v>
      </c>
      <c r="AG330" s="9">
        <v>139.05702025072389</v>
      </c>
      <c r="AH330" s="9">
        <v>103.50624999999931</v>
      </c>
      <c r="AI330" s="9">
        <v>96.802777777777749</v>
      </c>
      <c r="AJ330" s="9">
        <v>76.177777777777834</v>
      </c>
      <c r="AK330" s="9">
        <v>128.00277777777706</v>
      </c>
      <c r="AL330" s="9">
        <v>131.00070395371202</v>
      </c>
      <c r="AM330" s="9">
        <v>99.667361111111177</v>
      </c>
      <c r="AN330" s="9">
        <v>190.36810028929617</v>
      </c>
      <c r="AQ330">
        <f t="shared" si="75"/>
        <v>0.42140986405679109</v>
      </c>
      <c r="AR330">
        <f t="shared" si="76"/>
        <v>0.20095404866856001</v>
      </c>
      <c r="AS330">
        <f t="shared" si="77"/>
        <v>0.2871818416597321</v>
      </c>
      <c r="AT330">
        <f t="shared" si="78"/>
        <v>0.13914819136522744</v>
      </c>
      <c r="AU330">
        <f t="shared" si="79"/>
        <v>0.30624335409387993</v>
      </c>
      <c r="AV330">
        <f t="shared" si="80"/>
        <v>0.21450266412254468</v>
      </c>
      <c r="AW330">
        <f t="shared" si="81"/>
        <v>0.18160408581322585</v>
      </c>
      <c r="AX330">
        <f t="shared" si="82"/>
        <v>0.20959393900220297</v>
      </c>
      <c r="AY330">
        <f t="shared" si="83"/>
        <v>0.24507974859777049</v>
      </c>
    </row>
    <row r="331" spans="1:51" ht="18.75" x14ac:dyDescent="0.25">
      <c r="A331" s="2"/>
      <c r="C331" s="28"/>
      <c r="D331" s="3">
        <f t="shared" si="72"/>
        <v>23</v>
      </c>
      <c r="E331" s="5">
        <v>58.6</v>
      </c>
      <c r="F331" s="6">
        <v>274</v>
      </c>
      <c r="I331" s="5">
        <v>58.6</v>
      </c>
      <c r="J331" s="5">
        <v>20.5</v>
      </c>
      <c r="K331" s="5">
        <v>33.200000000000003</v>
      </c>
      <c r="L331" s="5">
        <v>10.4</v>
      </c>
      <c r="M331" s="5">
        <v>38.299999999999997</v>
      </c>
      <c r="N331" s="5">
        <v>24.4</v>
      </c>
      <c r="O331" s="5">
        <v>18.5</v>
      </c>
      <c r="P331" s="5">
        <v>39.1</v>
      </c>
      <c r="Q331" s="8">
        <f t="shared" si="73"/>
        <v>30.375</v>
      </c>
      <c r="U331" s="6">
        <v>274</v>
      </c>
      <c r="V331" s="6">
        <v>234</v>
      </c>
      <c r="W331" s="6">
        <v>262</v>
      </c>
      <c r="X331" s="6">
        <v>204</v>
      </c>
      <c r="Y331" s="6">
        <v>246</v>
      </c>
      <c r="Z331" s="6">
        <v>251</v>
      </c>
      <c r="AA331" s="6">
        <v>232</v>
      </c>
      <c r="AB331" s="6">
        <v>310</v>
      </c>
      <c r="AC331" s="8">
        <f t="shared" si="74"/>
        <v>251.625</v>
      </c>
      <c r="AG331" s="9">
        <v>139.05702025072389</v>
      </c>
      <c r="AH331" s="9">
        <v>101.58402777777744</v>
      </c>
      <c r="AI331" s="9">
        <v>107.36736111111099</v>
      </c>
      <c r="AJ331" s="9">
        <v>73.417361111111063</v>
      </c>
      <c r="AK331" s="9">
        <v>120.06944444444386</v>
      </c>
      <c r="AL331" s="9">
        <v>124.02500000000006</v>
      </c>
      <c r="AM331" s="9">
        <v>97.756250000000421</v>
      </c>
      <c r="AN331" s="9">
        <v>186.05272902603608</v>
      </c>
      <c r="AQ331">
        <f t="shared" si="75"/>
        <v>0.42140986405679109</v>
      </c>
      <c r="AR331">
        <f t="shared" si="76"/>
        <v>0.20180337842918833</v>
      </c>
      <c r="AS331">
        <f t="shared" si="77"/>
        <v>0.3092187388832478</v>
      </c>
      <c r="AT331">
        <f t="shared" si="78"/>
        <v>0.141655867802991</v>
      </c>
      <c r="AU331">
        <f t="shared" si="79"/>
        <v>0.31898207056101946</v>
      </c>
      <c r="AV331">
        <f t="shared" si="80"/>
        <v>0.19673452932876426</v>
      </c>
      <c r="AW331">
        <f t="shared" si="81"/>
        <v>0.18924621187903506</v>
      </c>
      <c r="AX331">
        <f t="shared" si="82"/>
        <v>0.21015547691605416</v>
      </c>
      <c r="AY331">
        <f t="shared" si="83"/>
        <v>0.24865076723213639</v>
      </c>
    </row>
    <row r="332" spans="1:51" ht="18.75" x14ac:dyDescent="0.25">
      <c r="A332" s="2"/>
      <c r="C332" s="28"/>
      <c r="D332" s="3">
        <f t="shared" si="72"/>
        <v>24</v>
      </c>
      <c r="E332" s="5">
        <v>56.5</v>
      </c>
      <c r="F332" s="6">
        <v>271</v>
      </c>
      <c r="I332" s="5">
        <v>56.5</v>
      </c>
      <c r="J332" s="5">
        <v>20.100000000000001</v>
      </c>
      <c r="K332" s="5">
        <v>33.6</v>
      </c>
      <c r="L332" s="5">
        <v>10.7</v>
      </c>
      <c r="M332" s="5">
        <v>43.4</v>
      </c>
      <c r="N332" s="5">
        <v>22.1</v>
      </c>
      <c r="O332" s="5">
        <v>18.100000000000001</v>
      </c>
      <c r="P332" s="5">
        <v>38.299999999999997</v>
      </c>
      <c r="Q332" s="8">
        <f t="shared" si="73"/>
        <v>30.349999999999994</v>
      </c>
      <c r="U332" s="6">
        <v>271</v>
      </c>
      <c r="V332" s="6">
        <v>233</v>
      </c>
      <c r="W332" s="6">
        <v>267</v>
      </c>
      <c r="X332" s="6">
        <v>203</v>
      </c>
      <c r="Y332" s="6">
        <v>254</v>
      </c>
      <c r="Z332" s="6">
        <v>249</v>
      </c>
      <c r="AA332" s="6">
        <v>232</v>
      </c>
      <c r="AB332" s="6">
        <v>307</v>
      </c>
      <c r="AC332" s="8">
        <f t="shared" si="74"/>
        <v>252</v>
      </c>
      <c r="AG332" s="9">
        <v>136.02534233365532</v>
      </c>
      <c r="AH332" s="9">
        <v>99.667361111111177</v>
      </c>
      <c r="AI332" s="9">
        <v>127.00625000000019</v>
      </c>
      <c r="AJ332" s="9">
        <v>71.584236111111409</v>
      </c>
      <c r="AK332" s="9">
        <v>111.25069444444497</v>
      </c>
      <c r="AL332" s="9">
        <v>122.04444444444488</v>
      </c>
      <c r="AM332" s="9">
        <v>96.802777777777749</v>
      </c>
      <c r="AN332" s="9">
        <v>181.75988428158183</v>
      </c>
      <c r="AQ332">
        <f t="shared" si="75"/>
        <v>0.41536377729828949</v>
      </c>
      <c r="AR332">
        <f t="shared" si="76"/>
        <v>0.20167083562684196</v>
      </c>
      <c r="AS332">
        <f t="shared" si="77"/>
        <v>0.2645539097485356</v>
      </c>
      <c r="AT332">
        <f t="shared" si="78"/>
        <v>0.1494742499366998</v>
      </c>
      <c r="AU332">
        <f t="shared" si="79"/>
        <v>0.39010992440746123</v>
      </c>
      <c r="AV332">
        <f t="shared" si="80"/>
        <v>0.18108157319737736</v>
      </c>
      <c r="AW332">
        <f t="shared" si="81"/>
        <v>0.1869781055410486</v>
      </c>
      <c r="AX332">
        <f t="shared" si="82"/>
        <v>0.21071756373186154</v>
      </c>
      <c r="AY332">
        <f t="shared" si="83"/>
        <v>0.24999374243601447</v>
      </c>
    </row>
    <row r="333" spans="1:51" ht="18.75" x14ac:dyDescent="0.25">
      <c r="A333" s="2"/>
      <c r="C333" s="28"/>
      <c r="D333" s="3">
        <f t="shared" si="72"/>
        <v>25</v>
      </c>
      <c r="E333" s="5">
        <v>59.3</v>
      </c>
      <c r="F333" s="6">
        <v>275</v>
      </c>
      <c r="I333" s="5">
        <v>59.3</v>
      </c>
      <c r="J333" s="5">
        <v>19.8</v>
      </c>
      <c r="K333" s="5">
        <v>32.6</v>
      </c>
      <c r="L333" s="5">
        <v>11.2</v>
      </c>
      <c r="M333" s="5">
        <v>40.1</v>
      </c>
      <c r="N333" s="5">
        <v>20.399999999999999</v>
      </c>
      <c r="O333" s="5">
        <v>17.5</v>
      </c>
      <c r="P333" s="5">
        <v>37.5</v>
      </c>
      <c r="Q333" s="8">
        <f t="shared" si="73"/>
        <v>29.8</v>
      </c>
      <c r="U333" s="6">
        <v>275</v>
      </c>
      <c r="V333" s="6">
        <v>233</v>
      </c>
      <c r="W333" s="6">
        <v>267</v>
      </c>
      <c r="X333" s="6">
        <v>204</v>
      </c>
      <c r="Y333" s="6">
        <v>252</v>
      </c>
      <c r="Z333" s="6">
        <v>247</v>
      </c>
      <c r="AA333" s="6">
        <v>231</v>
      </c>
      <c r="AB333" s="6">
        <v>306</v>
      </c>
      <c r="AC333" s="8">
        <f t="shared" si="74"/>
        <v>251.875</v>
      </c>
      <c r="AG333" s="9">
        <v>140.070395371263</v>
      </c>
      <c r="AH333" s="9">
        <v>98.711111111110654</v>
      </c>
      <c r="AI333" s="9">
        <v>132.00281581485041</v>
      </c>
      <c r="AJ333" s="9">
        <v>70.670277777777613</v>
      </c>
      <c r="AK333" s="9">
        <v>119.08402777777809</v>
      </c>
      <c r="AL333" s="9">
        <v>116.13611111111132</v>
      </c>
      <c r="AM333" s="9">
        <v>97.756250000000421</v>
      </c>
      <c r="AN333" s="9">
        <v>176.42550626808159</v>
      </c>
      <c r="AQ333">
        <f t="shared" si="75"/>
        <v>0.4233585536959657</v>
      </c>
      <c r="AR333">
        <f t="shared" si="76"/>
        <v>0.20058532192706083</v>
      </c>
      <c r="AS333">
        <f t="shared" si="77"/>
        <v>0.24696442874162142</v>
      </c>
      <c r="AT333">
        <f t="shared" si="78"/>
        <v>0.15848246748397327</v>
      </c>
      <c r="AU333">
        <f t="shared" si="79"/>
        <v>0.3367370145963684</v>
      </c>
      <c r="AV333">
        <f t="shared" si="80"/>
        <v>0.17565595924322483</v>
      </c>
      <c r="AW333">
        <f t="shared" si="81"/>
        <v>0.17901668691260073</v>
      </c>
      <c r="AX333">
        <f t="shared" si="82"/>
        <v>0.21255430007392528</v>
      </c>
      <c r="AY333">
        <f t="shared" si="83"/>
        <v>0.24166934158434256</v>
      </c>
    </row>
    <row r="334" spans="1:51" ht="18.75" x14ac:dyDescent="0.25">
      <c r="A334" s="2"/>
      <c r="C334" s="28"/>
      <c r="D334" s="3">
        <f t="shared" si="72"/>
        <v>26</v>
      </c>
      <c r="E334" s="5">
        <v>57.3</v>
      </c>
      <c r="F334" s="6">
        <v>273</v>
      </c>
      <c r="I334" s="5">
        <v>57.3</v>
      </c>
      <c r="J334" s="5">
        <v>19.8</v>
      </c>
      <c r="K334" s="5">
        <v>30.1</v>
      </c>
      <c r="L334" s="5">
        <v>11.8</v>
      </c>
      <c r="M334" s="5">
        <v>36.9</v>
      </c>
      <c r="N334" s="5">
        <v>19.399999999999999</v>
      </c>
      <c r="O334" s="5">
        <v>16.8</v>
      </c>
      <c r="P334" s="5">
        <v>36.700000000000003</v>
      </c>
      <c r="Q334" s="8">
        <f t="shared" si="73"/>
        <v>28.6</v>
      </c>
      <c r="U334" s="6">
        <v>273</v>
      </c>
      <c r="V334" s="6">
        <v>234</v>
      </c>
      <c r="W334" s="6">
        <v>266</v>
      </c>
      <c r="X334" s="6">
        <v>205</v>
      </c>
      <c r="Y334" s="6">
        <v>250</v>
      </c>
      <c r="Z334" s="6">
        <v>248</v>
      </c>
      <c r="AA334" s="6">
        <v>229</v>
      </c>
      <c r="AB334" s="6">
        <v>304</v>
      </c>
      <c r="AC334" s="8">
        <f t="shared" si="74"/>
        <v>251.125</v>
      </c>
      <c r="AG334" s="9">
        <v>138.04505303760857</v>
      </c>
      <c r="AH334" s="9">
        <v>98.711111111110654</v>
      </c>
      <c r="AI334" s="9">
        <v>132.00281581485041</v>
      </c>
      <c r="AJ334" s="9">
        <v>71.584236111111409</v>
      </c>
      <c r="AK334" s="9">
        <v>117.11736111111043</v>
      </c>
      <c r="AL334" s="9">
        <v>114.1777777777784</v>
      </c>
      <c r="AM334" s="9">
        <v>97.756250000000421</v>
      </c>
      <c r="AN334" s="9">
        <v>173.24177434908435</v>
      </c>
      <c r="AQ334">
        <f t="shared" si="75"/>
        <v>0.41508187898909615</v>
      </c>
      <c r="AR334">
        <f t="shared" si="76"/>
        <v>0.20058532192706083</v>
      </c>
      <c r="AS334">
        <f t="shared" si="77"/>
        <v>0.22802543880744799</v>
      </c>
      <c r="AT334">
        <f t="shared" si="78"/>
        <v>0.16484076161243533</v>
      </c>
      <c r="AU334">
        <f t="shared" si="79"/>
        <v>0.31506857437636931</v>
      </c>
      <c r="AV334">
        <f t="shared" si="80"/>
        <v>0.16991047100038831</v>
      </c>
      <c r="AW334">
        <f t="shared" si="81"/>
        <v>0.17185601943609671</v>
      </c>
      <c r="AX334">
        <f t="shared" si="82"/>
        <v>0.21184266980577698</v>
      </c>
      <c r="AY334">
        <f t="shared" si="83"/>
        <v>0.23465139199433394</v>
      </c>
    </row>
    <row r="335" spans="1:51" ht="18.75" x14ac:dyDescent="0.25">
      <c r="A335" s="2"/>
      <c r="C335" s="28"/>
      <c r="D335" s="3">
        <f t="shared" si="72"/>
        <v>27</v>
      </c>
      <c r="E335" s="5">
        <v>49.7</v>
      </c>
      <c r="F335" s="6">
        <v>261</v>
      </c>
      <c r="I335" s="5">
        <v>49.7</v>
      </c>
      <c r="J335" s="5">
        <v>20.2</v>
      </c>
      <c r="K335" s="5">
        <v>27.7</v>
      </c>
      <c r="L335" s="5">
        <v>11.8</v>
      </c>
      <c r="M335" s="5">
        <v>37.4</v>
      </c>
      <c r="N335" s="5">
        <v>18.399999999999999</v>
      </c>
      <c r="O335" s="5">
        <v>16.5</v>
      </c>
      <c r="P335" s="5">
        <v>35.9</v>
      </c>
      <c r="Q335" s="8">
        <f t="shared" si="73"/>
        <v>27.200000000000003</v>
      </c>
      <c r="U335" s="6">
        <v>261</v>
      </c>
      <c r="V335" s="6">
        <v>235</v>
      </c>
      <c r="W335" s="6">
        <v>265</v>
      </c>
      <c r="X335" s="6">
        <v>205</v>
      </c>
      <c r="Y335" s="6">
        <v>290</v>
      </c>
      <c r="Z335" s="6">
        <v>252</v>
      </c>
      <c r="AA335" s="6">
        <v>229</v>
      </c>
      <c r="AB335" s="6">
        <v>303</v>
      </c>
      <c r="AC335" s="8">
        <f t="shared" si="74"/>
        <v>255</v>
      </c>
      <c r="AG335" s="9">
        <v>126.01111111111075</v>
      </c>
      <c r="AH335" s="9">
        <v>99.667361111111177</v>
      </c>
      <c r="AI335" s="9">
        <v>131.00070395371202</v>
      </c>
      <c r="AJ335" s="9">
        <v>72.49999999999946</v>
      </c>
      <c r="AK335" s="9">
        <v>115.15624999999974</v>
      </c>
      <c r="AL335" s="9">
        <v>112.22499999999962</v>
      </c>
      <c r="AM335" s="9">
        <v>96.802777777777749</v>
      </c>
      <c r="AN335" s="9">
        <v>172.18334619093534</v>
      </c>
      <c r="AQ335">
        <f t="shared" si="75"/>
        <v>0.39440966405079031</v>
      </c>
      <c r="AR335">
        <f t="shared" si="76"/>
        <v>0.20267417311752273</v>
      </c>
      <c r="AS335">
        <f t="shared" si="77"/>
        <v>0.21144924541617394</v>
      </c>
      <c r="AT335">
        <f t="shared" si="78"/>
        <v>0.16275862068965641</v>
      </c>
      <c r="AU335">
        <f t="shared" si="79"/>
        <v>0.32477611940298579</v>
      </c>
      <c r="AV335">
        <f t="shared" si="80"/>
        <v>0.16395633771441354</v>
      </c>
      <c r="AW335">
        <f t="shared" si="81"/>
        <v>0.17044965422250286</v>
      </c>
      <c r="AX335">
        <f t="shared" si="82"/>
        <v>0.20849867768390465</v>
      </c>
      <c r="AY335">
        <f t="shared" si="83"/>
        <v>0.22987156153724378</v>
      </c>
    </row>
    <row r="336" spans="1:51" ht="18.75" x14ac:dyDescent="0.25">
      <c r="A336" s="2"/>
      <c r="C336" s="28"/>
      <c r="D336" s="3">
        <f t="shared" si="72"/>
        <v>28</v>
      </c>
      <c r="E336" s="5">
        <v>51</v>
      </c>
      <c r="F336" s="6">
        <v>264</v>
      </c>
      <c r="I336" s="5">
        <v>51</v>
      </c>
      <c r="J336" s="5">
        <v>19.5</v>
      </c>
      <c r="K336" s="5">
        <v>25.1</v>
      </c>
      <c r="L336" s="5">
        <v>12.3</v>
      </c>
      <c r="M336" s="5">
        <v>36.5</v>
      </c>
      <c r="N336" s="5">
        <v>18.600000000000001</v>
      </c>
      <c r="O336" s="5">
        <v>16.2</v>
      </c>
      <c r="P336" s="5">
        <v>35.299999999999997</v>
      </c>
      <c r="Q336" s="8">
        <f t="shared" si="73"/>
        <v>26.812499999999993</v>
      </c>
      <c r="U336" s="6">
        <v>264</v>
      </c>
      <c r="V336" s="6">
        <v>234</v>
      </c>
      <c r="W336" s="6">
        <v>262</v>
      </c>
      <c r="X336" s="6">
        <v>206</v>
      </c>
      <c r="Y336" s="6">
        <v>315</v>
      </c>
      <c r="Z336" s="6">
        <v>270</v>
      </c>
      <c r="AA336" s="6">
        <v>228</v>
      </c>
      <c r="AB336" s="6">
        <v>302</v>
      </c>
      <c r="AC336" s="8">
        <f t="shared" si="74"/>
        <v>260.125</v>
      </c>
      <c r="AG336" s="9">
        <v>129.00069444444421</v>
      </c>
      <c r="AH336" s="9">
        <v>100.62500000000054</v>
      </c>
      <c r="AI336" s="9">
        <v>130.00000000000031</v>
      </c>
      <c r="AJ336" s="9">
        <v>72.49999999999946</v>
      </c>
      <c r="AK336" s="9">
        <v>155.43997107039564</v>
      </c>
      <c r="AL336" s="9">
        <v>113.20069444444454</v>
      </c>
      <c r="AM336" s="9">
        <v>94.900000000000318</v>
      </c>
      <c r="AN336" s="9">
        <v>170.07071359691454</v>
      </c>
      <c r="AQ336">
        <f t="shared" si="75"/>
        <v>0.39534670894321272</v>
      </c>
      <c r="AR336">
        <f t="shared" si="76"/>
        <v>0.19378881987577537</v>
      </c>
      <c r="AS336">
        <f t="shared" si="77"/>
        <v>0.19307692307692262</v>
      </c>
      <c r="AT336">
        <f t="shared" si="78"/>
        <v>0.16965517241379438</v>
      </c>
      <c r="AU336">
        <f t="shared" si="79"/>
        <v>0.2348173365489748</v>
      </c>
      <c r="AV336">
        <f t="shared" si="80"/>
        <v>0.16430994607659688</v>
      </c>
      <c r="AW336">
        <f t="shared" si="81"/>
        <v>0.17070600632244409</v>
      </c>
      <c r="AX336">
        <f t="shared" si="82"/>
        <v>0.20756072138125264</v>
      </c>
      <c r="AY336">
        <f t="shared" si="83"/>
        <v>0.21615770432987169</v>
      </c>
    </row>
    <row r="337" spans="1:51" ht="18.75" x14ac:dyDescent="0.25">
      <c r="A337" s="2"/>
      <c r="C337" s="28"/>
      <c r="D337" s="3">
        <f>D336+1</f>
        <v>29</v>
      </c>
      <c r="E337" s="5">
        <v>57.4</v>
      </c>
      <c r="F337" s="6">
        <v>274</v>
      </c>
      <c r="I337" s="5">
        <v>57.4</v>
      </c>
      <c r="J337" s="5">
        <v>19.5</v>
      </c>
      <c r="K337" s="5">
        <v>23.1</v>
      </c>
      <c r="L337" s="5">
        <v>12.7</v>
      </c>
      <c r="M337" s="5">
        <v>35.6</v>
      </c>
      <c r="N337" s="5">
        <v>18.7</v>
      </c>
      <c r="O337" s="5">
        <v>15.6</v>
      </c>
      <c r="P337" s="5">
        <v>35</v>
      </c>
      <c r="Q337" s="8">
        <f t="shared" si="73"/>
        <v>27.2</v>
      </c>
      <c r="U337" s="6">
        <v>274</v>
      </c>
      <c r="V337" s="6">
        <v>234</v>
      </c>
      <c r="W337" s="6">
        <v>257</v>
      </c>
      <c r="X337" s="6">
        <v>207</v>
      </c>
      <c r="Y337" s="6">
        <v>325</v>
      </c>
      <c r="Z337" s="6">
        <v>282</v>
      </c>
      <c r="AA337" s="6">
        <v>227</v>
      </c>
      <c r="AB337" s="6">
        <v>301</v>
      </c>
      <c r="AC337" s="8">
        <f t="shared" si="74"/>
        <v>263.375</v>
      </c>
      <c r="AG337" s="9">
        <v>139.05702025072389</v>
      </c>
      <c r="AH337" s="9">
        <v>99.667361111111177</v>
      </c>
      <c r="AI337" s="9">
        <v>127.00625000000019</v>
      </c>
      <c r="AJ337" s="9">
        <v>73.417361111111063</v>
      </c>
      <c r="AK337" s="9">
        <v>181.75988428158183</v>
      </c>
      <c r="AL337" s="9">
        <v>117.11736111111043</v>
      </c>
      <c r="AM337" s="9">
        <v>94.900000000000318</v>
      </c>
      <c r="AN337" s="9">
        <v>169.01650916104131</v>
      </c>
      <c r="AQ337">
        <f t="shared" si="75"/>
        <v>0.41278031052661784</v>
      </c>
      <c r="AR337">
        <f t="shared" si="76"/>
        <v>0.19565081068275711</v>
      </c>
      <c r="AS337">
        <f t="shared" si="77"/>
        <v>0.18188081295211822</v>
      </c>
      <c r="AT337">
        <f t="shared" si="78"/>
        <v>0.17298360779788322</v>
      </c>
      <c r="AU337">
        <f t="shared" si="79"/>
        <v>0.19586280075337523</v>
      </c>
      <c r="AV337">
        <f t="shared" si="80"/>
        <v>0.15966889812569393</v>
      </c>
      <c r="AW337">
        <f t="shared" si="81"/>
        <v>0.16438356164383505</v>
      </c>
      <c r="AX337">
        <f t="shared" si="82"/>
        <v>0.20708036258547682</v>
      </c>
      <c r="AY337">
        <f t="shared" si="83"/>
        <v>0.21128639563346971</v>
      </c>
    </row>
    <row r="338" spans="1:51" ht="18.75" x14ac:dyDescent="0.25">
      <c r="A338" s="2"/>
      <c r="C338" s="28"/>
      <c r="D338" s="3">
        <f t="shared" si="72"/>
        <v>30</v>
      </c>
      <c r="E338" s="5">
        <v>63.5</v>
      </c>
      <c r="F338" s="6">
        <v>284</v>
      </c>
      <c r="I338" s="5">
        <v>63.5</v>
      </c>
      <c r="J338" s="5">
        <v>20.2</v>
      </c>
      <c r="K338" s="5">
        <v>20.100000000000001</v>
      </c>
      <c r="L338" s="5">
        <v>12.5</v>
      </c>
      <c r="M338" s="5">
        <v>34.799999999999997</v>
      </c>
      <c r="N338" s="5">
        <v>18.899999999999999</v>
      </c>
      <c r="O338" s="5">
        <v>15.3</v>
      </c>
      <c r="P338" s="5">
        <v>34.6</v>
      </c>
      <c r="Q338" s="8">
        <f t="shared" si="73"/>
        <v>27.487500000000004</v>
      </c>
      <c r="U338" s="6">
        <v>284</v>
      </c>
      <c r="V338" s="6">
        <v>235</v>
      </c>
      <c r="W338" s="6">
        <v>250</v>
      </c>
      <c r="X338" s="6">
        <v>207</v>
      </c>
      <c r="Y338" s="6">
        <v>326</v>
      </c>
      <c r="Z338" s="6">
        <v>293</v>
      </c>
      <c r="AA338" s="6">
        <v>226</v>
      </c>
      <c r="AB338" s="6">
        <v>300</v>
      </c>
      <c r="AC338" s="8">
        <f t="shared" si="74"/>
        <v>265.125</v>
      </c>
      <c r="AG338" s="9">
        <v>149.25412729026044</v>
      </c>
      <c r="AH338" s="9">
        <v>99.667361111111177</v>
      </c>
      <c r="AI338" s="9">
        <v>122.04444444444488</v>
      </c>
      <c r="AJ338" s="9">
        <v>74.336111111111535</v>
      </c>
      <c r="AK338" s="9">
        <v>192.53423336547704</v>
      </c>
      <c r="AL338" s="9">
        <v>135.0175988428158</v>
      </c>
      <c r="AM338" s="9">
        <v>93.950694444444309</v>
      </c>
      <c r="AN338" s="9">
        <v>167.96371263259326</v>
      </c>
      <c r="AQ338">
        <f t="shared" si="75"/>
        <v>0.42544887135019738</v>
      </c>
      <c r="AR338">
        <f t="shared" si="76"/>
        <v>0.20267417311752273</v>
      </c>
      <c r="AS338">
        <f t="shared" si="77"/>
        <v>0.16469410050983191</v>
      </c>
      <c r="AT338">
        <f t="shared" si="78"/>
        <v>0.16815515115279603</v>
      </c>
      <c r="AU338">
        <f t="shared" si="79"/>
        <v>0.18074707750252961</v>
      </c>
      <c r="AV338">
        <f t="shared" si="80"/>
        <v>0.1399817517270687</v>
      </c>
      <c r="AW338">
        <f t="shared" si="81"/>
        <v>0.16285137742166794</v>
      </c>
      <c r="AX338">
        <f t="shared" si="82"/>
        <v>0.2059968755018213</v>
      </c>
      <c r="AY338">
        <f t="shared" si="83"/>
        <v>0.20631867228542947</v>
      </c>
    </row>
    <row r="339" spans="1:51" ht="18.75" x14ac:dyDescent="0.25">
      <c r="A339" s="2"/>
      <c r="C339" s="28" t="s">
        <v>15</v>
      </c>
      <c r="D339" s="3">
        <v>1</v>
      </c>
      <c r="E339" s="5">
        <v>71.900000000000006</v>
      </c>
      <c r="F339" s="6">
        <v>299</v>
      </c>
      <c r="I339" s="5">
        <v>71.900000000000006</v>
      </c>
      <c r="J339" s="5">
        <v>20.6</v>
      </c>
      <c r="K339" s="5">
        <v>19.2</v>
      </c>
      <c r="L339" s="5">
        <v>12.4</v>
      </c>
      <c r="M339" s="5">
        <v>33.9</v>
      </c>
      <c r="N339" s="5">
        <v>19</v>
      </c>
      <c r="O339" s="5">
        <v>14.7</v>
      </c>
      <c r="P339" s="5">
        <v>34.299999999999997</v>
      </c>
      <c r="Q339" s="8">
        <f t="shared" si="73"/>
        <v>28.25</v>
      </c>
      <c r="U339" s="6">
        <v>299</v>
      </c>
      <c r="V339" s="6">
        <v>236</v>
      </c>
      <c r="W339" s="6">
        <v>248</v>
      </c>
      <c r="X339" s="6">
        <v>208</v>
      </c>
      <c r="Y339" s="6">
        <v>326</v>
      </c>
      <c r="Z339" s="6">
        <v>300</v>
      </c>
      <c r="AA339" s="6">
        <v>225</v>
      </c>
      <c r="AB339" s="6">
        <v>299</v>
      </c>
      <c r="AC339" s="8">
        <f t="shared" si="74"/>
        <v>267.625</v>
      </c>
      <c r="AG339" s="9">
        <v>164.81377049180398</v>
      </c>
      <c r="AH339" s="9">
        <v>100.62500000000054</v>
      </c>
      <c r="AI339" s="9">
        <v>115.15624999999974</v>
      </c>
      <c r="AJ339" s="9">
        <v>74.336111111111535</v>
      </c>
      <c r="AK339" s="9">
        <v>193.61941176470609</v>
      </c>
      <c r="AL339" s="9">
        <v>147.20344262295126</v>
      </c>
      <c r="AM339" s="9">
        <v>93.002777777777112</v>
      </c>
      <c r="AN339" s="9">
        <v>166.91232401157205</v>
      </c>
      <c r="AQ339">
        <f t="shared" si="75"/>
        <v>0.4362499552400903</v>
      </c>
      <c r="AR339">
        <f t="shared" si="76"/>
        <v>0.20472049689440885</v>
      </c>
      <c r="AS339">
        <f t="shared" si="77"/>
        <v>0.16672998643147932</v>
      </c>
      <c r="AT339">
        <f t="shared" si="78"/>
        <v>0.16680990994357367</v>
      </c>
      <c r="AU339">
        <f t="shared" si="79"/>
        <v>0.17508575039571245</v>
      </c>
      <c r="AV339">
        <f t="shared" si="80"/>
        <v>0.12907306827508674</v>
      </c>
      <c r="AW339">
        <f t="shared" si="81"/>
        <v>0.15805979510767412</v>
      </c>
      <c r="AX339">
        <f t="shared" si="82"/>
        <v>0.20549710875526467</v>
      </c>
      <c r="AY339">
        <f t="shared" si="83"/>
        <v>0.20527825888041126</v>
      </c>
    </row>
    <row r="340" spans="1:51" ht="18.75" x14ac:dyDescent="0.25">
      <c r="A340" s="2"/>
      <c r="C340" s="28"/>
      <c r="D340" s="3">
        <f>D339+1</f>
        <v>2</v>
      </c>
      <c r="E340" s="5">
        <v>75.099999999999994</v>
      </c>
      <c r="F340" s="6">
        <v>308</v>
      </c>
      <c r="I340" s="5">
        <v>75.099999999999994</v>
      </c>
      <c r="J340" s="5">
        <v>22.1</v>
      </c>
      <c r="K340" s="5">
        <v>18.100000000000001</v>
      </c>
      <c r="L340" s="5">
        <v>12.1</v>
      </c>
      <c r="M340" s="5">
        <v>33.1</v>
      </c>
      <c r="N340" s="5">
        <v>19.2</v>
      </c>
      <c r="O340" s="5">
        <v>14.7</v>
      </c>
      <c r="P340" s="5">
        <v>34</v>
      </c>
      <c r="Q340" s="8">
        <f t="shared" si="73"/>
        <v>28.549999999999994</v>
      </c>
      <c r="U340" s="6">
        <v>308</v>
      </c>
      <c r="V340" s="6">
        <v>239</v>
      </c>
      <c r="W340" s="6">
        <v>245</v>
      </c>
      <c r="X340" s="6">
        <v>209</v>
      </c>
      <c r="Y340" s="6">
        <v>322</v>
      </c>
      <c r="Z340" s="6">
        <v>300</v>
      </c>
      <c r="AA340" s="6">
        <v>225</v>
      </c>
      <c r="AB340" s="6">
        <v>298</v>
      </c>
      <c r="AC340" s="8">
        <f t="shared" si="74"/>
        <v>268.25</v>
      </c>
      <c r="AG340" s="9">
        <v>174.30161041465712</v>
      </c>
      <c r="AH340" s="9">
        <v>101.58402777777744</v>
      </c>
      <c r="AI340" s="9">
        <v>113.20069444444454</v>
      </c>
      <c r="AJ340" s="9">
        <v>75.256249999999568</v>
      </c>
      <c r="AK340" s="9">
        <v>193.61941176470609</v>
      </c>
      <c r="AL340" s="9">
        <v>158.55189971070436</v>
      </c>
      <c r="AM340" s="9">
        <v>92.056250000000205</v>
      </c>
      <c r="AN340" s="9">
        <v>165.86234329797466</v>
      </c>
      <c r="AQ340">
        <f t="shared" si="75"/>
        <v>0.43086234155461822</v>
      </c>
      <c r="AR340">
        <f t="shared" si="76"/>
        <v>0.21755388601390549</v>
      </c>
      <c r="AS340">
        <f t="shared" si="77"/>
        <v>0.15989301204227976</v>
      </c>
      <c r="AT340">
        <f t="shared" si="78"/>
        <v>0.1607839880408613</v>
      </c>
      <c r="AU340">
        <f t="shared" si="79"/>
        <v>0.17095393327722957</v>
      </c>
      <c r="AV340">
        <f t="shared" si="80"/>
        <v>0.12109599465558307</v>
      </c>
      <c r="AW340">
        <f t="shared" si="81"/>
        <v>0.15968497521895544</v>
      </c>
      <c r="AX340">
        <f t="shared" si="82"/>
        <v>0.20498926594156694</v>
      </c>
      <c r="AY340">
        <f t="shared" si="83"/>
        <v>0.20322717459312498</v>
      </c>
    </row>
    <row r="341" spans="1:51" ht="18.75" x14ac:dyDescent="0.25">
      <c r="A341" s="2"/>
      <c r="C341" s="28"/>
      <c r="D341" s="3">
        <f t="shared" ref="D341:D369" si="84">D340+1</f>
        <v>3</v>
      </c>
      <c r="E341" s="5">
        <v>72.900000000000006</v>
      </c>
      <c r="F341" s="6">
        <v>311</v>
      </c>
      <c r="I341" s="5">
        <v>72.900000000000006</v>
      </c>
      <c r="J341" s="5">
        <v>24.5</v>
      </c>
      <c r="K341" s="5">
        <v>16.399999999999999</v>
      </c>
      <c r="L341" s="5">
        <v>11.6</v>
      </c>
      <c r="M341" s="5">
        <v>32.200000000000003</v>
      </c>
      <c r="N341" s="5">
        <v>19.3</v>
      </c>
      <c r="O341" s="5">
        <v>14.7</v>
      </c>
      <c r="P341" s="5">
        <v>33.4</v>
      </c>
      <c r="Q341" s="8">
        <f t="shared" si="73"/>
        <v>28.125000000000004</v>
      </c>
      <c r="U341" s="6">
        <v>311</v>
      </c>
      <c r="V341" s="6">
        <v>244</v>
      </c>
      <c r="W341" s="6">
        <v>241</v>
      </c>
      <c r="X341" s="6">
        <v>210</v>
      </c>
      <c r="Y341" s="6">
        <v>319</v>
      </c>
      <c r="Z341" s="6">
        <v>301</v>
      </c>
      <c r="AA341" s="6">
        <v>226</v>
      </c>
      <c r="AB341" s="6">
        <v>296</v>
      </c>
      <c r="AC341" s="8">
        <f t="shared" si="74"/>
        <v>268.5</v>
      </c>
      <c r="AG341" s="9">
        <v>177.48956605593017</v>
      </c>
      <c r="AH341" s="9">
        <v>104.46944444444421</v>
      </c>
      <c r="AI341" s="9">
        <v>110.27777777777777</v>
      </c>
      <c r="AJ341" s="9">
        <v>76.177777777777834</v>
      </c>
      <c r="AK341" s="9">
        <v>189.2871456123429</v>
      </c>
      <c r="AL341" s="9">
        <v>165.86234329797466</v>
      </c>
      <c r="AM341" s="9">
        <v>91.111111111110858</v>
      </c>
      <c r="AN341" s="9">
        <v>164.81377049180398</v>
      </c>
      <c r="AQ341">
        <f t="shared" si="75"/>
        <v>0.41072836910890809</v>
      </c>
      <c r="AR341">
        <f t="shared" si="76"/>
        <v>0.23451833337764949</v>
      </c>
      <c r="AS341">
        <f t="shared" si="77"/>
        <v>0.14871536523929471</v>
      </c>
      <c r="AT341">
        <f t="shared" si="78"/>
        <v>0.15227537922987153</v>
      </c>
      <c r="AU341">
        <f t="shared" si="79"/>
        <v>0.1701119212075029</v>
      </c>
      <c r="AV341">
        <f t="shared" si="80"/>
        <v>0.11636155390212477</v>
      </c>
      <c r="AW341">
        <f t="shared" si="81"/>
        <v>0.16134146341463459</v>
      </c>
      <c r="AX341">
        <f t="shared" si="82"/>
        <v>0.20265296947175265</v>
      </c>
      <c r="AY341">
        <f t="shared" si="83"/>
        <v>0.19958816936896737</v>
      </c>
    </row>
    <row r="342" spans="1:51" ht="18.75" x14ac:dyDescent="0.25">
      <c r="A342" s="2"/>
      <c r="C342" s="28"/>
      <c r="D342" s="3">
        <f t="shared" si="84"/>
        <v>4</v>
      </c>
      <c r="E342" s="5">
        <v>66.2</v>
      </c>
      <c r="F342" s="6">
        <v>306</v>
      </c>
      <c r="I342" s="5">
        <v>66.2</v>
      </c>
      <c r="J342" s="5">
        <v>26.5</v>
      </c>
      <c r="K342" s="5">
        <v>15.6</v>
      </c>
      <c r="L342" s="5">
        <v>11.2</v>
      </c>
      <c r="M342" s="5">
        <v>31.3</v>
      </c>
      <c r="N342" s="5">
        <v>19.5</v>
      </c>
      <c r="O342" s="5">
        <v>14.7</v>
      </c>
      <c r="P342" s="5">
        <v>33.799999999999997</v>
      </c>
      <c r="Q342" s="8">
        <f t="shared" si="73"/>
        <v>27.35</v>
      </c>
      <c r="U342" s="6">
        <v>306</v>
      </c>
      <c r="V342" s="6">
        <v>246</v>
      </c>
      <c r="W342" s="6">
        <v>239</v>
      </c>
      <c r="X342" s="6">
        <v>212</v>
      </c>
      <c r="Y342" s="6">
        <v>317</v>
      </c>
      <c r="Z342" s="6">
        <v>304</v>
      </c>
      <c r="AA342" s="6">
        <v>226</v>
      </c>
      <c r="AB342" s="6">
        <v>295</v>
      </c>
      <c r="AC342" s="8">
        <f t="shared" si="74"/>
        <v>268.125</v>
      </c>
      <c r="AG342" s="9">
        <v>172.18334619093534</v>
      </c>
      <c r="AH342" s="9">
        <v>109.30624999999952</v>
      </c>
      <c r="AI342" s="9">
        <v>106.39999999999941</v>
      </c>
      <c r="AJ342" s="9">
        <v>77.100694444444969</v>
      </c>
      <c r="AK342" s="9">
        <v>186.05272902603608</v>
      </c>
      <c r="AL342" s="9">
        <v>165.86234329797466</v>
      </c>
      <c r="AM342" s="9">
        <v>91.111111111110858</v>
      </c>
      <c r="AN342" s="9">
        <v>163.76660559305699</v>
      </c>
      <c r="AQ342">
        <f t="shared" si="75"/>
        <v>0.38447388475416405</v>
      </c>
      <c r="AR342">
        <f t="shared" si="76"/>
        <v>0.242438103951056</v>
      </c>
      <c r="AS342">
        <f t="shared" si="77"/>
        <v>0.14661654135338428</v>
      </c>
      <c r="AT342">
        <f t="shared" si="78"/>
        <v>0.14526458004953741</v>
      </c>
      <c r="AU342">
        <f t="shared" si="79"/>
        <v>0.16823187794047301</v>
      </c>
      <c r="AV342">
        <f t="shared" si="80"/>
        <v>0.11756737311354575</v>
      </c>
      <c r="AW342">
        <f t="shared" si="81"/>
        <v>0.16134146341463459</v>
      </c>
      <c r="AX342">
        <f t="shared" si="82"/>
        <v>0.20639128397146783</v>
      </c>
      <c r="AY342">
        <f t="shared" si="83"/>
        <v>0.19654063856853288</v>
      </c>
    </row>
    <row r="343" spans="1:51" ht="18.75" x14ac:dyDescent="0.25">
      <c r="A343" s="2"/>
      <c r="C343" s="28"/>
      <c r="D343" s="3">
        <f t="shared" si="84"/>
        <v>5</v>
      </c>
      <c r="E343" s="5">
        <v>59.2</v>
      </c>
      <c r="F343" s="6">
        <v>297</v>
      </c>
      <c r="I343" s="5">
        <v>59.2</v>
      </c>
      <c r="J343" s="5">
        <v>27.7</v>
      </c>
      <c r="K343" s="5">
        <v>15.4</v>
      </c>
      <c r="L343" s="5">
        <v>11.3</v>
      </c>
      <c r="M343" s="5">
        <v>30.5</v>
      </c>
      <c r="N343" s="5">
        <v>19.600000000000001</v>
      </c>
      <c r="O343" s="5">
        <v>14.1</v>
      </c>
      <c r="P343" s="5">
        <v>33.799999999999997</v>
      </c>
      <c r="Q343" s="8">
        <f t="shared" si="73"/>
        <v>26.450000000000003</v>
      </c>
      <c r="U343" s="6">
        <v>297</v>
      </c>
      <c r="V343" s="6">
        <v>251</v>
      </c>
      <c r="W343" s="6">
        <v>238</v>
      </c>
      <c r="X343" s="6">
        <v>216</v>
      </c>
      <c r="Y343" s="6">
        <v>313</v>
      </c>
      <c r="Z343" s="6">
        <v>305</v>
      </c>
      <c r="AA343" s="6">
        <v>225</v>
      </c>
      <c r="AB343" s="6">
        <v>295</v>
      </c>
      <c r="AC343" s="8">
        <f t="shared" si="74"/>
        <v>267.5</v>
      </c>
      <c r="AG343" s="9">
        <v>162.72084860173538</v>
      </c>
      <c r="AH343" s="9">
        <v>111.25069444444497</v>
      </c>
      <c r="AI343" s="9">
        <v>104.46944444444421</v>
      </c>
      <c r="AJ343" s="9">
        <v>78.950694444444594</v>
      </c>
      <c r="AK343" s="9">
        <v>183.90349083895839</v>
      </c>
      <c r="AL343" s="9">
        <v>166.91232401157205</v>
      </c>
      <c r="AM343" s="9">
        <v>92.056250000000205</v>
      </c>
      <c r="AN343" s="9">
        <v>161.67649951784045</v>
      </c>
      <c r="AQ343">
        <f t="shared" si="75"/>
        <v>0.36381324525226599</v>
      </c>
      <c r="AR343">
        <f t="shared" si="76"/>
        <v>0.24898720981766537</v>
      </c>
      <c r="AS343">
        <f t="shared" si="77"/>
        <v>0.14741152383737968</v>
      </c>
      <c r="AT343">
        <f t="shared" si="78"/>
        <v>0.14312730343304955</v>
      </c>
      <c r="AU343">
        <f t="shared" si="79"/>
        <v>0.16584785781314182</v>
      </c>
      <c r="AV343">
        <f t="shared" si="80"/>
        <v>0.11742691928872269</v>
      </c>
      <c r="AW343">
        <f t="shared" si="81"/>
        <v>0.15316722112838582</v>
      </c>
      <c r="AX343">
        <f t="shared" si="82"/>
        <v>0.20905944958481912</v>
      </c>
      <c r="AY343">
        <f t="shared" si="83"/>
        <v>0.19360509126942876</v>
      </c>
    </row>
    <row r="344" spans="1:51" ht="18.75" x14ac:dyDescent="0.25">
      <c r="A344" s="2"/>
      <c r="C344" s="28"/>
      <c r="D344" s="3">
        <f t="shared" si="84"/>
        <v>6</v>
      </c>
      <c r="E344" s="5">
        <v>54.4</v>
      </c>
      <c r="F344" s="6">
        <v>287</v>
      </c>
      <c r="I344" s="5">
        <v>54.4</v>
      </c>
      <c r="J344" s="5">
        <v>28.5</v>
      </c>
      <c r="K344" s="5">
        <v>14.8</v>
      </c>
      <c r="L344" s="5">
        <v>11.7</v>
      </c>
      <c r="M344" s="5">
        <v>29.6</v>
      </c>
      <c r="N344" s="5">
        <v>19.8</v>
      </c>
      <c r="O344" s="5">
        <v>13.8</v>
      </c>
      <c r="P344" s="5">
        <v>34.200000000000003</v>
      </c>
      <c r="Q344" s="8">
        <f t="shared" si="73"/>
        <v>25.85</v>
      </c>
      <c r="U344" s="6">
        <v>287</v>
      </c>
      <c r="V344" s="6">
        <v>252</v>
      </c>
      <c r="W344" s="6">
        <v>237</v>
      </c>
      <c r="X344" s="6">
        <v>220</v>
      </c>
      <c r="Y344" s="6">
        <v>305</v>
      </c>
      <c r="Z344" s="6">
        <v>303</v>
      </c>
      <c r="AA344" s="6">
        <v>224</v>
      </c>
      <c r="AB344" s="6">
        <v>294</v>
      </c>
      <c r="AC344" s="8">
        <f t="shared" si="74"/>
        <v>265.25</v>
      </c>
      <c r="AG344" s="9">
        <v>152.34071359691436</v>
      </c>
      <c r="AH344" s="9">
        <v>116.13611111111132</v>
      </c>
      <c r="AI344" s="9">
        <v>103.50624999999931</v>
      </c>
      <c r="AJ344" s="9">
        <v>82.667361111110523</v>
      </c>
      <c r="AK344" s="9">
        <v>179.62190935390467</v>
      </c>
      <c r="AL344" s="9">
        <v>170.07071359691454</v>
      </c>
      <c r="AM344" s="9">
        <v>92.056250000000205</v>
      </c>
      <c r="AN344" s="9">
        <v>160.63355834136931</v>
      </c>
      <c r="AQ344">
        <f t="shared" si="75"/>
        <v>0.35709429682691118</v>
      </c>
      <c r="AR344">
        <f t="shared" si="76"/>
        <v>0.24540170776626999</v>
      </c>
      <c r="AS344">
        <f t="shared" si="77"/>
        <v>0.14298653462955233</v>
      </c>
      <c r="AT344">
        <f t="shared" si="78"/>
        <v>0.14153106912744448</v>
      </c>
      <c r="AU344">
        <f t="shared" si="79"/>
        <v>0.16479058766533788</v>
      </c>
      <c r="AV344">
        <f t="shared" si="80"/>
        <v>0.11642216100138253</v>
      </c>
      <c r="AW344">
        <f t="shared" si="81"/>
        <v>0.14990834408310105</v>
      </c>
      <c r="AX344">
        <f t="shared" si="82"/>
        <v>0.21290694393583753</v>
      </c>
      <c r="AY344">
        <f t="shared" si="83"/>
        <v>0.19138020562947963</v>
      </c>
    </row>
    <row r="345" spans="1:51" ht="18.75" x14ac:dyDescent="0.25">
      <c r="A345" s="2"/>
      <c r="C345" s="28"/>
      <c r="D345" s="3">
        <f t="shared" si="84"/>
        <v>7</v>
      </c>
      <c r="E345" s="5">
        <v>56.2</v>
      </c>
      <c r="F345" s="6">
        <v>283</v>
      </c>
      <c r="I345" s="5">
        <v>56.2</v>
      </c>
      <c r="J345" s="5">
        <v>28.5</v>
      </c>
      <c r="K345" s="5">
        <v>14.1</v>
      </c>
      <c r="L345" s="5">
        <v>11.4</v>
      </c>
      <c r="M345" s="5">
        <v>28.8</v>
      </c>
      <c r="N345" s="5">
        <v>19.899999999999999</v>
      </c>
      <c r="O345" s="5">
        <v>13.5</v>
      </c>
      <c r="P345" s="5">
        <v>33.6</v>
      </c>
      <c r="Q345" s="8">
        <f t="shared" si="73"/>
        <v>25.75</v>
      </c>
      <c r="U345" s="6">
        <v>283</v>
      </c>
      <c r="V345" s="6">
        <v>252</v>
      </c>
      <c r="W345" s="6">
        <v>235</v>
      </c>
      <c r="X345" s="6">
        <v>221</v>
      </c>
      <c r="Y345" s="6">
        <v>296</v>
      </c>
      <c r="Z345" s="6">
        <v>300</v>
      </c>
      <c r="AA345" s="6">
        <v>223</v>
      </c>
      <c r="AB345" s="6">
        <v>292</v>
      </c>
      <c r="AC345" s="8">
        <f t="shared" si="74"/>
        <v>262.75</v>
      </c>
      <c r="AG345" s="9">
        <v>148.22808100289248</v>
      </c>
      <c r="AH345" s="9">
        <v>117.11736111111043</v>
      </c>
      <c r="AI345" s="9">
        <v>102.54444444444462</v>
      </c>
      <c r="AJ345" s="9">
        <v>86.40625</v>
      </c>
      <c r="AK345" s="9">
        <v>171.12632594021156</v>
      </c>
      <c r="AL345" s="9">
        <v>171.12632594021156</v>
      </c>
      <c r="AM345" s="9">
        <v>91.111111111110858</v>
      </c>
      <c r="AN345" s="9">
        <v>160.63355834136931</v>
      </c>
      <c r="AQ345">
        <f t="shared" si="75"/>
        <v>0.37914543330627976</v>
      </c>
      <c r="AR345">
        <f t="shared" si="76"/>
        <v>0.24334564687605761</v>
      </c>
      <c r="AS345">
        <f t="shared" si="77"/>
        <v>0.13750135442626479</v>
      </c>
      <c r="AT345">
        <f t="shared" si="78"/>
        <v>0.13193490054249549</v>
      </c>
      <c r="AU345">
        <f t="shared" si="79"/>
        <v>0.16829672373181317</v>
      </c>
      <c r="AV345">
        <f t="shared" si="80"/>
        <v>0.11628836118969035</v>
      </c>
      <c r="AW345">
        <f t="shared" si="81"/>
        <v>0.14817073170731748</v>
      </c>
      <c r="AX345">
        <f t="shared" si="82"/>
        <v>0.20917173439310352</v>
      </c>
      <c r="AY345">
        <f t="shared" si="83"/>
        <v>0.19173186077162777</v>
      </c>
    </row>
    <row r="346" spans="1:51" ht="18.75" x14ac:dyDescent="0.25">
      <c r="A346" s="2"/>
      <c r="C346" s="28"/>
      <c r="D346" s="3">
        <f t="shared" si="84"/>
        <v>8</v>
      </c>
      <c r="E346" s="5">
        <v>66.8</v>
      </c>
      <c r="F346" s="6">
        <v>284</v>
      </c>
      <c r="I346" s="5">
        <v>66.8</v>
      </c>
      <c r="J346" s="5">
        <v>28.2</v>
      </c>
      <c r="K346" s="5">
        <v>13.9</v>
      </c>
      <c r="L346" s="5">
        <v>12</v>
      </c>
      <c r="M346" s="5">
        <v>27.9</v>
      </c>
      <c r="N346" s="5">
        <v>20</v>
      </c>
      <c r="O346" s="5">
        <v>13</v>
      </c>
      <c r="P346" s="5">
        <v>32.9</v>
      </c>
      <c r="Q346" s="8">
        <f t="shared" si="73"/>
        <v>26.837500000000002</v>
      </c>
      <c r="U346" s="6">
        <v>284</v>
      </c>
      <c r="V346" s="6">
        <v>251</v>
      </c>
      <c r="W346" s="6">
        <v>234</v>
      </c>
      <c r="X346" s="6">
        <v>225</v>
      </c>
      <c r="Y346" s="6">
        <v>291</v>
      </c>
      <c r="Z346" s="6">
        <v>295</v>
      </c>
      <c r="AA346" s="6">
        <v>222</v>
      </c>
      <c r="AB346" s="6">
        <v>290</v>
      </c>
      <c r="AC346" s="8">
        <f t="shared" si="74"/>
        <v>261.5</v>
      </c>
      <c r="AG346" s="9">
        <v>149.25412729026044</v>
      </c>
      <c r="AH346" s="9">
        <v>117.11736111111043</v>
      </c>
      <c r="AI346" s="9">
        <v>100.62500000000054</v>
      </c>
      <c r="AJ346" s="9">
        <v>87.344444444444946</v>
      </c>
      <c r="AK346" s="9">
        <v>161.67649951784045</v>
      </c>
      <c r="AL346" s="9">
        <v>169.01650916104131</v>
      </c>
      <c r="AM346" s="9">
        <v>90.167361111111717</v>
      </c>
      <c r="AN346" s="9">
        <v>159.59202507232348</v>
      </c>
      <c r="AQ346">
        <f t="shared" si="75"/>
        <v>0.44755881269595565</v>
      </c>
      <c r="AR346">
        <f t="shared" si="76"/>
        <v>0.24078411375104647</v>
      </c>
      <c r="AS346">
        <f t="shared" si="77"/>
        <v>0.13813664596273217</v>
      </c>
      <c r="AT346">
        <f t="shared" si="78"/>
        <v>0.13738710087775013</v>
      </c>
      <c r="AU346">
        <f t="shared" si="79"/>
        <v>0.17256682376971755</v>
      </c>
      <c r="AV346">
        <f t="shared" si="80"/>
        <v>0.11833163576312961</v>
      </c>
      <c r="AW346">
        <f t="shared" si="81"/>
        <v>0.14417633875278127</v>
      </c>
      <c r="AX346">
        <f t="shared" si="82"/>
        <v>0.20615065185801398</v>
      </c>
      <c r="AY346">
        <f t="shared" si="83"/>
        <v>0.20063651542889085</v>
      </c>
    </row>
    <row r="347" spans="1:51" ht="18.75" x14ac:dyDescent="0.25">
      <c r="A347" s="2"/>
      <c r="C347" s="28"/>
      <c r="D347" s="3">
        <f t="shared" si="84"/>
        <v>9</v>
      </c>
      <c r="E347" s="5">
        <v>74.5</v>
      </c>
      <c r="F347" s="6">
        <v>295</v>
      </c>
      <c r="I347" s="5">
        <v>74.5</v>
      </c>
      <c r="J347" s="5">
        <v>27.7</v>
      </c>
      <c r="K347" s="5">
        <v>13.1</v>
      </c>
      <c r="L347" s="5">
        <v>12.2</v>
      </c>
      <c r="M347" s="5">
        <v>27</v>
      </c>
      <c r="N347" s="5">
        <v>20.2</v>
      </c>
      <c r="O347" s="5">
        <v>12.7</v>
      </c>
      <c r="P347" s="5">
        <v>32.6</v>
      </c>
      <c r="Q347" s="8">
        <f t="shared" si="73"/>
        <v>27.499999999999996</v>
      </c>
      <c r="U347" s="6">
        <v>295</v>
      </c>
      <c r="V347" s="6">
        <v>251</v>
      </c>
      <c r="W347" s="6">
        <v>232</v>
      </c>
      <c r="X347" s="6">
        <v>226</v>
      </c>
      <c r="Y347" s="6">
        <v>288</v>
      </c>
      <c r="Z347" s="6">
        <v>291</v>
      </c>
      <c r="AA347" s="6">
        <v>221</v>
      </c>
      <c r="AB347" s="6">
        <v>289</v>
      </c>
      <c r="AC347" s="8">
        <f t="shared" si="74"/>
        <v>261.625</v>
      </c>
      <c r="AG347" s="9">
        <v>160.63355834136931</v>
      </c>
      <c r="AH347" s="9">
        <v>116.13611111111132</v>
      </c>
      <c r="AI347" s="9">
        <v>99.667361111111177</v>
      </c>
      <c r="AJ347" s="9">
        <v>91.111111111110858</v>
      </c>
      <c r="AK347" s="9">
        <v>156.47587270973895</v>
      </c>
      <c r="AL347" s="9">
        <v>165.86234329797466</v>
      </c>
      <c r="AM347" s="9">
        <v>89.225000000000108</v>
      </c>
      <c r="AN347" s="9">
        <v>157.51318225650903</v>
      </c>
      <c r="AQ347">
        <f t="shared" si="75"/>
        <v>0.46378851822280392</v>
      </c>
      <c r="AR347">
        <f t="shared" si="76"/>
        <v>0.23851323877633959</v>
      </c>
      <c r="AS347">
        <f t="shared" si="77"/>
        <v>0.13143721127918553</v>
      </c>
      <c r="AT347">
        <f t="shared" si="78"/>
        <v>0.13390243902439061</v>
      </c>
      <c r="AU347">
        <f t="shared" si="79"/>
        <v>0.17255056343468816</v>
      </c>
      <c r="AV347">
        <f t="shared" si="80"/>
        <v>0.12178774035351918</v>
      </c>
      <c r="AW347">
        <f t="shared" si="81"/>
        <v>0.14233678901653107</v>
      </c>
      <c r="AX347">
        <f t="shared" si="82"/>
        <v>0.20696680451107355</v>
      </c>
      <c r="AY347">
        <f t="shared" si="83"/>
        <v>0.20141041307731644</v>
      </c>
    </row>
    <row r="348" spans="1:51" ht="18.75" x14ac:dyDescent="0.25">
      <c r="A348" s="2"/>
      <c r="C348" s="28"/>
      <c r="D348" s="3">
        <f t="shared" si="84"/>
        <v>10</v>
      </c>
      <c r="E348" s="5">
        <v>86</v>
      </c>
      <c r="F348" s="6">
        <v>322</v>
      </c>
      <c r="I348" s="5">
        <v>86</v>
      </c>
      <c r="J348" s="5">
        <v>26.9</v>
      </c>
      <c r="K348" s="5">
        <v>12.9</v>
      </c>
      <c r="L348" s="5">
        <v>11.5</v>
      </c>
      <c r="M348" s="5">
        <v>26.2</v>
      </c>
      <c r="N348" s="5">
        <v>20.3</v>
      </c>
      <c r="O348" s="5">
        <v>12.4</v>
      </c>
      <c r="P348" s="5">
        <v>32.9</v>
      </c>
      <c r="Q348" s="8">
        <f t="shared" si="73"/>
        <v>28.637500000000003</v>
      </c>
      <c r="U348" s="6">
        <v>322</v>
      </c>
      <c r="V348" s="6">
        <v>249</v>
      </c>
      <c r="W348" s="6">
        <v>231</v>
      </c>
      <c r="X348" s="6">
        <v>224</v>
      </c>
      <c r="Y348" s="6">
        <v>284</v>
      </c>
      <c r="Z348" s="6">
        <v>285</v>
      </c>
      <c r="AA348" s="6">
        <v>221</v>
      </c>
      <c r="AB348" s="6">
        <v>288</v>
      </c>
      <c r="AC348" s="8">
        <f t="shared" si="74"/>
        <v>263</v>
      </c>
      <c r="AG348" s="9">
        <v>189.2871456123429</v>
      </c>
      <c r="AH348" s="9">
        <v>116.13611111111132</v>
      </c>
      <c r="AI348" s="9">
        <v>97.756250000000421</v>
      </c>
      <c r="AJ348" s="9">
        <v>92.056250000000205</v>
      </c>
      <c r="AK348" s="9">
        <v>153.37239151398191</v>
      </c>
      <c r="AL348" s="9">
        <v>160.63355834136931</v>
      </c>
      <c r="AM348" s="9">
        <v>88.284027777777425</v>
      </c>
      <c r="AN348" s="9">
        <v>155.43997107039564</v>
      </c>
      <c r="AQ348">
        <f t="shared" si="75"/>
        <v>0.45433618707593937</v>
      </c>
      <c r="AR348">
        <f t="shared" si="76"/>
        <v>0.2316247697864092</v>
      </c>
      <c r="AS348">
        <f t="shared" si="77"/>
        <v>0.13196087206700283</v>
      </c>
      <c r="AT348">
        <f t="shared" si="78"/>
        <v>0.12492362006925085</v>
      </c>
      <c r="AU348">
        <f t="shared" si="79"/>
        <v>0.17082605116457042</v>
      </c>
      <c r="AV348">
        <f t="shared" si="80"/>
        <v>0.12637458952916672</v>
      </c>
      <c r="AW348">
        <f t="shared" si="81"/>
        <v>0.14045575753761982</v>
      </c>
      <c r="AX348">
        <f t="shared" si="82"/>
        <v>0.21165727047839097</v>
      </c>
      <c r="AY348">
        <f t="shared" si="83"/>
        <v>0.19901988971354378</v>
      </c>
    </row>
    <row r="349" spans="1:51" ht="18.75" x14ac:dyDescent="0.25">
      <c r="A349" s="2"/>
      <c r="C349" s="28"/>
      <c r="D349" s="3">
        <f t="shared" si="84"/>
        <v>11</v>
      </c>
      <c r="E349" s="5">
        <v>97.2</v>
      </c>
      <c r="F349" s="6">
        <v>353</v>
      </c>
      <c r="I349" s="5">
        <v>97.2</v>
      </c>
      <c r="J349" s="5">
        <v>22.9</v>
      </c>
      <c r="K349" s="5">
        <v>12.5</v>
      </c>
      <c r="L349" s="5">
        <v>11.3</v>
      </c>
      <c r="M349" s="5">
        <v>25.3</v>
      </c>
      <c r="N349" s="5">
        <v>20.5</v>
      </c>
      <c r="O349" s="5">
        <v>12.4</v>
      </c>
      <c r="P349" s="5">
        <v>32.6</v>
      </c>
      <c r="Q349" s="8">
        <f t="shared" si="73"/>
        <v>29.337500000000002</v>
      </c>
      <c r="U349" s="6">
        <v>353</v>
      </c>
      <c r="V349" s="6">
        <v>241</v>
      </c>
      <c r="W349" s="6">
        <v>229</v>
      </c>
      <c r="X349" s="6">
        <v>223</v>
      </c>
      <c r="Y349" s="6">
        <v>277</v>
      </c>
      <c r="Z349" s="6">
        <v>279</v>
      </c>
      <c r="AA349" s="6">
        <v>221</v>
      </c>
      <c r="AB349" s="6">
        <v>287</v>
      </c>
      <c r="AC349" s="8">
        <f t="shared" si="74"/>
        <v>263.75</v>
      </c>
      <c r="AG349" s="9">
        <v>223.3193446920051</v>
      </c>
      <c r="AH349" s="9">
        <v>114.1777777777784</v>
      </c>
      <c r="AI349" s="9">
        <v>96.802777777777749</v>
      </c>
      <c r="AJ349" s="9">
        <v>90.167361111111717</v>
      </c>
      <c r="AK349" s="9">
        <v>149.25412729026044</v>
      </c>
      <c r="AL349" s="9">
        <v>156.47587270973895</v>
      </c>
      <c r="AM349" s="9">
        <v>87.344444444444946</v>
      </c>
      <c r="AN349" s="9">
        <v>154.40547733847612</v>
      </c>
      <c r="AQ349">
        <f t="shared" si="75"/>
        <v>0.43525114286026201</v>
      </c>
      <c r="AR349">
        <f t="shared" si="76"/>
        <v>0.20056442195406662</v>
      </c>
      <c r="AS349">
        <f t="shared" si="77"/>
        <v>0.12912852592613852</v>
      </c>
      <c r="AT349">
        <f t="shared" si="78"/>
        <v>0.12532250983895604</v>
      </c>
      <c r="AU349">
        <f t="shared" si="79"/>
        <v>0.16950955031748022</v>
      </c>
      <c r="AV349">
        <f t="shared" si="80"/>
        <v>0.13101061297818917</v>
      </c>
      <c r="AW349">
        <f t="shared" si="81"/>
        <v>0.14196667090700849</v>
      </c>
      <c r="AX349">
        <f t="shared" si="82"/>
        <v>0.21113240645302189</v>
      </c>
      <c r="AY349">
        <f t="shared" si="83"/>
        <v>0.19298573015439036</v>
      </c>
    </row>
    <row r="350" spans="1:51" ht="18.75" x14ac:dyDescent="0.25">
      <c r="A350" s="2"/>
      <c r="C350" s="28"/>
      <c r="D350" s="3">
        <f t="shared" si="84"/>
        <v>12</v>
      </c>
      <c r="E350" s="5">
        <v>103</v>
      </c>
      <c r="F350" s="6">
        <v>380</v>
      </c>
      <c r="I350" s="5">
        <v>103</v>
      </c>
      <c r="J350" s="5">
        <v>21</v>
      </c>
      <c r="K350" s="5">
        <v>12.3</v>
      </c>
      <c r="L350" s="5">
        <v>10.5</v>
      </c>
      <c r="M350" s="5">
        <v>24.5</v>
      </c>
      <c r="N350" s="5">
        <v>20.399999999999999</v>
      </c>
      <c r="O350" s="5">
        <v>12.1</v>
      </c>
      <c r="P350" s="5">
        <v>32.299999999999997</v>
      </c>
      <c r="Q350" s="8">
        <f t="shared" si="73"/>
        <v>29.512500000000003</v>
      </c>
      <c r="U350" s="6">
        <v>380</v>
      </c>
      <c r="V350" s="6">
        <v>238</v>
      </c>
      <c r="W350" s="6">
        <v>228</v>
      </c>
      <c r="X350" s="6">
        <v>219</v>
      </c>
      <c r="Y350" s="6">
        <v>271</v>
      </c>
      <c r="Z350" s="6">
        <v>276</v>
      </c>
      <c r="AA350" s="6">
        <v>221</v>
      </c>
      <c r="AB350" s="6">
        <v>286</v>
      </c>
      <c r="AC350" s="8">
        <f t="shared" si="74"/>
        <v>264.875</v>
      </c>
      <c r="AG350" s="9">
        <v>253.73309305373456</v>
      </c>
      <c r="AH350" s="9">
        <v>106.39999999999941</v>
      </c>
      <c r="AI350" s="9">
        <v>94.900000000000318</v>
      </c>
      <c r="AJ350" s="9">
        <v>89.225000000000108</v>
      </c>
      <c r="AK350" s="9">
        <v>142.10136933461837</v>
      </c>
      <c r="AL350" s="9">
        <v>150.28158148505361</v>
      </c>
      <c r="AM350" s="9">
        <v>87.344444444444946</v>
      </c>
      <c r="AN350" s="9">
        <v>153.37239151398191</v>
      </c>
      <c r="AQ350">
        <f t="shared" si="75"/>
        <v>0.40593837705745023</v>
      </c>
      <c r="AR350">
        <f t="shared" si="76"/>
        <v>0.19736842105263266</v>
      </c>
      <c r="AS350">
        <f t="shared" si="77"/>
        <v>0.12961011591148536</v>
      </c>
      <c r="AT350">
        <f t="shared" si="78"/>
        <v>0.11768002241524222</v>
      </c>
      <c r="AU350">
        <f t="shared" si="79"/>
        <v>0.17241213166853961</v>
      </c>
      <c r="AV350">
        <f t="shared" si="80"/>
        <v>0.13574517780829248</v>
      </c>
      <c r="AW350">
        <f t="shared" si="81"/>
        <v>0.13853199338506472</v>
      </c>
      <c r="AX350">
        <f t="shared" si="82"/>
        <v>0.21059852872578719</v>
      </c>
      <c r="AY350">
        <f t="shared" si="83"/>
        <v>0.18848559600306181</v>
      </c>
    </row>
    <row r="351" spans="1:51" ht="18.75" x14ac:dyDescent="0.25">
      <c r="A351" s="2"/>
      <c r="C351" s="28"/>
      <c r="D351" s="3">
        <f t="shared" si="84"/>
        <v>13</v>
      </c>
      <c r="E351" s="5">
        <v>107</v>
      </c>
      <c r="F351" s="6">
        <v>402</v>
      </c>
      <c r="I351" s="5">
        <v>107</v>
      </c>
      <c r="J351" s="5">
        <v>19.5</v>
      </c>
      <c r="K351" s="5">
        <v>12.1</v>
      </c>
      <c r="L351" s="5">
        <v>9.84</v>
      </c>
      <c r="M351" s="5">
        <v>23.6</v>
      </c>
      <c r="N351" s="5">
        <v>20.100000000000001</v>
      </c>
      <c r="O351" s="5">
        <v>11.9</v>
      </c>
      <c r="P351" s="5">
        <v>31.2</v>
      </c>
      <c r="Q351" s="8">
        <f t="shared" si="73"/>
        <v>29.404999999999998</v>
      </c>
      <c r="U351" s="6">
        <v>402</v>
      </c>
      <c r="V351" s="6">
        <v>236</v>
      </c>
      <c r="W351" s="6">
        <v>227</v>
      </c>
      <c r="X351" s="6">
        <v>216</v>
      </c>
      <c r="Y351" s="6">
        <v>265</v>
      </c>
      <c r="Z351" s="6">
        <v>272</v>
      </c>
      <c r="AA351" s="6">
        <v>220</v>
      </c>
      <c r="AB351" s="6">
        <v>283</v>
      </c>
      <c r="AC351" s="8">
        <f t="shared" si="74"/>
        <v>265.125</v>
      </c>
      <c r="AG351" s="9">
        <v>279.01858016601057</v>
      </c>
      <c r="AH351" s="9">
        <v>103.50624999999931</v>
      </c>
      <c r="AI351" s="9">
        <v>93.950694444444309</v>
      </c>
      <c r="AJ351" s="9">
        <v>85.46944444444398</v>
      </c>
      <c r="AK351" s="9">
        <v>136.02534233365532</v>
      </c>
      <c r="AL351" s="9">
        <v>144.13797492767631</v>
      </c>
      <c r="AM351" s="9">
        <v>87.344444444444946</v>
      </c>
      <c r="AN351" s="9">
        <v>152.34071359691436</v>
      </c>
      <c r="AQ351">
        <f t="shared" si="75"/>
        <v>0.38348700626437532</v>
      </c>
      <c r="AR351">
        <f t="shared" si="76"/>
        <v>0.188394420626775</v>
      </c>
      <c r="AS351">
        <f t="shared" si="77"/>
        <v>0.12879095861452169</v>
      </c>
      <c r="AT351">
        <f t="shared" si="78"/>
        <v>0.11512886346647662</v>
      </c>
      <c r="AU351">
        <f t="shared" si="79"/>
        <v>0.17349708219893156</v>
      </c>
      <c r="AV351">
        <f t="shared" si="80"/>
        <v>0.13944971830002134</v>
      </c>
      <c r="AW351">
        <f t="shared" si="81"/>
        <v>0.13624220837043555</v>
      </c>
      <c r="AX351">
        <f t="shared" si="82"/>
        <v>0.20480408200366965</v>
      </c>
      <c r="AY351">
        <f t="shared" si="83"/>
        <v>0.18372429248065084</v>
      </c>
    </row>
    <row r="352" spans="1:51" ht="18.75" x14ac:dyDescent="0.25">
      <c r="A352" s="2"/>
      <c r="C352" s="28"/>
      <c r="D352" s="3">
        <f t="shared" si="84"/>
        <v>14</v>
      </c>
      <c r="E352" s="5">
        <v>103</v>
      </c>
      <c r="F352" s="6">
        <v>417</v>
      </c>
      <c r="I352" s="5">
        <v>103</v>
      </c>
      <c r="J352" s="5">
        <v>17.8</v>
      </c>
      <c r="K352" s="5">
        <v>11.9</v>
      </c>
      <c r="L352" s="5">
        <v>9.23</v>
      </c>
      <c r="M352" s="5">
        <v>21.1</v>
      </c>
      <c r="N352" s="5">
        <v>19.399999999999999</v>
      </c>
      <c r="O352" s="5">
        <v>11.6</v>
      </c>
      <c r="P352" s="5">
        <v>30.6</v>
      </c>
      <c r="Q352" s="8">
        <f t="shared" si="73"/>
        <v>28.078749999999996</v>
      </c>
      <c r="U352" s="6">
        <v>417</v>
      </c>
      <c r="V352" s="6">
        <v>232</v>
      </c>
      <c r="W352" s="6">
        <v>226</v>
      </c>
      <c r="X352" s="6">
        <v>213</v>
      </c>
      <c r="Y352" s="6">
        <v>258</v>
      </c>
      <c r="Z352" s="6">
        <v>269</v>
      </c>
      <c r="AA352" s="6">
        <v>220</v>
      </c>
      <c r="AB352" s="6">
        <v>281</v>
      </c>
      <c r="AC352" s="8">
        <f t="shared" si="74"/>
        <v>264.5</v>
      </c>
      <c r="AG352" s="9">
        <v>296.51812145041492</v>
      </c>
      <c r="AH352" s="9">
        <v>101.58402777777744</v>
      </c>
      <c r="AI352" s="9">
        <v>93.002777777777112</v>
      </c>
      <c r="AJ352" s="9">
        <v>82.667361111110523</v>
      </c>
      <c r="AK352" s="9">
        <v>130.00000000000031</v>
      </c>
      <c r="AL352" s="9">
        <v>141.08517839922877</v>
      </c>
      <c r="AM352" s="9">
        <v>87.344444444444946</v>
      </c>
      <c r="AN352" s="9">
        <v>151.31044358727061</v>
      </c>
      <c r="AQ352">
        <f t="shared" si="75"/>
        <v>0.34736494179909377</v>
      </c>
      <c r="AR352">
        <f t="shared" si="76"/>
        <v>0.17522439687997818</v>
      </c>
      <c r="AS352">
        <f t="shared" si="77"/>
        <v>0.12795316746811716</v>
      </c>
      <c r="AT352">
        <f t="shared" si="78"/>
        <v>0.11165228786720621</v>
      </c>
      <c r="AU352">
        <f t="shared" si="79"/>
        <v>0.16230769230769193</v>
      </c>
      <c r="AV352">
        <f t="shared" si="80"/>
        <v>0.13750558506651786</v>
      </c>
      <c r="AW352">
        <f t="shared" si="81"/>
        <v>0.13280753084849178</v>
      </c>
      <c r="AX352">
        <f t="shared" si="82"/>
        <v>0.20223323172237601</v>
      </c>
      <c r="AY352">
        <f t="shared" si="83"/>
        <v>0.17463110424493411</v>
      </c>
    </row>
    <row r="353" spans="1:51" ht="18.75" x14ac:dyDescent="0.25">
      <c r="A353" s="2"/>
      <c r="C353" s="28"/>
      <c r="D353" s="3">
        <f t="shared" si="84"/>
        <v>15</v>
      </c>
      <c r="E353" s="5">
        <v>104</v>
      </c>
      <c r="F353" s="6">
        <v>426</v>
      </c>
      <c r="I353" s="5">
        <v>104</v>
      </c>
      <c r="J353" s="5">
        <v>16.8</v>
      </c>
      <c r="K353" s="5">
        <v>11.7</v>
      </c>
      <c r="L353" s="5">
        <v>8.61</v>
      </c>
      <c r="M353" s="5">
        <v>19</v>
      </c>
      <c r="N353" s="5">
        <v>19.2</v>
      </c>
      <c r="O353" s="5">
        <v>11.6</v>
      </c>
      <c r="P353" s="5">
        <v>30.6</v>
      </c>
      <c r="Q353" s="8">
        <f t="shared" si="73"/>
        <v>27.688749999999999</v>
      </c>
      <c r="U353" s="6">
        <v>426</v>
      </c>
      <c r="V353" s="6">
        <v>231</v>
      </c>
      <c r="W353" s="6">
        <v>225</v>
      </c>
      <c r="X353" s="6">
        <v>210</v>
      </c>
      <c r="Y353" s="6">
        <v>252</v>
      </c>
      <c r="Z353" s="6">
        <v>266</v>
      </c>
      <c r="AA353" s="6">
        <v>220</v>
      </c>
      <c r="AB353" s="6">
        <v>281</v>
      </c>
      <c r="AC353" s="8">
        <f t="shared" si="74"/>
        <v>263.875</v>
      </c>
      <c r="AG353" s="9">
        <v>307.11881607688969</v>
      </c>
      <c r="AH353" s="9">
        <v>97.756250000000421</v>
      </c>
      <c r="AI353" s="9">
        <v>92.056250000000205</v>
      </c>
      <c r="AJ353" s="9">
        <v>79.877777777777084</v>
      </c>
      <c r="AK353" s="9">
        <v>123.03402777777731</v>
      </c>
      <c r="AL353" s="9">
        <v>137.03449373191862</v>
      </c>
      <c r="AM353" s="9">
        <v>86.40625</v>
      </c>
      <c r="AN353" s="9">
        <v>148.22808100289248</v>
      </c>
      <c r="AQ353">
        <f t="shared" si="75"/>
        <v>0.33863115691994189</v>
      </c>
      <c r="AR353">
        <f t="shared" si="76"/>
        <v>0.17185601943609671</v>
      </c>
      <c r="AS353">
        <f t="shared" si="77"/>
        <v>0.12709620476610739</v>
      </c>
      <c r="AT353">
        <f t="shared" si="78"/>
        <v>0.10778967867575555</v>
      </c>
      <c r="AU353">
        <f t="shared" si="79"/>
        <v>0.1544288221980149</v>
      </c>
      <c r="AV353">
        <f t="shared" si="80"/>
        <v>0.14011070845827381</v>
      </c>
      <c r="AW353">
        <f t="shared" si="81"/>
        <v>0.134249547920434</v>
      </c>
      <c r="AX353">
        <f t="shared" si="82"/>
        <v>0.20643861671124841</v>
      </c>
      <c r="AY353">
        <f t="shared" si="83"/>
        <v>0.17257509438573407</v>
      </c>
    </row>
    <row r="354" spans="1:51" ht="18.75" x14ac:dyDescent="0.25">
      <c r="A354" s="2"/>
      <c r="C354" s="28"/>
      <c r="D354" s="3">
        <f t="shared" si="84"/>
        <v>16</v>
      </c>
      <c r="E354" s="5">
        <v>101</v>
      </c>
      <c r="F354" s="6">
        <v>437</v>
      </c>
      <c r="I354" s="5">
        <v>101</v>
      </c>
      <c r="J354" s="5">
        <v>15.5</v>
      </c>
      <c r="K354" s="5">
        <v>11.5</v>
      </c>
      <c r="L354" s="5">
        <v>8.19</v>
      </c>
      <c r="M354" s="5">
        <v>16.2</v>
      </c>
      <c r="N354" s="5">
        <v>18.3</v>
      </c>
      <c r="O354" s="5">
        <v>11.3</v>
      </c>
      <c r="P354" s="5">
        <v>30.2</v>
      </c>
      <c r="Q354" s="8">
        <f t="shared" si="73"/>
        <v>26.52375</v>
      </c>
      <c r="U354" s="6">
        <v>437</v>
      </c>
      <c r="V354" s="6">
        <v>229</v>
      </c>
      <c r="W354" s="6">
        <v>224</v>
      </c>
      <c r="X354" s="6">
        <v>207</v>
      </c>
      <c r="Y354" s="6">
        <v>243</v>
      </c>
      <c r="Z354" s="6">
        <v>262</v>
      </c>
      <c r="AA354" s="6">
        <v>220</v>
      </c>
      <c r="AB354" s="6">
        <v>280</v>
      </c>
      <c r="AC354" s="8">
        <f t="shared" si="74"/>
        <v>262.75</v>
      </c>
      <c r="AG354" s="9">
        <v>320.17855130784727</v>
      </c>
      <c r="AH354" s="9">
        <v>96.802777777777749</v>
      </c>
      <c r="AI354" s="9">
        <v>91.111111111110858</v>
      </c>
      <c r="AJ354" s="9">
        <v>77.100694444444969</v>
      </c>
      <c r="AK354" s="9">
        <v>117.11736111111043</v>
      </c>
      <c r="AL354" s="9">
        <v>134.01126325940163</v>
      </c>
      <c r="AM354" s="9">
        <v>86.40625</v>
      </c>
      <c r="AN354" s="9">
        <v>146.1802121504339</v>
      </c>
      <c r="AQ354">
        <f t="shared" si="75"/>
        <v>0.31544898803321114</v>
      </c>
      <c r="AR354">
        <f t="shared" si="76"/>
        <v>0.16011937214841176</v>
      </c>
      <c r="AS354">
        <f t="shared" si="77"/>
        <v>0.12621951219512231</v>
      </c>
      <c r="AT354">
        <f t="shared" si="78"/>
        <v>0.10622472416122422</v>
      </c>
      <c r="AU354">
        <f t="shared" si="79"/>
        <v>0.13832278875060117</v>
      </c>
      <c r="AV354">
        <f t="shared" si="80"/>
        <v>0.13655568610361676</v>
      </c>
      <c r="AW354">
        <f t="shared" si="81"/>
        <v>0.13077757685352623</v>
      </c>
      <c r="AX354">
        <f t="shared" si="82"/>
        <v>0.20659430955621552</v>
      </c>
      <c r="AY354">
        <f t="shared" si="83"/>
        <v>0.16503286972524114</v>
      </c>
    </row>
    <row r="355" spans="1:51" ht="18.75" x14ac:dyDescent="0.25">
      <c r="A355" s="2"/>
      <c r="C355" s="28"/>
      <c r="D355" s="3">
        <f t="shared" si="84"/>
        <v>17</v>
      </c>
      <c r="E355" s="5">
        <v>98.6</v>
      </c>
      <c r="F355" s="6">
        <v>444</v>
      </c>
      <c r="I355" s="5">
        <v>98.6</v>
      </c>
      <c r="J355" s="5">
        <v>14</v>
      </c>
      <c r="K355" s="5">
        <v>11.3</v>
      </c>
      <c r="L355" s="5">
        <v>7.77</v>
      </c>
      <c r="M355" s="5">
        <v>14.8</v>
      </c>
      <c r="N355" s="5">
        <v>17.899999999999999</v>
      </c>
      <c r="O355" s="5">
        <v>11.3</v>
      </c>
      <c r="P355" s="5">
        <v>29.9</v>
      </c>
      <c r="Q355" s="8">
        <f t="shared" si="73"/>
        <v>25.696250000000003</v>
      </c>
      <c r="U355" s="6">
        <v>444</v>
      </c>
      <c r="V355" s="6">
        <v>226</v>
      </c>
      <c r="W355" s="6">
        <v>223</v>
      </c>
      <c r="X355" s="6">
        <v>205</v>
      </c>
      <c r="Y355" s="6">
        <v>239</v>
      </c>
      <c r="Z355" s="6">
        <v>258</v>
      </c>
      <c r="AA355" s="6">
        <v>220</v>
      </c>
      <c r="AB355" s="6">
        <v>279</v>
      </c>
      <c r="AC355" s="8">
        <f t="shared" si="74"/>
        <v>261.75</v>
      </c>
      <c r="AG355" s="9">
        <v>328.55733065056944</v>
      </c>
      <c r="AH355" s="9">
        <v>94.900000000000318</v>
      </c>
      <c r="AI355" s="9">
        <v>90.167361111111717</v>
      </c>
      <c r="AJ355" s="9">
        <v>74.336111111111535</v>
      </c>
      <c r="AK355" s="9">
        <v>108.33611111111151</v>
      </c>
      <c r="AL355" s="9">
        <v>131.00070395371202</v>
      </c>
      <c r="AM355" s="9">
        <v>86.40625</v>
      </c>
      <c r="AN355" s="9">
        <v>146.1802121504339</v>
      </c>
      <c r="AQ355">
        <f t="shared" si="75"/>
        <v>0.30009983281993502</v>
      </c>
      <c r="AR355">
        <f t="shared" si="76"/>
        <v>0.14752370916754429</v>
      </c>
      <c r="AS355">
        <f t="shared" si="77"/>
        <v>0.12532250983895604</v>
      </c>
      <c r="AT355">
        <f t="shared" si="78"/>
        <v>0.104525241956578</v>
      </c>
      <c r="AU355">
        <f t="shared" si="79"/>
        <v>0.13661188174662139</v>
      </c>
      <c r="AV355">
        <f t="shared" si="80"/>
        <v>0.13664048711009072</v>
      </c>
      <c r="AW355">
        <f t="shared" si="81"/>
        <v>0.13077757685352623</v>
      </c>
      <c r="AX355">
        <f t="shared" si="82"/>
        <v>0.20454204820300809</v>
      </c>
      <c r="AY355">
        <f t="shared" si="83"/>
        <v>0.16075541096203247</v>
      </c>
    </row>
    <row r="356" spans="1:51" ht="18.75" x14ac:dyDescent="0.25">
      <c r="A356" s="2"/>
      <c r="C356" s="28"/>
      <c r="D356" s="3">
        <f t="shared" si="84"/>
        <v>18</v>
      </c>
      <c r="E356" s="5">
        <v>94.4</v>
      </c>
      <c r="F356" s="6">
        <v>451</v>
      </c>
      <c r="I356" s="5">
        <v>94.4</v>
      </c>
      <c r="J356" s="5">
        <v>12.9</v>
      </c>
      <c r="K356" s="5">
        <v>10.8</v>
      </c>
      <c r="L356" s="5">
        <v>7.56</v>
      </c>
      <c r="M356" s="5">
        <v>14.4</v>
      </c>
      <c r="N356" s="5">
        <v>17.5</v>
      </c>
      <c r="O356" s="5">
        <v>11.1</v>
      </c>
      <c r="P356" s="5">
        <v>29.2</v>
      </c>
      <c r="Q356" s="8">
        <f t="shared" si="73"/>
        <v>24.732499999999998</v>
      </c>
      <c r="U356" s="6">
        <v>451</v>
      </c>
      <c r="V356" s="6">
        <v>224</v>
      </c>
      <c r="W356" s="6">
        <v>222</v>
      </c>
      <c r="X356" s="6">
        <v>204</v>
      </c>
      <c r="Y356" s="6">
        <v>239</v>
      </c>
      <c r="Z356" s="6">
        <v>256</v>
      </c>
      <c r="AA356" s="6">
        <v>220</v>
      </c>
      <c r="AB356" s="6">
        <v>277</v>
      </c>
      <c r="AC356" s="8">
        <f t="shared" si="74"/>
        <v>261.625</v>
      </c>
      <c r="AG356" s="9">
        <v>336.99395036888018</v>
      </c>
      <c r="AH356" s="9">
        <v>92.056250000000205</v>
      </c>
      <c r="AI356" s="9">
        <v>89.225000000000108</v>
      </c>
      <c r="AJ356" s="9">
        <v>72.49999999999946</v>
      </c>
      <c r="AK356" s="9">
        <v>104.46944444444421</v>
      </c>
      <c r="AL356" s="9">
        <v>127.00625000000019</v>
      </c>
      <c r="AM356" s="9">
        <v>86.40625</v>
      </c>
      <c r="AN356" s="9">
        <v>145.15838958534172</v>
      </c>
      <c r="AQ356">
        <f t="shared" si="75"/>
        <v>0.28012372298276544</v>
      </c>
      <c r="AR356">
        <f t="shared" si="76"/>
        <v>0.14013171294724663</v>
      </c>
      <c r="AS356">
        <f t="shared" si="77"/>
        <v>0.12104230876996344</v>
      </c>
      <c r="AT356">
        <f t="shared" si="78"/>
        <v>0.10427586206896629</v>
      </c>
      <c r="AU356">
        <f t="shared" si="79"/>
        <v>0.13783934696482256</v>
      </c>
      <c r="AV356">
        <f t="shared" si="80"/>
        <v>0.13778849466069562</v>
      </c>
      <c r="AW356">
        <f t="shared" si="81"/>
        <v>0.12846292947558771</v>
      </c>
      <c r="AX356">
        <f t="shared" si="82"/>
        <v>0.20115957529848935</v>
      </c>
      <c r="AY356">
        <f t="shared" si="83"/>
        <v>0.15635299414606715</v>
      </c>
    </row>
    <row r="357" spans="1:51" ht="18.75" x14ac:dyDescent="0.25">
      <c r="A357" s="2"/>
      <c r="C357" s="28"/>
      <c r="D357" s="3">
        <f t="shared" si="84"/>
        <v>19</v>
      </c>
      <c r="E357" s="5">
        <v>91.2</v>
      </c>
      <c r="F357" s="6">
        <v>454</v>
      </c>
      <c r="I357" s="5">
        <v>91.2</v>
      </c>
      <c r="J357" s="5">
        <v>11.5</v>
      </c>
      <c r="K357" s="5">
        <v>10.8</v>
      </c>
      <c r="L357" s="5">
        <v>7.35</v>
      </c>
      <c r="M357" s="5">
        <v>13.7</v>
      </c>
      <c r="N357" s="5">
        <v>17.5</v>
      </c>
      <c r="O357" s="5">
        <v>11.1</v>
      </c>
      <c r="P357" s="5">
        <v>28.9</v>
      </c>
      <c r="Q357" s="8">
        <f t="shared" si="73"/>
        <v>24.006249999999998</v>
      </c>
      <c r="U357" s="6">
        <v>454</v>
      </c>
      <c r="V357" s="6">
        <v>221</v>
      </c>
      <c r="W357" s="6">
        <v>222</v>
      </c>
      <c r="X357" s="6">
        <v>203</v>
      </c>
      <c r="Y357" s="6">
        <v>236</v>
      </c>
      <c r="Z357" s="6">
        <v>254</v>
      </c>
      <c r="AA357" s="6">
        <v>220</v>
      </c>
      <c r="AB357" s="6">
        <v>276</v>
      </c>
      <c r="AC357" s="8">
        <f t="shared" si="74"/>
        <v>260.75</v>
      </c>
      <c r="AG357" s="9">
        <v>340.62735077129486</v>
      </c>
      <c r="AH357" s="9">
        <v>90.167361111111717</v>
      </c>
      <c r="AI357" s="9">
        <v>88.284027777777425</v>
      </c>
      <c r="AJ357" s="9">
        <v>71.584236111111409</v>
      </c>
      <c r="AK357" s="9">
        <v>104.46944444444421</v>
      </c>
      <c r="AL357" s="9">
        <v>123.03402777777731</v>
      </c>
      <c r="AM357" s="9">
        <v>86.40625</v>
      </c>
      <c r="AN357" s="9">
        <v>144.13797492767631</v>
      </c>
      <c r="AQ357">
        <f t="shared" si="75"/>
        <v>0.26774127149065552</v>
      </c>
      <c r="AR357">
        <f t="shared" si="76"/>
        <v>0.12754060735822959</v>
      </c>
      <c r="AS357">
        <f t="shared" si="77"/>
        <v>0.12233243398437857</v>
      </c>
      <c r="AT357">
        <f t="shared" si="78"/>
        <v>0.10267623710605081</v>
      </c>
      <c r="AU357">
        <f t="shared" si="79"/>
        <v>0.13113882315403258</v>
      </c>
      <c r="AV357">
        <f t="shared" si="80"/>
        <v>0.142237073077119</v>
      </c>
      <c r="AW357">
        <f t="shared" si="81"/>
        <v>0.12846292947558771</v>
      </c>
      <c r="AX357">
        <f t="shared" si="82"/>
        <v>0.20050233128709535</v>
      </c>
      <c r="AY357">
        <f t="shared" si="83"/>
        <v>0.15282896336664362</v>
      </c>
    </row>
    <row r="358" spans="1:51" ht="18.75" x14ac:dyDescent="0.25">
      <c r="A358" s="2"/>
      <c r="C358" s="28"/>
      <c r="D358" s="3">
        <f t="shared" si="84"/>
        <v>20</v>
      </c>
      <c r="E358" s="5">
        <v>79.599999999999994</v>
      </c>
      <c r="F358" s="6">
        <v>442</v>
      </c>
      <c r="I358" s="5">
        <v>79.599999999999994</v>
      </c>
      <c r="J358" s="5">
        <v>10.5</v>
      </c>
      <c r="K358" s="5">
        <v>10.8</v>
      </c>
      <c r="L358" s="5">
        <v>6.93</v>
      </c>
      <c r="M358" s="5">
        <v>11.9</v>
      </c>
      <c r="N358" s="5">
        <v>16.600000000000001</v>
      </c>
      <c r="O358" s="5">
        <v>11</v>
      </c>
      <c r="P358" s="5">
        <v>28.9</v>
      </c>
      <c r="Q358" s="8">
        <f t="shared" si="73"/>
        <v>22.028749999999999</v>
      </c>
      <c r="U358" s="6">
        <v>442</v>
      </c>
      <c r="V358" s="6">
        <v>219</v>
      </c>
      <c r="W358" s="6">
        <v>222</v>
      </c>
      <c r="X358" s="6">
        <v>201</v>
      </c>
      <c r="Y358" s="6">
        <v>230</v>
      </c>
      <c r="Z358" s="6">
        <v>250</v>
      </c>
      <c r="AA358" s="6">
        <v>221</v>
      </c>
      <c r="AB358" s="6">
        <v>276</v>
      </c>
      <c r="AC358" s="8">
        <f t="shared" si="74"/>
        <v>257.625</v>
      </c>
      <c r="AG358" s="9">
        <v>326.15749161636478</v>
      </c>
      <c r="AH358" s="9">
        <v>87.344444444444946</v>
      </c>
      <c r="AI358" s="9">
        <v>88.284027777777425</v>
      </c>
      <c r="AJ358" s="9">
        <v>70.670277777777613</v>
      </c>
      <c r="AK358" s="9">
        <v>101.58402777777744</v>
      </c>
      <c r="AL358" s="9">
        <v>121.05624999999998</v>
      </c>
      <c r="AM358" s="9">
        <v>86.40625</v>
      </c>
      <c r="AN358" s="9">
        <v>142.10136933461837</v>
      </c>
      <c r="AQ358">
        <f t="shared" si="75"/>
        <v>0.2440538759527488</v>
      </c>
      <c r="AR358">
        <f t="shared" si="76"/>
        <v>0.12021371326803136</v>
      </c>
      <c r="AS358">
        <f t="shared" si="77"/>
        <v>0.12233243398437857</v>
      </c>
      <c r="AT358">
        <f t="shared" si="78"/>
        <v>9.8061026755708464E-2</v>
      </c>
      <c r="AU358">
        <f t="shared" si="79"/>
        <v>0.11714440016133372</v>
      </c>
      <c r="AV358">
        <f t="shared" si="80"/>
        <v>0.13712633589756831</v>
      </c>
      <c r="AW358">
        <f t="shared" si="81"/>
        <v>0.12730560578661845</v>
      </c>
      <c r="AX358">
        <f t="shared" si="82"/>
        <v>0.20337594307023651</v>
      </c>
      <c r="AY358">
        <f t="shared" si="83"/>
        <v>0.14620166685957803</v>
      </c>
    </row>
    <row r="359" spans="1:51" ht="18.75" x14ac:dyDescent="0.25">
      <c r="A359" s="2"/>
      <c r="C359" s="28"/>
      <c r="D359" s="3">
        <f t="shared" si="84"/>
        <v>21</v>
      </c>
      <c r="E359" s="5">
        <v>66</v>
      </c>
      <c r="F359" s="6">
        <v>428</v>
      </c>
      <c r="I359" s="5">
        <v>66</v>
      </c>
      <c r="J359" s="5">
        <v>10</v>
      </c>
      <c r="K359" s="5">
        <v>11</v>
      </c>
      <c r="L359" s="5">
        <v>6.72</v>
      </c>
      <c r="M359" s="5">
        <v>11.5</v>
      </c>
      <c r="N359" s="5">
        <v>16</v>
      </c>
      <c r="O359" s="5">
        <v>11.3</v>
      </c>
      <c r="P359" s="5">
        <v>28.2</v>
      </c>
      <c r="Q359" s="8">
        <f t="shared" si="73"/>
        <v>20.09</v>
      </c>
      <c r="U359" s="6">
        <v>428</v>
      </c>
      <c r="V359" s="6">
        <v>218</v>
      </c>
      <c r="W359" s="6">
        <v>223</v>
      </c>
      <c r="X359" s="6">
        <v>200</v>
      </c>
      <c r="Y359" s="6">
        <v>228</v>
      </c>
      <c r="Z359" s="6">
        <v>247</v>
      </c>
      <c r="AA359" s="6">
        <v>222</v>
      </c>
      <c r="AB359" s="6">
        <v>274</v>
      </c>
      <c r="AC359" s="8">
        <f t="shared" si="74"/>
        <v>255</v>
      </c>
      <c r="AG359" s="9">
        <v>309.48480996068128</v>
      </c>
      <c r="AH359" s="9">
        <v>85.46944444444398</v>
      </c>
      <c r="AI359" s="9">
        <v>88.284027777777425</v>
      </c>
      <c r="AJ359" s="9">
        <v>68.847777777777964</v>
      </c>
      <c r="AK359" s="9">
        <v>95.850694444443889</v>
      </c>
      <c r="AL359" s="9">
        <v>119.08402777777809</v>
      </c>
      <c r="AM359" s="9">
        <v>86.40625</v>
      </c>
      <c r="AN359" s="9">
        <v>141.08517839922877</v>
      </c>
      <c r="AQ359">
        <f t="shared" si="75"/>
        <v>0.21325763939233405</v>
      </c>
      <c r="AR359">
        <f t="shared" si="76"/>
        <v>0.11700087750658193</v>
      </c>
      <c r="AS359">
        <f t="shared" si="77"/>
        <v>0.12459784942853372</v>
      </c>
      <c r="AT359">
        <f t="shared" si="78"/>
        <v>9.7606636218388124E-2</v>
      </c>
      <c r="AU359">
        <f t="shared" si="79"/>
        <v>0.11997826480710086</v>
      </c>
      <c r="AV359">
        <f t="shared" si="80"/>
        <v>0.13435890856712954</v>
      </c>
      <c r="AW359">
        <f t="shared" si="81"/>
        <v>0.13077757685352623</v>
      </c>
      <c r="AX359">
        <f t="shared" si="82"/>
        <v>0.19987925251937133</v>
      </c>
      <c r="AY359">
        <f t="shared" si="83"/>
        <v>0.14218212566162072</v>
      </c>
    </row>
    <row r="360" spans="1:51" ht="18.75" x14ac:dyDescent="0.25">
      <c r="A360" s="2"/>
      <c r="C360" s="28"/>
      <c r="D360" s="3">
        <f>D359+1</f>
        <v>22</v>
      </c>
      <c r="E360" s="5">
        <v>57</v>
      </c>
      <c r="F360" s="6">
        <v>417</v>
      </c>
      <c r="I360" s="5">
        <v>57</v>
      </c>
      <c r="J360" s="5">
        <v>9.5500000000000007</v>
      </c>
      <c r="K360" s="5">
        <v>11</v>
      </c>
      <c r="L360" s="5">
        <v>6.88</v>
      </c>
      <c r="M360" s="5">
        <v>11.5</v>
      </c>
      <c r="N360" s="5">
        <v>15.8</v>
      </c>
      <c r="O360" s="5">
        <v>11.2</v>
      </c>
      <c r="P360" s="5">
        <v>28.2</v>
      </c>
      <c r="Q360" s="8">
        <f t="shared" si="73"/>
        <v>18.891249999999999</v>
      </c>
      <c r="U360" s="6">
        <v>417</v>
      </c>
      <c r="V360" s="6">
        <v>217</v>
      </c>
      <c r="W360" s="6">
        <v>223</v>
      </c>
      <c r="X360" s="6">
        <v>200</v>
      </c>
      <c r="Y360" s="6">
        <v>228</v>
      </c>
      <c r="Z360" s="6">
        <v>244</v>
      </c>
      <c r="AA360" s="6">
        <v>223</v>
      </c>
      <c r="AB360" s="6">
        <v>274</v>
      </c>
      <c r="AC360" s="8">
        <f t="shared" si="74"/>
        <v>253.25</v>
      </c>
      <c r="AG360" s="9">
        <v>296.51812145041492</v>
      </c>
      <c r="AH360" s="9">
        <v>84.534027777778164</v>
      </c>
      <c r="AI360" s="9">
        <v>89.225000000000108</v>
      </c>
      <c r="AJ360" s="9">
        <v>67.939236111110858</v>
      </c>
      <c r="AK360" s="9">
        <v>93.950694444444309</v>
      </c>
      <c r="AL360" s="9">
        <v>115.15624999999974</v>
      </c>
      <c r="AM360" s="9">
        <v>87.344444444444946</v>
      </c>
      <c r="AN360" s="9">
        <v>141.08517839922877</v>
      </c>
      <c r="AQ360">
        <f t="shared" si="75"/>
        <v>0.19223108429658586</v>
      </c>
      <c r="AR360">
        <f t="shared" si="76"/>
        <v>0.11297225804861569</v>
      </c>
      <c r="AS360">
        <f t="shared" si="77"/>
        <v>0.12328383300644423</v>
      </c>
      <c r="AT360">
        <f t="shared" si="78"/>
        <v>0.10126696138808716</v>
      </c>
      <c r="AU360">
        <f t="shared" si="79"/>
        <v>0.12240463008818177</v>
      </c>
      <c r="AV360">
        <f t="shared" si="80"/>
        <v>0.13720488466757155</v>
      </c>
      <c r="AW360">
        <f t="shared" si="81"/>
        <v>0.12822796081923346</v>
      </c>
      <c r="AX360">
        <f t="shared" si="82"/>
        <v>0.19987925251937133</v>
      </c>
      <c r="AY360">
        <f t="shared" si="83"/>
        <v>0.13968385810426137</v>
      </c>
    </row>
    <row r="361" spans="1:51" ht="18.75" x14ac:dyDescent="0.25">
      <c r="A361" s="2"/>
      <c r="C361" s="28"/>
      <c r="D361" s="3">
        <f t="shared" si="84"/>
        <v>23</v>
      </c>
      <c r="E361" s="5">
        <v>49.6</v>
      </c>
      <c r="F361" s="6">
        <v>405</v>
      </c>
      <c r="I361" s="5">
        <v>49.6</v>
      </c>
      <c r="J361" s="5">
        <v>9.32</v>
      </c>
      <c r="K361" s="5">
        <v>11.2</v>
      </c>
      <c r="L361" s="5">
        <v>6.67</v>
      </c>
      <c r="M361" s="5">
        <v>11.7</v>
      </c>
      <c r="N361" s="5">
        <v>15</v>
      </c>
      <c r="O361" s="5">
        <v>11.2</v>
      </c>
      <c r="P361" s="5">
        <v>27.3</v>
      </c>
      <c r="Q361" s="8">
        <f t="shared" si="73"/>
        <v>17.748750000000001</v>
      </c>
      <c r="U361" s="6">
        <v>405</v>
      </c>
      <c r="V361" s="6">
        <v>217</v>
      </c>
      <c r="W361" s="6">
        <v>224</v>
      </c>
      <c r="X361" s="6">
        <v>199</v>
      </c>
      <c r="Y361" s="6">
        <v>229</v>
      </c>
      <c r="Z361" s="6">
        <v>240</v>
      </c>
      <c r="AA361" s="6">
        <v>223</v>
      </c>
      <c r="AB361" s="6">
        <v>273</v>
      </c>
      <c r="AC361" s="8">
        <f t="shared" si="74"/>
        <v>251.25</v>
      </c>
      <c r="AG361" s="9">
        <v>282.50166011358607</v>
      </c>
      <c r="AH361" s="9">
        <v>83.599999999999881</v>
      </c>
      <c r="AI361" s="9">
        <v>89.225000000000108</v>
      </c>
      <c r="AJ361" s="9">
        <v>67.939236111110858</v>
      </c>
      <c r="AK361" s="9">
        <v>93.950694444444309</v>
      </c>
      <c r="AL361" s="9">
        <v>112.22499999999962</v>
      </c>
      <c r="AM361" s="9">
        <v>88.284027777777425</v>
      </c>
      <c r="AN361" s="9">
        <v>139.05702025072389</v>
      </c>
      <c r="AQ361">
        <f t="shared" si="75"/>
        <v>0.17557418947576173</v>
      </c>
      <c r="AR361">
        <f t="shared" si="76"/>
        <v>0.11148325358851691</v>
      </c>
      <c r="AS361">
        <f t="shared" si="77"/>
        <v>0.12552535724292502</v>
      </c>
      <c r="AT361">
        <f t="shared" si="78"/>
        <v>9.8175964020136827E-2</v>
      </c>
      <c r="AU361">
        <f t="shared" si="79"/>
        <v>0.12453340626362841</v>
      </c>
      <c r="AV361">
        <f t="shared" si="80"/>
        <v>0.13366005791935887</v>
      </c>
      <c r="AW361">
        <f t="shared" si="81"/>
        <v>0.12686326487268887</v>
      </c>
      <c r="AX361">
        <f t="shared" si="82"/>
        <v>0.1963223428114402</v>
      </c>
      <c r="AY361">
        <f t="shared" si="83"/>
        <v>0.13651722952430709</v>
      </c>
    </row>
    <row r="362" spans="1:51" ht="18.75" x14ac:dyDescent="0.25">
      <c r="A362" s="2"/>
      <c r="C362" s="28"/>
      <c r="D362" s="3">
        <f t="shared" si="84"/>
        <v>24</v>
      </c>
      <c r="E362" s="5">
        <v>41.6</v>
      </c>
      <c r="F362" s="6">
        <v>395</v>
      </c>
      <c r="I362" s="5">
        <v>41.6</v>
      </c>
      <c r="J362" s="5">
        <v>9.32</v>
      </c>
      <c r="K362" s="5">
        <v>11.2</v>
      </c>
      <c r="L362" s="5">
        <v>6.67</v>
      </c>
      <c r="M362" s="5">
        <v>11.3</v>
      </c>
      <c r="N362" s="5">
        <v>14.9</v>
      </c>
      <c r="O362" s="5">
        <v>11.5</v>
      </c>
      <c r="P362" s="5">
        <v>27</v>
      </c>
      <c r="Q362" s="8">
        <f t="shared" si="73"/>
        <v>16.686250000000001</v>
      </c>
      <c r="U362" s="6">
        <v>395</v>
      </c>
      <c r="V362" s="6">
        <v>217</v>
      </c>
      <c r="W362" s="6">
        <v>224</v>
      </c>
      <c r="X362" s="6">
        <v>199</v>
      </c>
      <c r="Y362" s="6">
        <v>227</v>
      </c>
      <c r="Z362" s="6">
        <v>238</v>
      </c>
      <c r="AA362" s="6">
        <v>224</v>
      </c>
      <c r="AB362" s="6">
        <v>272</v>
      </c>
      <c r="AC362" s="8">
        <f t="shared" si="74"/>
        <v>249.5</v>
      </c>
      <c r="AG362" s="9">
        <v>270.92411533420704</v>
      </c>
      <c r="AH362" s="9">
        <v>83.599999999999881</v>
      </c>
      <c r="AI362" s="9">
        <v>90.167361111111717</v>
      </c>
      <c r="AJ362" s="9">
        <v>67.032500000000567</v>
      </c>
      <c r="AK362" s="9">
        <v>94.900000000000318</v>
      </c>
      <c r="AL362" s="9">
        <v>109.30624999999952</v>
      </c>
      <c r="AM362" s="9">
        <v>89.225000000000108</v>
      </c>
      <c r="AN362" s="9">
        <v>139.05702025072389</v>
      </c>
      <c r="AQ362">
        <f t="shared" si="75"/>
        <v>0.15354853128774823</v>
      </c>
      <c r="AR362">
        <f t="shared" si="76"/>
        <v>0.11148325358851691</v>
      </c>
      <c r="AS362">
        <f t="shared" si="77"/>
        <v>0.12421346107931924</v>
      </c>
      <c r="AT362">
        <f t="shared" si="78"/>
        <v>9.9503971953902121E-2</v>
      </c>
      <c r="AU362">
        <f t="shared" si="79"/>
        <v>0.11907270811380362</v>
      </c>
      <c r="AV362">
        <f t="shared" si="80"/>
        <v>0.13631425467436734</v>
      </c>
      <c r="AW362">
        <f t="shared" si="81"/>
        <v>0.12888764359764623</v>
      </c>
      <c r="AX362">
        <f t="shared" si="82"/>
        <v>0.19416495442889692</v>
      </c>
      <c r="AY362">
        <f t="shared" si="83"/>
        <v>0.13339859734052506</v>
      </c>
    </row>
    <row r="363" spans="1:51" ht="18.75" x14ac:dyDescent="0.25">
      <c r="A363" s="2"/>
      <c r="C363" s="28"/>
      <c r="D363" s="3">
        <f t="shared" si="84"/>
        <v>25</v>
      </c>
      <c r="E363" s="5">
        <v>37.799999999999997</v>
      </c>
      <c r="F363" s="6">
        <v>386</v>
      </c>
      <c r="I363" s="5">
        <v>37.799999999999997</v>
      </c>
      <c r="J363" s="7">
        <v>9.31</v>
      </c>
      <c r="K363" s="5">
        <v>11.2</v>
      </c>
      <c r="L363" s="5">
        <v>6.83</v>
      </c>
      <c r="M363" s="5">
        <v>11</v>
      </c>
      <c r="N363" s="5">
        <v>14.5</v>
      </c>
      <c r="O363" s="5">
        <v>11.5</v>
      </c>
      <c r="P363" s="5">
        <v>27</v>
      </c>
      <c r="Q363" s="8">
        <f t="shared" si="73"/>
        <v>16.142499999999998</v>
      </c>
      <c r="U363" s="6">
        <v>386</v>
      </c>
      <c r="V363" s="6">
        <v>216</v>
      </c>
      <c r="W363" s="6">
        <v>224</v>
      </c>
      <c r="X363" s="6">
        <v>199</v>
      </c>
      <c r="Y363" s="6">
        <v>227</v>
      </c>
      <c r="Z363" s="6">
        <v>236</v>
      </c>
      <c r="AA363" s="6">
        <v>224</v>
      </c>
      <c r="AB363" s="6">
        <v>272</v>
      </c>
      <c r="AC363" s="8">
        <f t="shared" si="74"/>
        <v>248</v>
      </c>
      <c r="AG363" s="9">
        <v>260.58425950196556</v>
      </c>
      <c r="AH363" s="9">
        <v>83.599999999999881</v>
      </c>
      <c r="AI363" s="9">
        <v>90.167361111111717</v>
      </c>
      <c r="AJ363" s="9">
        <v>67.032500000000567</v>
      </c>
      <c r="AK363" s="9">
        <v>93.002777777777112</v>
      </c>
      <c r="AL363" s="9">
        <v>105.43402777777808</v>
      </c>
      <c r="AM363" s="9">
        <v>89.225000000000108</v>
      </c>
      <c r="AN363" s="9">
        <v>138.04505303760857</v>
      </c>
      <c r="AQ363">
        <f t="shared" si="75"/>
        <v>0.14505864656692694</v>
      </c>
      <c r="AR363">
        <f t="shared" si="76"/>
        <v>0.11136363636363653</v>
      </c>
      <c r="AS363">
        <f t="shared" si="77"/>
        <v>0.12421346107931924</v>
      </c>
      <c r="AT363">
        <f t="shared" si="78"/>
        <v>0.10189087382985779</v>
      </c>
      <c r="AU363">
        <f t="shared" si="79"/>
        <v>0.11827603715540241</v>
      </c>
      <c r="AV363">
        <f t="shared" si="80"/>
        <v>0.13752675778033879</v>
      </c>
      <c r="AW363">
        <f t="shared" si="81"/>
        <v>0.12888764359764623</v>
      </c>
      <c r="AX363">
        <f t="shared" si="82"/>
        <v>0.19558831994250603</v>
      </c>
      <c r="AY363">
        <f t="shared" si="83"/>
        <v>0.13285067203945422</v>
      </c>
    </row>
    <row r="364" spans="1:51" ht="18.75" x14ac:dyDescent="0.25">
      <c r="A364" s="2"/>
      <c r="C364" s="28"/>
      <c r="D364" s="3">
        <f t="shared" si="84"/>
        <v>26</v>
      </c>
      <c r="E364" s="5">
        <v>32.4</v>
      </c>
      <c r="F364" s="6">
        <v>376</v>
      </c>
      <c r="I364" s="5">
        <v>32.4</v>
      </c>
      <c r="J364" s="7">
        <v>9.31</v>
      </c>
      <c r="K364" s="5">
        <v>11</v>
      </c>
      <c r="L364" s="7">
        <v>6.62</v>
      </c>
      <c r="M364" s="5">
        <v>10.8</v>
      </c>
      <c r="N364" s="5">
        <v>14.1</v>
      </c>
      <c r="O364" s="5">
        <v>11.7</v>
      </c>
      <c r="P364" s="5">
        <v>26.7</v>
      </c>
      <c r="Q364" s="8">
        <f t="shared" si="73"/>
        <v>15.328749999999999</v>
      </c>
      <c r="U364" s="6">
        <v>376</v>
      </c>
      <c r="V364" s="6">
        <v>216</v>
      </c>
      <c r="W364" s="6">
        <v>223</v>
      </c>
      <c r="X364" s="6">
        <v>198</v>
      </c>
      <c r="Y364" s="6">
        <v>226</v>
      </c>
      <c r="Z364" s="6">
        <v>234</v>
      </c>
      <c r="AA364" s="6">
        <v>225</v>
      </c>
      <c r="AB364" s="6">
        <v>273</v>
      </c>
      <c r="AC364" s="8">
        <f t="shared" si="74"/>
        <v>246.375</v>
      </c>
      <c r="AG364" s="9">
        <v>249.18434687636545</v>
      </c>
      <c r="AH364" s="9">
        <v>82.667361111110523</v>
      </c>
      <c r="AI364" s="9">
        <v>90.167361111111717</v>
      </c>
      <c r="AJ364" s="9">
        <v>67.032500000000567</v>
      </c>
      <c r="AK364" s="9">
        <v>93.002777777777112</v>
      </c>
      <c r="AL364" s="9">
        <v>103.50624999999931</v>
      </c>
      <c r="AM364" s="9">
        <v>90.167361111111717</v>
      </c>
      <c r="AN364" s="9">
        <v>137.03449373191862</v>
      </c>
      <c r="AQ364">
        <f t="shared" si="75"/>
        <v>0.13002421864032848</v>
      </c>
      <c r="AR364">
        <f t="shared" si="76"/>
        <v>0.11262002167320584</v>
      </c>
      <c r="AS364">
        <f t="shared" si="77"/>
        <v>0.1219953635600457</v>
      </c>
      <c r="AT364">
        <f t="shared" si="78"/>
        <v>9.8758065117665966E-2</v>
      </c>
      <c r="AU364">
        <f t="shared" si="79"/>
        <v>0.11612556375257693</v>
      </c>
      <c r="AV364">
        <f t="shared" si="80"/>
        <v>0.13622365799166808</v>
      </c>
      <c r="AW364">
        <f t="shared" si="81"/>
        <v>0.12975870487750316</v>
      </c>
      <c r="AX364">
        <f t="shared" si="82"/>
        <v>0.19484145394978702</v>
      </c>
      <c r="AY364">
        <f t="shared" si="83"/>
        <v>0.13004338119534764</v>
      </c>
    </row>
    <row r="365" spans="1:51" ht="18.75" x14ac:dyDescent="0.25">
      <c r="A365" s="2"/>
      <c r="C365" s="28"/>
      <c r="D365" s="3">
        <f t="shared" si="84"/>
        <v>27</v>
      </c>
      <c r="E365" s="5">
        <v>27.7</v>
      </c>
      <c r="F365" s="6">
        <v>367</v>
      </c>
      <c r="I365" s="5">
        <v>27.7</v>
      </c>
      <c r="J365" s="5">
        <v>9.5299999999999994</v>
      </c>
      <c r="K365" s="5">
        <v>11</v>
      </c>
      <c r="L365" s="5">
        <v>6.77</v>
      </c>
      <c r="M365" s="5">
        <v>10.6</v>
      </c>
      <c r="N365" s="5">
        <v>14.4</v>
      </c>
      <c r="O365" s="5">
        <v>11.9</v>
      </c>
      <c r="P365" s="5">
        <v>26.7</v>
      </c>
      <c r="Q365" s="8">
        <f t="shared" si="73"/>
        <v>14.825000000000001</v>
      </c>
      <c r="U365" s="6">
        <v>367</v>
      </c>
      <c r="V365" s="6">
        <v>216</v>
      </c>
      <c r="W365" s="6">
        <v>223</v>
      </c>
      <c r="X365" s="6">
        <v>198</v>
      </c>
      <c r="Y365" s="6">
        <v>225</v>
      </c>
      <c r="Z365" s="6">
        <v>234</v>
      </c>
      <c r="AA365" s="6">
        <v>226</v>
      </c>
      <c r="AB365" s="6">
        <v>273</v>
      </c>
      <c r="AC365" s="8">
        <f t="shared" si="74"/>
        <v>245.25</v>
      </c>
      <c r="AG365" s="9">
        <v>239.00435998252496</v>
      </c>
      <c r="AH365" s="9">
        <v>82.667361111110523</v>
      </c>
      <c r="AI365" s="9">
        <v>89.225000000000108</v>
      </c>
      <c r="AJ365" s="9">
        <v>66.127569444444532</v>
      </c>
      <c r="AK365" s="9">
        <v>92.056250000000205</v>
      </c>
      <c r="AL365" s="9">
        <v>101.58402777777744</v>
      </c>
      <c r="AM365" s="9">
        <v>90.167361111111717</v>
      </c>
      <c r="AN365" s="9">
        <v>137.03449373191862</v>
      </c>
      <c r="AQ365">
        <f t="shared" si="75"/>
        <v>0.11589746731827533</v>
      </c>
      <c r="AR365">
        <f t="shared" si="76"/>
        <v>0.11528128963970478</v>
      </c>
      <c r="AS365">
        <f t="shared" si="77"/>
        <v>0.12328383300644423</v>
      </c>
      <c r="AT365">
        <f t="shared" si="78"/>
        <v>0.10237787441571779</v>
      </c>
      <c r="AU365">
        <f t="shared" si="79"/>
        <v>0.11514698893339644</v>
      </c>
      <c r="AV365">
        <f t="shared" si="80"/>
        <v>0.14175456826245425</v>
      </c>
      <c r="AW365">
        <f t="shared" si="81"/>
        <v>0.13197680239677673</v>
      </c>
      <c r="AX365">
        <f t="shared" si="82"/>
        <v>0.19484145394978702</v>
      </c>
      <c r="AY365">
        <f t="shared" si="83"/>
        <v>0.13007003474031958</v>
      </c>
    </row>
    <row r="366" spans="1:51" ht="18.75" x14ac:dyDescent="0.25">
      <c r="A366" s="2"/>
      <c r="C366" s="28"/>
      <c r="D366" s="3">
        <f t="shared" si="84"/>
        <v>28</v>
      </c>
      <c r="E366" s="5">
        <v>26</v>
      </c>
      <c r="F366" s="6">
        <v>357</v>
      </c>
      <c r="I366" s="5">
        <v>26</v>
      </c>
      <c r="J366" s="5">
        <v>10</v>
      </c>
      <c r="K366" s="5">
        <v>10.8</v>
      </c>
      <c r="L366" s="5">
        <v>6.77</v>
      </c>
      <c r="M366" s="5">
        <v>10.6</v>
      </c>
      <c r="N366" s="5">
        <v>14.4</v>
      </c>
      <c r="O366" s="5">
        <v>11.9</v>
      </c>
      <c r="P366" s="5">
        <v>26.5</v>
      </c>
      <c r="Q366" s="8">
        <f t="shared" si="73"/>
        <v>14.62125</v>
      </c>
      <c r="U366" s="6">
        <v>357</v>
      </c>
      <c r="V366" s="6">
        <v>217</v>
      </c>
      <c r="W366" s="6">
        <v>222</v>
      </c>
      <c r="X366" s="6">
        <v>198</v>
      </c>
      <c r="Y366" s="6">
        <v>225</v>
      </c>
      <c r="Z366" s="6">
        <v>234</v>
      </c>
      <c r="AA366" s="6">
        <v>226</v>
      </c>
      <c r="AB366" s="6">
        <v>274</v>
      </c>
      <c r="AC366" s="8">
        <f t="shared" si="74"/>
        <v>244.125</v>
      </c>
      <c r="AG366" s="9">
        <v>227.78207951070385</v>
      </c>
      <c r="AH366" s="9">
        <v>82.667361111110523</v>
      </c>
      <c r="AI366" s="9">
        <v>89.225000000000108</v>
      </c>
      <c r="AJ366" s="9">
        <v>66.127569444444532</v>
      </c>
      <c r="AK366" s="9">
        <v>91.111111111110858</v>
      </c>
      <c r="AL366" s="9">
        <v>99.667361111111177</v>
      </c>
      <c r="AM366" s="9">
        <v>91.111111111110858</v>
      </c>
      <c r="AN366" s="9">
        <v>138.04505303760857</v>
      </c>
      <c r="AQ366">
        <f t="shared" si="75"/>
        <v>0.11414418577550223</v>
      </c>
      <c r="AR366">
        <f t="shared" si="76"/>
        <v>0.12096672574995256</v>
      </c>
      <c r="AS366">
        <f t="shared" si="77"/>
        <v>0.12104230876996344</v>
      </c>
      <c r="AT366">
        <f t="shared" si="78"/>
        <v>0.10237787441571779</v>
      </c>
      <c r="AU366">
        <f t="shared" si="79"/>
        <v>0.11634146341463447</v>
      </c>
      <c r="AV366">
        <f t="shared" si="80"/>
        <v>0.144480598658036</v>
      </c>
      <c r="AW366">
        <f t="shared" si="81"/>
        <v>0.13060975609756134</v>
      </c>
      <c r="AX366">
        <f t="shared" si="82"/>
        <v>0.19196631401764483</v>
      </c>
      <c r="AY366">
        <f t="shared" si="83"/>
        <v>0.13024115336237657</v>
      </c>
    </row>
    <row r="367" spans="1:51" ht="18.75" x14ac:dyDescent="0.25">
      <c r="A367" s="2"/>
      <c r="C367" s="28"/>
      <c r="D367" s="3">
        <f>D366+1</f>
        <v>29</v>
      </c>
      <c r="E367" s="5">
        <v>24.4</v>
      </c>
      <c r="F367" s="6">
        <v>347</v>
      </c>
      <c r="I367" s="5">
        <v>24.4</v>
      </c>
      <c r="J367" s="5">
        <v>10.3</v>
      </c>
      <c r="K367" s="5">
        <v>10.6</v>
      </c>
      <c r="L367" s="5">
        <v>6.92</v>
      </c>
      <c r="M367" s="5">
        <v>10.4</v>
      </c>
      <c r="N367" s="5">
        <v>14.7</v>
      </c>
      <c r="O367" s="5">
        <v>11.9</v>
      </c>
      <c r="P367" s="5">
        <v>26.5</v>
      </c>
      <c r="Q367" s="8">
        <f t="shared" si="73"/>
        <v>14.465000000000002</v>
      </c>
      <c r="U367" s="6">
        <v>347</v>
      </c>
      <c r="V367" s="6">
        <v>218</v>
      </c>
      <c r="W367" s="6">
        <v>221</v>
      </c>
      <c r="X367" s="6">
        <v>198</v>
      </c>
      <c r="Y367" s="6">
        <v>224</v>
      </c>
      <c r="Z367" s="6">
        <v>234</v>
      </c>
      <c r="AA367" s="6">
        <v>227</v>
      </c>
      <c r="AB367" s="6">
        <v>274</v>
      </c>
      <c r="AC367" s="8">
        <f t="shared" si="74"/>
        <v>242.875</v>
      </c>
      <c r="AG367" s="9">
        <v>216.65379384781394</v>
      </c>
      <c r="AH367" s="9">
        <v>83.599999999999881</v>
      </c>
      <c r="AI367" s="9">
        <v>88.284027777777425</v>
      </c>
      <c r="AJ367" s="9">
        <v>66.127569444444532</v>
      </c>
      <c r="AK367" s="9">
        <v>91.111111111110858</v>
      </c>
      <c r="AL367" s="9">
        <v>99.667361111111177</v>
      </c>
      <c r="AM367" s="9">
        <v>92.056250000000205</v>
      </c>
      <c r="AN367" s="9">
        <v>138.04505303760857</v>
      </c>
      <c r="AQ367">
        <f t="shared" si="75"/>
        <v>0.1126220758319123</v>
      </c>
      <c r="AR367">
        <f t="shared" si="76"/>
        <v>0.12320574162679444</v>
      </c>
      <c r="AS367">
        <f t="shared" si="77"/>
        <v>0.12006701854022341</v>
      </c>
      <c r="AT367">
        <f t="shared" si="78"/>
        <v>0.10464621727574108</v>
      </c>
      <c r="AU367">
        <f t="shared" si="79"/>
        <v>0.11414634146341496</v>
      </c>
      <c r="AV367">
        <f t="shared" si="80"/>
        <v>0.14749061113007841</v>
      </c>
      <c r="AW367">
        <f t="shared" si="81"/>
        <v>0.12926878946296394</v>
      </c>
      <c r="AX367">
        <f t="shared" si="82"/>
        <v>0.19196631401764483</v>
      </c>
      <c r="AY367">
        <f t="shared" si="83"/>
        <v>0.13042663866859666</v>
      </c>
    </row>
    <row r="368" spans="1:51" ht="18.75" x14ac:dyDescent="0.25">
      <c r="A368" s="2"/>
      <c r="C368" s="28"/>
      <c r="D368" s="3">
        <f t="shared" si="84"/>
        <v>30</v>
      </c>
      <c r="E368" s="5">
        <v>25.5</v>
      </c>
      <c r="F368" s="6">
        <v>341</v>
      </c>
      <c r="I368" s="5">
        <v>25.5</v>
      </c>
      <c r="J368" s="5">
        <v>10</v>
      </c>
      <c r="K368" s="5">
        <v>10.4</v>
      </c>
      <c r="L368" s="5">
        <v>6.92</v>
      </c>
      <c r="M368" s="5">
        <v>10.4</v>
      </c>
      <c r="N368" s="5">
        <v>14.7</v>
      </c>
      <c r="O368" s="5">
        <v>12.1</v>
      </c>
      <c r="P368" s="5">
        <v>25.9</v>
      </c>
      <c r="Q368" s="8">
        <f t="shared" si="73"/>
        <v>14.489999999999998</v>
      </c>
      <c r="U368" s="6">
        <v>341</v>
      </c>
      <c r="V368" s="6">
        <v>218</v>
      </c>
      <c r="W368" s="6">
        <v>220</v>
      </c>
      <c r="X368" s="6">
        <v>198</v>
      </c>
      <c r="Y368" s="6">
        <v>224</v>
      </c>
      <c r="Z368" s="6">
        <v>234</v>
      </c>
      <c r="AA368" s="6">
        <v>228</v>
      </c>
      <c r="AB368" s="6">
        <v>274</v>
      </c>
      <c r="AC368" s="8">
        <f>AVERAGE(U368:AB368)</f>
        <v>242.125</v>
      </c>
      <c r="AG368" s="9">
        <v>210.02542903399828</v>
      </c>
      <c r="AH368" s="9">
        <v>84.534027777778164</v>
      </c>
      <c r="AI368" s="9">
        <v>87.344444444444946</v>
      </c>
      <c r="AJ368" s="9">
        <v>66.127569444444532</v>
      </c>
      <c r="AK368" s="9">
        <v>90.167361111111717</v>
      </c>
      <c r="AL368" s="9">
        <v>99.667361111111177</v>
      </c>
      <c r="AM368" s="9">
        <v>92.056250000000205</v>
      </c>
      <c r="AN368" s="9">
        <v>139.05702025072389</v>
      </c>
      <c r="AQ368">
        <f t="shared" si="75"/>
        <v>0.12141386934565974</v>
      </c>
      <c r="AR368">
        <f t="shared" si="76"/>
        <v>0.11829555816608971</v>
      </c>
      <c r="AS368">
        <f t="shared" si="77"/>
        <v>0.11906882076071679</v>
      </c>
      <c r="AT368">
        <f t="shared" si="78"/>
        <v>0.10464621727574108</v>
      </c>
      <c r="AU368">
        <f t="shared" si="79"/>
        <v>0.11534107100222503</v>
      </c>
      <c r="AV368">
        <f t="shared" si="80"/>
        <v>0.14749061113007841</v>
      </c>
      <c r="AW368">
        <f t="shared" si="81"/>
        <v>0.13144137415982046</v>
      </c>
      <c r="AX368">
        <f>P368/AN368</f>
        <v>0.18625453035957149</v>
      </c>
      <c r="AY368">
        <f t="shared" si="83"/>
        <v>0.13049400652498785</v>
      </c>
    </row>
    <row r="369" spans="1:64" ht="18.75" x14ac:dyDescent="0.25">
      <c r="A369" s="2"/>
      <c r="C369" s="28"/>
      <c r="D369" s="3">
        <f t="shared" si="84"/>
        <v>31</v>
      </c>
      <c r="E369" s="5">
        <v>27</v>
      </c>
      <c r="F369" s="6">
        <v>332</v>
      </c>
      <c r="I369" s="5">
        <v>27</v>
      </c>
      <c r="M369" s="5">
        <v>10.4</v>
      </c>
      <c r="U369" s="6">
        <v>332</v>
      </c>
      <c r="Y369" s="6">
        <v>224</v>
      </c>
    </row>
    <row r="370" spans="1:64" ht="18.75" x14ac:dyDescent="0.25">
      <c r="A370" s="4">
        <v>2009</v>
      </c>
      <c r="C370" s="28" t="s">
        <v>4</v>
      </c>
      <c r="D370" s="3">
        <v>1</v>
      </c>
      <c r="E370" s="5">
        <v>29.9</v>
      </c>
      <c r="F370" s="6">
        <v>327</v>
      </c>
    </row>
    <row r="371" spans="1:64" ht="18.75" x14ac:dyDescent="0.25">
      <c r="A371" s="2"/>
      <c r="C371" s="28"/>
      <c r="D371" s="3">
        <f>D370+1</f>
        <v>2</v>
      </c>
      <c r="E371" s="5">
        <v>30.5</v>
      </c>
      <c r="F371" s="6">
        <v>318</v>
      </c>
    </row>
    <row r="372" spans="1:64" ht="18.75" x14ac:dyDescent="0.25">
      <c r="A372" s="2"/>
      <c r="C372" s="28"/>
      <c r="D372" s="3">
        <f t="shared" ref="D372:D400" si="85">D371+1</f>
        <v>3</v>
      </c>
      <c r="E372" s="5">
        <v>32.4</v>
      </c>
      <c r="F372" s="6">
        <v>315</v>
      </c>
      <c r="Q372" s="8">
        <f>MAX(Q4:Q368)</f>
        <v>344.5</v>
      </c>
    </row>
    <row r="373" spans="1:64" ht="18.75" x14ac:dyDescent="0.25">
      <c r="A373" s="2"/>
      <c r="C373" s="28"/>
      <c r="D373" s="3">
        <f t="shared" si="85"/>
        <v>4</v>
      </c>
      <c r="E373" s="5">
        <v>33.9</v>
      </c>
      <c r="F373" s="6">
        <v>314</v>
      </c>
      <c r="Q373" s="8">
        <f>MIN(Q4:Q368)</f>
        <v>8.5162499999999994</v>
      </c>
    </row>
    <row r="374" spans="1:64" ht="18.75" x14ac:dyDescent="0.25">
      <c r="A374" s="2"/>
      <c r="C374" s="28"/>
      <c r="D374" s="3">
        <f t="shared" si="85"/>
        <v>5</v>
      </c>
      <c r="E374" s="5">
        <v>33.9</v>
      </c>
      <c r="F374" s="6">
        <v>311</v>
      </c>
      <c r="Q374">
        <f>Q372/Q373</f>
        <v>40.452076911786293</v>
      </c>
    </row>
    <row r="375" spans="1:64" ht="18.75" x14ac:dyDescent="0.25">
      <c r="A375" s="2"/>
      <c r="C375" s="28"/>
      <c r="D375" s="3">
        <f t="shared" si="85"/>
        <v>6</v>
      </c>
      <c r="E375" s="5">
        <v>32.6</v>
      </c>
      <c r="F375" s="6">
        <v>307</v>
      </c>
    </row>
    <row r="376" spans="1:64" ht="18.75" x14ac:dyDescent="0.25">
      <c r="A376" s="2"/>
      <c r="C376" s="28"/>
      <c r="D376" s="3">
        <f t="shared" si="85"/>
        <v>7</v>
      </c>
      <c r="E376" s="5">
        <v>31.4</v>
      </c>
      <c r="F376" s="6">
        <v>303</v>
      </c>
    </row>
    <row r="377" spans="1:64" ht="18.75" x14ac:dyDescent="0.25">
      <c r="A377" s="2"/>
      <c r="C377" s="28"/>
      <c r="D377" s="3">
        <f t="shared" si="85"/>
        <v>8</v>
      </c>
      <c r="E377" s="5">
        <v>30.4</v>
      </c>
      <c r="F377" s="6">
        <v>300</v>
      </c>
    </row>
    <row r="378" spans="1:64" ht="18.75" x14ac:dyDescent="0.25">
      <c r="A378" s="2"/>
      <c r="C378" s="28"/>
      <c r="D378" s="3">
        <f t="shared" si="85"/>
        <v>9</v>
      </c>
      <c r="E378" s="5">
        <v>28.8</v>
      </c>
      <c r="F378" s="6">
        <v>297</v>
      </c>
      <c r="U378" t="s">
        <v>66</v>
      </c>
    </row>
    <row r="379" spans="1:64" ht="18.75" x14ac:dyDescent="0.25">
      <c r="A379" s="2"/>
      <c r="C379" s="28"/>
      <c r="D379" s="3">
        <f t="shared" si="85"/>
        <v>10</v>
      </c>
      <c r="E379" s="5">
        <v>28</v>
      </c>
      <c r="F379" s="6">
        <v>294</v>
      </c>
      <c r="U379" t="s">
        <v>34</v>
      </c>
      <c r="V379" t="s">
        <v>35</v>
      </c>
      <c r="X379" t="s">
        <v>36</v>
      </c>
      <c r="Z379" t="s">
        <v>37</v>
      </c>
      <c r="AB379" t="s">
        <v>38</v>
      </c>
      <c r="AD379" t="s">
        <v>39</v>
      </c>
      <c r="AF379" t="s">
        <v>40</v>
      </c>
      <c r="AH379" t="s">
        <v>41</v>
      </c>
      <c r="AJ379" t="s">
        <v>42</v>
      </c>
      <c r="AL379" t="s">
        <v>43</v>
      </c>
      <c r="AN379" t="s">
        <v>44</v>
      </c>
      <c r="AR379" t="s">
        <v>47</v>
      </c>
      <c r="AS379" t="s">
        <v>48</v>
      </c>
      <c r="AU379" t="s">
        <v>49</v>
      </c>
      <c r="AW379" t="s">
        <v>50</v>
      </c>
      <c r="AY379" t="s">
        <v>51</v>
      </c>
      <c r="BA379" t="s">
        <v>52</v>
      </c>
      <c r="BC379" t="s">
        <v>53</v>
      </c>
      <c r="BE379" t="s">
        <v>54</v>
      </c>
      <c r="BG379" t="s">
        <v>55</v>
      </c>
      <c r="BI379" t="s">
        <v>56</v>
      </c>
      <c r="BK379" t="s">
        <v>57</v>
      </c>
    </row>
    <row r="380" spans="1:64" ht="18.75" x14ac:dyDescent="0.25">
      <c r="A380" s="2"/>
      <c r="C380" s="28"/>
      <c r="D380" s="3">
        <f t="shared" si="85"/>
        <v>11</v>
      </c>
      <c r="E380" s="5">
        <v>26.3</v>
      </c>
      <c r="F380" s="6">
        <v>290</v>
      </c>
      <c r="U380" s="11">
        <v>18</v>
      </c>
      <c r="V380" s="11">
        <v>18.145318745895352</v>
      </c>
      <c r="W380" s="11">
        <v>2.1117537908597946E-2</v>
      </c>
      <c r="X380" s="11">
        <v>16.668824717223977</v>
      </c>
      <c r="Y380" s="11">
        <v>1.772027633473825</v>
      </c>
      <c r="Z380" s="11">
        <v>17.813377363735196</v>
      </c>
      <c r="AA380" s="11">
        <v>3.4828008366425425E-2</v>
      </c>
      <c r="AB380" s="11">
        <v>17.250026735642155</v>
      </c>
      <c r="AC380" s="11">
        <v>0.56245989725156165</v>
      </c>
      <c r="AD380" s="11">
        <v>17.198829937783252</v>
      </c>
      <c r="AE380" s="11">
        <v>0.64187346859238803</v>
      </c>
      <c r="AF380" s="11">
        <v>17.690758522461557</v>
      </c>
      <c r="AG380" s="11">
        <v>9.5630291430159137E-2</v>
      </c>
      <c r="AH380" s="11">
        <v>17.493964581308404</v>
      </c>
      <c r="AI380" s="11">
        <v>0.25607184497037871</v>
      </c>
      <c r="AJ380" s="11">
        <v>16.850341744703751</v>
      </c>
      <c r="AK380" s="11">
        <v>1.3217141039708145</v>
      </c>
      <c r="AL380" s="11">
        <v>17.306922217581267</v>
      </c>
      <c r="AM380" s="11">
        <v>0.4803568124824687</v>
      </c>
      <c r="AN380" s="11">
        <v>17.531372487742019</v>
      </c>
      <c r="AO380" s="11">
        <v>0.2196117452451046</v>
      </c>
      <c r="AP380" s="10"/>
      <c r="AR380" s="13">
        <v>0.13331595402577973</v>
      </c>
      <c r="AS380" s="13">
        <v>0.13259556878681009</v>
      </c>
      <c r="AT380" s="13">
        <v>5.1895489252534485E-7</v>
      </c>
      <c r="AU380" s="13">
        <v>0.1320734571722782</v>
      </c>
      <c r="AV380" s="13">
        <v>1.5437984309612002E-6</v>
      </c>
      <c r="AW380" s="13">
        <v>0.13187216312200342</v>
      </c>
      <c r="AX380" s="13">
        <v>2.084532173827197E-6</v>
      </c>
      <c r="AY380" s="13">
        <v>0.13288312455400569</v>
      </c>
      <c r="AZ380" s="13">
        <v>1.8734135163618772E-7</v>
      </c>
      <c r="BA380" s="13">
        <v>0.13213438413238537</v>
      </c>
      <c r="BB380" s="13">
        <v>1.3961074129759402E-6</v>
      </c>
      <c r="BC380" s="13">
        <v>0.13141658844227633</v>
      </c>
      <c r="BD380" s="13">
        <v>3.6075896197972051E-6</v>
      </c>
      <c r="BE380" s="13">
        <v>0.13241015176651866</v>
      </c>
      <c r="BF380" s="13">
        <v>8.2047773288245537E-7</v>
      </c>
      <c r="BG380" s="13">
        <v>0.13147878382896613</v>
      </c>
      <c r="BH380" s="13">
        <v>3.3751943320600933E-6</v>
      </c>
      <c r="BI380" s="13">
        <v>0.13011116998795327</v>
      </c>
      <c r="BJ380" s="13">
        <v>1.027064072910722E-5</v>
      </c>
      <c r="BK380" s="13">
        <v>0.13111817916870197</v>
      </c>
      <c r="BL380" s="13">
        <v>4.8302143224031487E-6</v>
      </c>
    </row>
    <row r="381" spans="1:64" ht="18.75" x14ac:dyDescent="0.25">
      <c r="A381" s="2"/>
      <c r="C381" s="28"/>
      <c r="D381" s="3">
        <f t="shared" si="85"/>
        <v>12</v>
      </c>
      <c r="E381" s="5">
        <v>25.2</v>
      </c>
      <c r="F381" s="6">
        <v>286</v>
      </c>
      <c r="U381" s="11">
        <v>19.600000000000001</v>
      </c>
      <c r="V381" s="11">
        <v>20.198679471642901</v>
      </c>
      <c r="W381" s="11">
        <v>0.35841710976662139</v>
      </c>
      <c r="X381" s="11">
        <v>19.615812298746306</v>
      </c>
      <c r="Y381" s="11">
        <v>2.5002879164238349E-4</v>
      </c>
      <c r="Z381" s="11">
        <v>19.780554476442877</v>
      </c>
      <c r="AA381" s="11">
        <v>3.2599918963560792E-2</v>
      </c>
      <c r="AB381" s="11">
        <v>19.081451823222192</v>
      </c>
      <c r="AC381" s="11">
        <v>0.26889221163959015</v>
      </c>
      <c r="AD381" s="11">
        <v>19.259910666763606</v>
      </c>
      <c r="AE381" s="11">
        <v>0.11566075458117618</v>
      </c>
      <c r="AF381" s="11">
        <v>19.925796772028882</v>
      </c>
      <c r="AG381" s="11">
        <v>0.10614353666443824</v>
      </c>
      <c r="AH381" s="11">
        <v>19.511894227036624</v>
      </c>
      <c r="AI381" s="11">
        <v>7.7626272294742046E-3</v>
      </c>
      <c r="AJ381" s="11">
        <v>18.305698704234548</v>
      </c>
      <c r="AK381" s="11">
        <v>1.6752158442201328</v>
      </c>
      <c r="AL381" s="11">
        <v>19.160589492841833</v>
      </c>
      <c r="AM381" s="11">
        <v>0.19308159380099879</v>
      </c>
      <c r="AN381" s="11">
        <v>20.202721357058749</v>
      </c>
      <c r="AO381" s="11">
        <v>0.3632730342547385</v>
      </c>
      <c r="AP381" s="10"/>
      <c r="AR381" s="13">
        <v>0.14302968155115453</v>
      </c>
      <c r="AS381" s="13">
        <v>0.14256259149070991</v>
      </c>
      <c r="AT381" s="13">
        <v>2.1817312456616331E-7</v>
      </c>
      <c r="AU381" s="13">
        <v>0.14414147914339098</v>
      </c>
      <c r="AV381" s="13">
        <v>1.236093886102772E-6</v>
      </c>
      <c r="AW381" s="13">
        <v>0.14248182549822666</v>
      </c>
      <c r="AX381" s="13">
        <v>3.0014625472970482E-7</v>
      </c>
      <c r="AY381" s="13">
        <v>0.14312663730527109</v>
      </c>
      <c r="AZ381" s="13">
        <v>9.4004182563101936E-9</v>
      </c>
      <c r="BA381" s="13">
        <v>0.14240704927923956</v>
      </c>
      <c r="BB381" s="13">
        <v>3.8767094603000288E-7</v>
      </c>
      <c r="BC381" s="13">
        <v>0.1442239856457152</v>
      </c>
      <c r="BD381" s="13">
        <v>1.4263622702843866E-6</v>
      </c>
      <c r="BE381" s="13">
        <v>0.14284546379548785</v>
      </c>
      <c r="BF381" s="13">
        <v>3.39361815028695E-8</v>
      </c>
      <c r="BG381" s="13">
        <v>0.14181113465781189</v>
      </c>
      <c r="BH381" s="13">
        <v>1.4848565312749917E-6</v>
      </c>
      <c r="BI381" s="13">
        <v>0.14178023687958141</v>
      </c>
      <c r="BJ381" s="13">
        <v>1.561111987322459E-6</v>
      </c>
      <c r="BK381" s="13">
        <v>0.14343193366023699</v>
      </c>
      <c r="BL381" s="13">
        <v>1.6180675926128498E-7</v>
      </c>
    </row>
    <row r="382" spans="1:64" ht="18.75" x14ac:dyDescent="0.25">
      <c r="A382" s="2"/>
      <c r="C382" s="28"/>
      <c r="D382" s="3">
        <f t="shared" si="85"/>
        <v>13</v>
      </c>
      <c r="E382" s="5">
        <v>23.8</v>
      </c>
      <c r="F382" s="6">
        <v>283</v>
      </c>
      <c r="U382" s="11">
        <v>22.3</v>
      </c>
      <c r="V382" s="11">
        <v>22.520422710555291</v>
      </c>
      <c r="W382" s="11">
        <v>4.8586171328541275E-2</v>
      </c>
      <c r="X382" s="11">
        <v>21.266014442826457</v>
      </c>
      <c r="Y382" s="11">
        <v>1.0691261324434844</v>
      </c>
      <c r="Z382" s="11">
        <v>21.941912013316013</v>
      </c>
      <c r="AA382" s="11">
        <v>0.12822700620739141</v>
      </c>
      <c r="AB382" s="11">
        <v>21.410510682219911</v>
      </c>
      <c r="AC382" s="11">
        <v>0.79119124644488914</v>
      </c>
      <c r="AD382" s="11">
        <v>20.84559186157399</v>
      </c>
      <c r="AE382" s="11">
        <v>2.1153030331198148</v>
      </c>
      <c r="AF382" s="11">
        <v>22.336749617011833</v>
      </c>
      <c r="AG382" s="11">
        <v>1.3505343505163477E-3</v>
      </c>
      <c r="AH382" s="11">
        <v>22.237140001725699</v>
      </c>
      <c r="AI382" s="11">
        <v>3.9513793830452358E-3</v>
      </c>
      <c r="AJ382" s="11">
        <v>20.855025284306265</v>
      </c>
      <c r="AK382" s="11">
        <v>2.0879519289941921</v>
      </c>
      <c r="AL382" s="11">
        <v>21.718656524599638</v>
      </c>
      <c r="AM382" s="11">
        <v>0.33796023639057249</v>
      </c>
      <c r="AN382" s="11">
        <v>23.01977701298626</v>
      </c>
      <c r="AO382" s="11">
        <v>0.51807894842342228</v>
      </c>
      <c r="AP382" s="10"/>
      <c r="AR382" s="13">
        <v>0.1603658697690519</v>
      </c>
      <c r="AS382" s="13">
        <v>0.15322800936924599</v>
      </c>
      <c r="AT382" s="13">
        <v>5.0949051087117334E-5</v>
      </c>
      <c r="AU382" s="13">
        <v>0.15447328278053407</v>
      </c>
      <c r="AV382" s="13">
        <v>3.4722581417249609E-5</v>
      </c>
      <c r="AW382" s="13">
        <v>0.15395914768564395</v>
      </c>
      <c r="AX382" s="13">
        <v>4.1046087854027113E-5</v>
      </c>
      <c r="AY382" s="13">
        <v>0.15433807444086825</v>
      </c>
      <c r="AZ382" s="13">
        <v>3.6334316518472627E-5</v>
      </c>
      <c r="BA382" s="13">
        <v>0.15287864021401848</v>
      </c>
      <c r="BB382" s="13">
        <v>5.6058606409765946E-5</v>
      </c>
      <c r="BC382" s="13">
        <v>0.15709656067743655</v>
      </c>
      <c r="BD382" s="13">
        <v>1.0688381936518799E-5</v>
      </c>
      <c r="BE382" s="13">
        <v>0.15457479742957816</v>
      </c>
      <c r="BF382" s="13">
        <v>3.3536518841017803E-5</v>
      </c>
      <c r="BG382" s="13">
        <v>0.15383192382314209</v>
      </c>
      <c r="BH382" s="13">
        <v>4.2692449624071214E-5</v>
      </c>
      <c r="BI382" s="13">
        <v>0.15419157467096886</v>
      </c>
      <c r="BJ382" s="13">
        <v>3.8121919958212232E-5</v>
      </c>
      <c r="BK382" s="13">
        <v>0.15588809161650827</v>
      </c>
      <c r="BL382" s="13">
        <v>2.0050497183397066E-5</v>
      </c>
    </row>
    <row r="383" spans="1:64" ht="18.75" x14ac:dyDescent="0.25">
      <c r="A383" s="2"/>
      <c r="C383" s="28"/>
      <c r="D383" s="3">
        <f t="shared" si="85"/>
        <v>14</v>
      </c>
      <c r="E383" s="5">
        <v>23.3</v>
      </c>
      <c r="F383" s="6">
        <v>281</v>
      </c>
      <c r="U383" s="11">
        <v>26.3</v>
      </c>
      <c r="V383" s="11">
        <v>26.688161095147045</v>
      </c>
      <c r="W383" s="11">
        <v>0.15066903578575272</v>
      </c>
      <c r="X383" s="11">
        <v>26.140306216038237</v>
      </c>
      <c r="Y383" s="11">
        <v>2.5502104636026493E-2</v>
      </c>
      <c r="Z383" s="11">
        <v>25.040975917338017</v>
      </c>
      <c r="AA383" s="11">
        <v>1.5851416407228505</v>
      </c>
      <c r="AB383" s="11">
        <v>24.681264004107941</v>
      </c>
      <c r="AC383" s="11">
        <v>2.6203062243966579</v>
      </c>
      <c r="AD383" s="11">
        <v>23.666307383405613</v>
      </c>
      <c r="AE383" s="11">
        <v>6.9363367987037936</v>
      </c>
      <c r="AF383" s="11">
        <v>27.52159741458577</v>
      </c>
      <c r="AG383" s="11">
        <v>1.492300243322636</v>
      </c>
      <c r="AH383" s="11">
        <v>26.339055709532165</v>
      </c>
      <c r="AI383" s="11">
        <v>1.5253484470607638E-3</v>
      </c>
      <c r="AJ383" s="11">
        <v>25.029295950565231</v>
      </c>
      <c r="AK383" s="11">
        <v>1.6146887812499209</v>
      </c>
      <c r="AL383" s="11">
        <v>26.374492001758952</v>
      </c>
      <c r="AM383" s="11">
        <v>5.5490583260556234E-3</v>
      </c>
      <c r="AN383" s="11">
        <v>25.677288407586712</v>
      </c>
      <c r="AO383" s="11">
        <v>0.38776972732589404</v>
      </c>
      <c r="AP383" s="10"/>
      <c r="AR383" s="13">
        <v>0.18641221068295979</v>
      </c>
      <c r="AS383" s="13">
        <v>0.17607976498982633</v>
      </c>
      <c r="AT383" s="13">
        <v>1.0675943400155225E-4</v>
      </c>
      <c r="AU383" s="13">
        <v>0.18155111182490025</v>
      </c>
      <c r="AV383" s="13">
        <v>2.3630282107827844E-5</v>
      </c>
      <c r="AW383" s="13">
        <v>0.17668273998017922</v>
      </c>
      <c r="AX383" s="13">
        <v>9.4662600156265514E-5</v>
      </c>
      <c r="AY383" s="13">
        <v>0.17740171468996549</v>
      </c>
      <c r="AZ383" s="13">
        <v>8.118903803976643E-5</v>
      </c>
      <c r="BA383" s="13">
        <v>0.1766680909882419</v>
      </c>
      <c r="BB383" s="13">
        <v>9.4947868624989059E-5</v>
      </c>
      <c r="BC383" s="13">
        <v>0.18548719079707779</v>
      </c>
      <c r="BD383" s="13">
        <v>8.5566178927715903E-7</v>
      </c>
      <c r="BE383" s="13">
        <v>0.18063642802719887</v>
      </c>
      <c r="BF383" s="13">
        <v>3.3359665286588722E-5</v>
      </c>
      <c r="BG383" s="13">
        <v>0.17632582666800342</v>
      </c>
      <c r="BH383" s="13">
        <v>1.0173514249716745E-4</v>
      </c>
      <c r="BI383" s="13">
        <v>0.1799338941853755</v>
      </c>
      <c r="BJ383" s="13">
        <v>4.1968584642872799E-5</v>
      </c>
      <c r="BK383" s="13">
        <v>0.18003838711510012</v>
      </c>
      <c r="BL383" s="13">
        <v>4.0625626874203457E-5</v>
      </c>
    </row>
    <row r="384" spans="1:64" ht="18.75" x14ac:dyDescent="0.25">
      <c r="A384" s="2"/>
      <c r="C384" s="28"/>
      <c r="D384" s="3">
        <f t="shared" si="85"/>
        <v>15</v>
      </c>
      <c r="E384" s="5">
        <v>22.3</v>
      </c>
      <c r="F384" s="6">
        <v>277</v>
      </c>
      <c r="U384" s="11">
        <v>29.9</v>
      </c>
      <c r="V384" s="11">
        <v>33.73589012907884</v>
      </c>
      <c r="W384" s="11">
        <v>14.714053082364487</v>
      </c>
      <c r="X384" s="11">
        <v>34.48147549349838</v>
      </c>
      <c r="Y384" s="11">
        <v>20.989917697526234</v>
      </c>
      <c r="Z384" s="11">
        <v>31.376541087786617</v>
      </c>
      <c r="AA384" s="11">
        <v>2.1801735839220893</v>
      </c>
      <c r="AB384" s="11">
        <v>30.928727899373833</v>
      </c>
      <c r="AC384" s="11">
        <v>1.0582810909501013</v>
      </c>
      <c r="AD384" s="11">
        <v>30.288914335819101</v>
      </c>
      <c r="AE384" s="11">
        <v>0.15125436060561329</v>
      </c>
      <c r="AF384" s="11">
        <v>34.508252130389607</v>
      </c>
      <c r="AG384" s="11">
        <v>21.235987697240368</v>
      </c>
      <c r="AH384" s="11">
        <v>32.232729121995192</v>
      </c>
      <c r="AI384" s="11">
        <v>5.4416251566044647</v>
      </c>
      <c r="AJ384" s="11">
        <v>29.919911701065107</v>
      </c>
      <c r="AK384" s="11">
        <v>3.9647583930624872E-4</v>
      </c>
      <c r="AL384" s="11">
        <v>32.410816131997372</v>
      </c>
      <c r="AM384" s="11">
        <v>6.3041976486982509</v>
      </c>
      <c r="AN384" s="11">
        <v>31.113161211053363</v>
      </c>
      <c r="AO384" s="11">
        <v>1.471760124004466</v>
      </c>
      <c r="AP384" s="10"/>
      <c r="AR384" s="13">
        <v>0.20891710149091378</v>
      </c>
      <c r="AS384" s="13">
        <v>0.2109452631174108</v>
      </c>
      <c r="AT384" s="13">
        <v>4.1134395831950433E-6</v>
      </c>
      <c r="AU384" s="13">
        <v>0.22112493005632533</v>
      </c>
      <c r="AV384" s="13">
        <v>1.4903107828247834E-4</v>
      </c>
      <c r="AW384" s="13">
        <v>0.21188698575249032</v>
      </c>
      <c r="AX384" s="13">
        <v>8.8202125271600554E-6</v>
      </c>
      <c r="AY384" s="13">
        <v>0.21294452443245149</v>
      </c>
      <c r="AZ384" s="13">
        <v>1.6220135550024273E-5</v>
      </c>
      <c r="BA384" s="13">
        <v>0.21313787698240205</v>
      </c>
      <c r="BB384" s="13">
        <v>1.7814945749548102E-5</v>
      </c>
      <c r="BC384" s="13">
        <v>0.22469591796938315</v>
      </c>
      <c r="BD384" s="13">
        <v>2.4897104946121671E-4</v>
      </c>
      <c r="BE384" s="13">
        <v>0.21552451732841374</v>
      </c>
      <c r="BF384" s="13">
        <v>4.3657944049645348E-5</v>
      </c>
      <c r="BG384" s="13">
        <v>0.21003409286381022</v>
      </c>
      <c r="BH384" s="13">
        <v>1.2476697271250908E-6</v>
      </c>
      <c r="BI384" s="13">
        <v>0.2176091627855008</v>
      </c>
      <c r="BJ384" s="13">
        <v>7.5551929548857817E-5</v>
      </c>
      <c r="BK384" s="13">
        <v>0.21562779851567498</v>
      </c>
      <c r="BL384" s="13">
        <v>4.5033454558138939E-5</v>
      </c>
    </row>
    <row r="385" spans="1:64" ht="18.75" x14ac:dyDescent="0.25">
      <c r="A385" s="2"/>
      <c r="C385" s="28"/>
      <c r="D385" s="3">
        <f t="shared" si="85"/>
        <v>16</v>
      </c>
      <c r="E385" s="5">
        <v>20.2</v>
      </c>
      <c r="F385" s="6">
        <v>271</v>
      </c>
      <c r="U385" s="11">
        <v>36.6</v>
      </c>
      <c r="V385" s="11">
        <v>39.284067138631187</v>
      </c>
      <c r="W385" s="11">
        <v>7.2042164046797987</v>
      </c>
      <c r="X385" s="11">
        <v>37.691942297584347</v>
      </c>
      <c r="Y385" s="11">
        <v>1.1923379812537804</v>
      </c>
      <c r="Z385" s="11">
        <v>37.959194199993568</v>
      </c>
      <c r="AA385" s="11">
        <v>1.8474088732961527</v>
      </c>
      <c r="AB385" s="11">
        <v>37.868865829250453</v>
      </c>
      <c r="AC385" s="11">
        <v>1.6100204926394355</v>
      </c>
      <c r="AD385" s="11">
        <v>35.557104096410661</v>
      </c>
      <c r="AE385" s="11">
        <v>1.0876318657234259</v>
      </c>
      <c r="AF385" s="11">
        <v>37.87116009258731</v>
      </c>
      <c r="AG385" s="11">
        <v>1.6158479809865749</v>
      </c>
      <c r="AH385" s="11">
        <v>38.095566943864185</v>
      </c>
      <c r="AI385" s="11">
        <v>2.2367204835792536</v>
      </c>
      <c r="AJ385" s="11">
        <v>35.166955924139195</v>
      </c>
      <c r="AK385" s="11">
        <v>2.0536153233597525</v>
      </c>
      <c r="AL385" s="11">
        <v>37.16090873599908</v>
      </c>
      <c r="AM385" s="11">
        <v>0.31461861012008346</v>
      </c>
      <c r="AN385" s="11">
        <v>38.435734555522792</v>
      </c>
      <c r="AO385" s="11">
        <v>3.3699213583404584</v>
      </c>
      <c r="AP385" s="10"/>
      <c r="AR385" s="13">
        <v>0.24188680656990072</v>
      </c>
      <c r="AS385" s="13">
        <v>0.23439135216719301</v>
      </c>
      <c r="AT385" s="13">
        <v>5.6181836703070438E-5</v>
      </c>
      <c r="AU385" s="13">
        <v>0.23938787080846249</v>
      </c>
      <c r="AV385" s="13">
        <v>6.2446799397948446E-6</v>
      </c>
      <c r="AW385" s="13">
        <v>0.23824478630707741</v>
      </c>
      <c r="AX385" s="13">
        <v>1.3264311594815605E-5</v>
      </c>
      <c r="AY385" s="13">
        <v>0.23888747535991317</v>
      </c>
      <c r="AZ385" s="13">
        <v>8.9959877072053762E-6</v>
      </c>
      <c r="BA385" s="13">
        <v>0.23522869459961493</v>
      </c>
      <c r="BB385" s="13">
        <v>4.4330455008862928E-5</v>
      </c>
      <c r="BC385" s="13">
        <v>0.24609069003816267</v>
      </c>
      <c r="BD385" s="13">
        <v>1.7672636214726111E-5</v>
      </c>
      <c r="BE385" s="13">
        <v>0.2365127694187594</v>
      </c>
      <c r="BF385" s="13">
        <v>2.8880275301847113E-5</v>
      </c>
      <c r="BG385" s="13">
        <v>0.23726562887958569</v>
      </c>
      <c r="BH385" s="13">
        <v>2.135528324546537E-5</v>
      </c>
      <c r="BI385" s="13">
        <v>0.24223131363512704</v>
      </c>
      <c r="BJ385" s="13">
        <v>1.1868511799085069E-7</v>
      </c>
      <c r="BK385" s="13">
        <v>0.24069178915558703</v>
      </c>
      <c r="BL385" s="13">
        <v>1.4280666205129705E-6</v>
      </c>
    </row>
    <row r="386" spans="1:64" ht="18.75" x14ac:dyDescent="0.25">
      <c r="A386" s="2"/>
      <c r="C386" s="28"/>
      <c r="D386" s="3">
        <f t="shared" si="85"/>
        <v>17</v>
      </c>
      <c r="E386" s="5">
        <v>19.5</v>
      </c>
      <c r="F386" s="6">
        <v>268</v>
      </c>
      <c r="U386" s="11">
        <v>47.9</v>
      </c>
      <c r="V386" s="11">
        <v>50.112453640908491</v>
      </c>
      <c r="W386" s="11">
        <v>4.8949511131692445</v>
      </c>
      <c r="X386" s="11">
        <v>46.429037206611305</v>
      </c>
      <c r="Y386" s="11">
        <v>2.1637315395338681</v>
      </c>
      <c r="Z386" s="11">
        <v>48.350860300692105</v>
      </c>
      <c r="AA386" s="11">
        <v>0.20327501074017656</v>
      </c>
      <c r="AB386" s="11">
        <v>49.196545724499707</v>
      </c>
      <c r="AC386" s="11">
        <v>1.6810308157184735</v>
      </c>
      <c r="AD386" s="11">
        <v>44.493201291315579</v>
      </c>
      <c r="AE386" s="11">
        <v>11.60627744149383</v>
      </c>
      <c r="AF386" s="11">
        <v>49.555293206439543</v>
      </c>
      <c r="AG386" s="11">
        <v>2.7399955992849097</v>
      </c>
      <c r="AH386" s="11">
        <v>49.775291938637899</v>
      </c>
      <c r="AI386" s="11">
        <v>3.5167198551202952</v>
      </c>
      <c r="AJ386" s="11">
        <v>47.437091298330742</v>
      </c>
      <c r="AK386" s="11">
        <v>0.21428446608111679</v>
      </c>
      <c r="AL386" s="11">
        <v>48.905861660761872</v>
      </c>
      <c r="AM386" s="11">
        <v>1.0117576805906334</v>
      </c>
      <c r="AN386" s="11">
        <v>46.501681452953854</v>
      </c>
      <c r="AO386" s="11">
        <v>1.9552947590132421</v>
      </c>
      <c r="AP386" s="10"/>
      <c r="AR386" s="13">
        <v>0.29248942314299731</v>
      </c>
      <c r="AS386" s="13">
        <v>0.27893223901556591</v>
      </c>
      <c r="AT386" s="13">
        <v>1.8379724146507786E-4</v>
      </c>
      <c r="AU386" s="13">
        <v>0.28074669230737054</v>
      </c>
      <c r="AV386" s="13">
        <v>1.3789172747797975E-4</v>
      </c>
      <c r="AW386" s="13">
        <v>0.2821549369117875</v>
      </c>
      <c r="AX386" s="13">
        <v>1.0680160566306504E-4</v>
      </c>
      <c r="AY386" s="13">
        <v>0.28393955491953193</v>
      </c>
      <c r="AZ386" s="13">
        <v>7.3100246638622938E-5</v>
      </c>
      <c r="BA386" s="13">
        <v>0.27949823324999262</v>
      </c>
      <c r="BB386" s="13">
        <v>1.6877101483610705E-4</v>
      </c>
      <c r="BC386" s="13">
        <v>0.29120282323373015</v>
      </c>
      <c r="BD386" s="13">
        <v>1.6553393265262669E-6</v>
      </c>
      <c r="BE386" s="13">
        <v>0.28317009313290831</v>
      </c>
      <c r="BF386" s="13">
        <v>8.6849911836945435E-5</v>
      </c>
      <c r="BG386" s="13">
        <v>0.27996977839293352</v>
      </c>
      <c r="BH386" s="13">
        <v>1.5674150466779969E-4</v>
      </c>
      <c r="BI386" s="13">
        <v>0.28682609338485615</v>
      </c>
      <c r="BJ386" s="13">
        <v>3.2073303949447164E-5</v>
      </c>
      <c r="BK386" s="13">
        <v>0.2806282437022446</v>
      </c>
      <c r="BL386" s="13">
        <v>1.4068757772573481E-4</v>
      </c>
    </row>
    <row r="387" spans="1:64" ht="18.75" x14ac:dyDescent="0.25">
      <c r="A387" s="2"/>
      <c r="C387" s="28"/>
      <c r="D387" s="3">
        <f t="shared" si="85"/>
        <v>18</v>
      </c>
      <c r="E387" s="5">
        <v>18.5</v>
      </c>
      <c r="F387" s="6">
        <v>266</v>
      </c>
      <c r="U387" s="11">
        <v>58.79999999999999</v>
      </c>
      <c r="V387" s="11">
        <v>68.478095831256951</v>
      </c>
      <c r="W387" s="11">
        <v>93.665538918993363</v>
      </c>
      <c r="X387" s="11">
        <v>66.590849062620293</v>
      </c>
      <c r="Y387" s="11">
        <v>60.697329116531655</v>
      </c>
      <c r="Z387" s="11">
        <v>66.76811414843668</v>
      </c>
      <c r="AA387" s="11">
        <v>63.490843082516967</v>
      </c>
      <c r="AB387" s="11">
        <v>67.487644838634623</v>
      </c>
      <c r="AC387" s="11">
        <v>75.475172842254977</v>
      </c>
      <c r="AD387" s="11">
        <v>66.008498669473042</v>
      </c>
      <c r="AE387" s="11">
        <v>51.962453067794755</v>
      </c>
      <c r="AF387" s="11">
        <v>66.459016598557639</v>
      </c>
      <c r="AG387" s="11">
        <v>58.660535256981582</v>
      </c>
      <c r="AH387" s="11">
        <v>65.604031949008785</v>
      </c>
      <c r="AI387" s="11">
        <v>46.294850763132423</v>
      </c>
      <c r="AJ387" s="11">
        <v>63.474965602124797</v>
      </c>
      <c r="AK387" s="11">
        <v>21.85530338105016</v>
      </c>
      <c r="AL387" s="11">
        <v>65.723483306892504</v>
      </c>
      <c r="AM387" s="11">
        <v>47.934621100819299</v>
      </c>
      <c r="AN387" s="11">
        <v>59.269902542345136</v>
      </c>
      <c r="AO387" s="11">
        <v>0.22080839930243168</v>
      </c>
      <c r="AP387" s="10"/>
      <c r="AR387" s="13">
        <v>0.33128707961047726</v>
      </c>
      <c r="AS387" s="13">
        <v>0.34903418625546068</v>
      </c>
      <c r="AT387" s="13">
        <v>3.149597942684144E-4</v>
      </c>
      <c r="AU387" s="13">
        <v>0.35484537665466992</v>
      </c>
      <c r="AV387" s="13">
        <v>5.5499335962241642E-4</v>
      </c>
      <c r="AW387" s="13">
        <v>0.35057271292828041</v>
      </c>
      <c r="AX387" s="13">
        <v>3.719356524687586E-4</v>
      </c>
      <c r="AY387" s="13">
        <v>0.35367555253720495</v>
      </c>
      <c r="AZ387" s="13">
        <v>5.0124371999081866E-4</v>
      </c>
      <c r="BA387" s="13">
        <v>0.35673751349226779</v>
      </c>
      <c r="BB387" s="13">
        <v>6.4772458477139105E-4</v>
      </c>
      <c r="BC387" s="13">
        <v>0.35600668219565335</v>
      </c>
      <c r="BD387" s="13">
        <v>6.1105875196904404E-4</v>
      </c>
      <c r="BE387" s="13">
        <v>0.35080676555576218</v>
      </c>
      <c r="BF387" s="13">
        <v>3.8101813940255341E-4</v>
      </c>
      <c r="BG387" s="13">
        <v>0.34346097399053327</v>
      </c>
      <c r="BH387" s="13">
        <v>1.4820370437675919E-4</v>
      </c>
      <c r="BI387" s="13">
        <v>0.35521731272353524</v>
      </c>
      <c r="BJ387" s="13">
        <v>5.7265605684529632E-4</v>
      </c>
      <c r="BK387" s="13">
        <v>0.34332585511569896</v>
      </c>
      <c r="BL387" s="13">
        <v>1.4493211566512598E-4</v>
      </c>
    </row>
    <row r="388" spans="1:64" ht="18.75" x14ac:dyDescent="0.25">
      <c r="A388" s="2"/>
      <c r="C388" s="28"/>
      <c r="D388" s="3">
        <f t="shared" si="85"/>
        <v>19</v>
      </c>
      <c r="E388" s="5">
        <v>18.100000000000001</v>
      </c>
      <c r="F388" s="6">
        <v>264</v>
      </c>
      <c r="U388" s="11">
        <v>82.2</v>
      </c>
      <c r="V388" s="11">
        <v>81.590692774781601</v>
      </c>
      <c r="W388" s="11">
        <v>0.37125529470334789</v>
      </c>
      <c r="X388" s="11">
        <v>79.358906627380478</v>
      </c>
      <c r="Y388" s="11">
        <v>8.0718115519425897</v>
      </c>
      <c r="Z388" s="11">
        <v>83.538716548695334</v>
      </c>
      <c r="AA388" s="11">
        <v>1.7921619977507379</v>
      </c>
      <c r="AB388" s="11">
        <v>83.204969998082888</v>
      </c>
      <c r="AC388" s="11">
        <v>1.0099646970467135</v>
      </c>
      <c r="AD388" s="11">
        <v>80.97978095451154</v>
      </c>
      <c r="AE388" s="11">
        <v>1.4889345189727756</v>
      </c>
      <c r="AF388" s="11">
        <v>77.009940798853549</v>
      </c>
      <c r="AG388" s="11">
        <v>26.936714511404968</v>
      </c>
      <c r="AH388" s="11">
        <v>79.398298577893826</v>
      </c>
      <c r="AI388" s="11">
        <v>7.8495308586317751</v>
      </c>
      <c r="AJ388" s="11">
        <v>75.725521662815098</v>
      </c>
      <c r="AK388" s="11">
        <v>41.918869738676619</v>
      </c>
      <c r="AL388" s="11">
        <v>76.742431856382751</v>
      </c>
      <c r="AM388" s="11">
        <v>29.785050042225855</v>
      </c>
      <c r="AN388" s="11">
        <v>76.860354544763368</v>
      </c>
      <c r="AO388" s="11">
        <v>28.511813587629252</v>
      </c>
      <c r="AP388" s="10"/>
      <c r="AR388" s="13">
        <v>0.39975206000781843</v>
      </c>
      <c r="AS388" s="13">
        <v>0.384529266245207</v>
      </c>
      <c r="AT388" s="13">
        <v>2.3173344993900147E-4</v>
      </c>
      <c r="AU388" s="13">
        <v>0.38367150362688929</v>
      </c>
      <c r="AV388" s="13">
        <v>2.5858429352024106E-4</v>
      </c>
      <c r="AW388" s="13">
        <v>0.39032273116188926</v>
      </c>
      <c r="AX388" s="13">
        <v>8.8912242484672023E-5</v>
      </c>
      <c r="AY388" s="13">
        <v>0.39112708976650051</v>
      </c>
      <c r="AZ388" s="13">
        <v>7.4390111663619687E-5</v>
      </c>
      <c r="BA388" s="13">
        <v>0.38779140396523759</v>
      </c>
      <c r="BB388" s="13">
        <v>1.430572929689256E-4</v>
      </c>
      <c r="BC388" s="13">
        <v>0.38427541235188861</v>
      </c>
      <c r="BD388" s="13">
        <v>2.3952662266579802E-4</v>
      </c>
      <c r="BE388" s="13">
        <v>0.38130124101940982</v>
      </c>
      <c r="BF388" s="13">
        <v>3.4043272134301982E-4</v>
      </c>
      <c r="BG388" s="13">
        <v>0.38428520471009892</v>
      </c>
      <c r="BH388" s="13">
        <v>2.3922361280059431E-4</v>
      </c>
      <c r="BI388" s="13">
        <v>0.38828995148284251</v>
      </c>
      <c r="BJ388" s="13">
        <v>1.3137993183832573E-4</v>
      </c>
      <c r="BK388" s="13">
        <v>0.38083231731188055</v>
      </c>
      <c r="BL388" s="13">
        <v>3.5795666368049477E-4</v>
      </c>
    </row>
    <row r="389" spans="1:64" ht="18.75" x14ac:dyDescent="0.25">
      <c r="A389" s="2"/>
      <c r="C389" s="28"/>
      <c r="D389" s="3">
        <f t="shared" si="85"/>
        <v>20</v>
      </c>
      <c r="E389" s="5">
        <v>17.100000000000001</v>
      </c>
      <c r="F389" s="6">
        <v>262</v>
      </c>
      <c r="U389" s="11">
        <v>129</v>
      </c>
      <c r="V389" s="11">
        <v>113.61794954441413</v>
      </c>
      <c r="W389" s="11">
        <v>236.60747621818945</v>
      </c>
      <c r="X389" s="11">
        <v>110.67049516962923</v>
      </c>
      <c r="Y389" s="11">
        <v>335.97074732658524</v>
      </c>
      <c r="Z389" s="11">
        <v>117.8081454021232</v>
      </c>
      <c r="AA389" s="11">
        <v>125.25760934001603</v>
      </c>
      <c r="AB389" s="11">
        <v>116.46177151301093</v>
      </c>
      <c r="AC389" s="11">
        <v>157.20717359194421</v>
      </c>
      <c r="AD389" s="11">
        <v>115.49292652025444</v>
      </c>
      <c r="AE389" s="11">
        <v>182.44103398724576</v>
      </c>
      <c r="AF389" s="11">
        <v>111.79549167625166</v>
      </c>
      <c r="AG389" s="11">
        <v>295.995106661926</v>
      </c>
      <c r="AH389" s="11">
        <v>114.55605638020714</v>
      </c>
      <c r="AI389" s="11">
        <v>208.62750729175491</v>
      </c>
      <c r="AJ389" s="11">
        <v>110.70375053557102</v>
      </c>
      <c r="AK389" s="11">
        <v>334.75274446461782</v>
      </c>
      <c r="AL389" s="11">
        <v>110.84243418778757</v>
      </c>
      <c r="AM389" s="11">
        <v>329.69719622482546</v>
      </c>
      <c r="AN389" s="11">
        <v>105.23557472112316</v>
      </c>
      <c r="AO389" s="11">
        <v>564.74790883532069</v>
      </c>
      <c r="AP389" s="10"/>
      <c r="AR389" s="13">
        <v>0.49287547969150552</v>
      </c>
      <c r="AS389" s="13">
        <v>0.47507250188482164</v>
      </c>
      <c r="AT389" s="13">
        <v>3.1694601878527891E-4</v>
      </c>
      <c r="AU389" s="13">
        <v>0.4712873525632591</v>
      </c>
      <c r="AV389" s="13">
        <v>4.6604723290532928E-4</v>
      </c>
      <c r="AW389" s="13">
        <v>0.47770002008601525</v>
      </c>
      <c r="AX389" s="13">
        <v>2.3029457423786695E-4</v>
      </c>
      <c r="AY389" s="13">
        <v>0.47831702591408648</v>
      </c>
      <c r="AZ389" s="13">
        <v>2.1194857638924685E-4</v>
      </c>
      <c r="BA389" s="13">
        <v>0.48412292300994303</v>
      </c>
      <c r="BB389" s="13">
        <v>7.6607248463964281E-5</v>
      </c>
      <c r="BC389" s="13">
        <v>0.4698579683041948</v>
      </c>
      <c r="BD389" s="13">
        <v>5.2980583046497907E-4</v>
      </c>
      <c r="BE389" s="13">
        <v>0.47422931292834059</v>
      </c>
      <c r="BF389" s="13">
        <v>3.4767953495975687E-4</v>
      </c>
      <c r="BG389" s="13">
        <v>0.46825118714904473</v>
      </c>
      <c r="BH389" s="13">
        <v>6.0635578321669012E-4</v>
      </c>
      <c r="BI389" s="13">
        <v>0.47452088708250012</v>
      </c>
      <c r="BJ389" s="13">
        <v>3.3689106984255581E-4</v>
      </c>
      <c r="BK389" s="13">
        <v>0.46073685911555584</v>
      </c>
      <c r="BL389" s="13">
        <v>1.0328909325248564E-3</v>
      </c>
    </row>
    <row r="390" spans="1:64" ht="18.75" x14ac:dyDescent="0.25">
      <c r="A390" s="2"/>
      <c r="C390" s="28"/>
      <c r="D390" s="3">
        <f t="shared" si="85"/>
        <v>21</v>
      </c>
      <c r="E390" s="5">
        <v>17.100000000000001</v>
      </c>
      <c r="F390" s="6">
        <v>262</v>
      </c>
      <c r="U390" s="11">
        <v>195</v>
      </c>
      <c r="V390" s="11">
        <v>180.85065649965608</v>
      </c>
      <c r="W390" s="11">
        <v>200.20392149072467</v>
      </c>
      <c r="X390" s="11">
        <v>187.15406632917001</v>
      </c>
      <c r="Y390" s="11">
        <v>61.558675167063811</v>
      </c>
      <c r="Z390" s="11">
        <v>187.26333701834361</v>
      </c>
      <c r="AA390" s="11">
        <v>59.855954091732407</v>
      </c>
      <c r="AB390" s="11">
        <v>186.31977696351905</v>
      </c>
      <c r="AC390" s="11">
        <v>75.346271963054619</v>
      </c>
      <c r="AD390" s="11">
        <v>197.47492862836262</v>
      </c>
      <c r="AE390" s="11">
        <v>6.1252717154888749</v>
      </c>
      <c r="AF390" s="11">
        <v>177.03525396740403</v>
      </c>
      <c r="AG390" s="11">
        <v>322.73210001567259</v>
      </c>
      <c r="AH390" s="11">
        <v>185.9485594230305</v>
      </c>
      <c r="AI390" s="11">
        <v>81.928576518409912</v>
      </c>
      <c r="AJ390" s="11">
        <v>179.36870838854014</v>
      </c>
      <c r="AK390" s="11">
        <v>244.33727744249532</v>
      </c>
      <c r="AL390" s="11">
        <v>181.30548618418754</v>
      </c>
      <c r="AM390" s="11">
        <v>187.53970865147824</v>
      </c>
      <c r="AN390" s="11">
        <v>180.42383965361094</v>
      </c>
      <c r="AO390" s="11">
        <v>212.46445044364484</v>
      </c>
      <c r="AP390" s="10"/>
      <c r="AR390" s="13">
        <v>0.62529151517567116</v>
      </c>
      <c r="AS390" s="13">
        <v>0.59153366668052598</v>
      </c>
      <c r="AT390" s="13">
        <v>1.1395923350211758E-3</v>
      </c>
      <c r="AU390" s="13">
        <v>0.59292342142515275</v>
      </c>
      <c r="AV390" s="13">
        <v>1.0476934930423491E-3</v>
      </c>
      <c r="AW390" s="13">
        <v>0.59409781346563695</v>
      </c>
      <c r="AX390" s="13">
        <v>9.7304702637459163E-4</v>
      </c>
      <c r="AY390" s="13">
        <v>0.59399965879317662</v>
      </c>
      <c r="AZ390" s="13">
        <v>9.7918027586266438E-4</v>
      </c>
      <c r="BA390" s="13">
        <v>0.60811689975210781</v>
      </c>
      <c r="BB390" s="13">
        <v>2.949674149473003E-4</v>
      </c>
      <c r="BC390" s="13">
        <v>0.58091096606418813</v>
      </c>
      <c r="BD390" s="13">
        <v>1.9696331394367579E-3</v>
      </c>
      <c r="BE390" s="13">
        <v>0.5907106220250018</v>
      </c>
      <c r="BF390" s="13">
        <v>1.1958381710980115E-3</v>
      </c>
      <c r="BG390" s="13">
        <v>0.58275424226853778</v>
      </c>
      <c r="BH390" s="13">
        <v>1.8094195863759437E-3</v>
      </c>
      <c r="BI390" s="13">
        <v>0.5919037481357996</v>
      </c>
      <c r="BJ390" s="13">
        <v>1.1147429879087339E-3</v>
      </c>
      <c r="BK390" s="13">
        <v>0.58231943994072988</v>
      </c>
      <c r="BL390" s="13">
        <v>1.8465992499974544E-3</v>
      </c>
    </row>
    <row r="391" spans="1:64" ht="18.75" x14ac:dyDescent="0.25">
      <c r="A391" s="2"/>
      <c r="C391" s="28"/>
      <c r="D391" s="3">
        <f>D390+1</f>
        <v>22</v>
      </c>
      <c r="E391" s="5">
        <v>16.7</v>
      </c>
      <c r="F391" s="6">
        <v>260</v>
      </c>
      <c r="U391" s="11">
        <v>238</v>
      </c>
      <c r="V391" s="11">
        <v>237.0360869906097</v>
      </c>
      <c r="W391" s="11">
        <v>0.92912828967185757</v>
      </c>
      <c r="X391" s="11">
        <v>239.57564896874513</v>
      </c>
      <c r="Y391" s="11">
        <v>2.4826696727075848</v>
      </c>
      <c r="Z391" s="11">
        <v>243.04583517682934</v>
      </c>
      <c r="AA391" s="11">
        <v>25.460452631728401</v>
      </c>
      <c r="AB391" s="11">
        <v>244.64594300640439</v>
      </c>
      <c r="AC391" s="11">
        <v>44.168558444375478</v>
      </c>
      <c r="AD391" s="11">
        <v>237.43518812565588</v>
      </c>
      <c r="AE391" s="11">
        <v>0.31901245340011342</v>
      </c>
      <c r="AF391" s="11">
        <v>235.2750983214994</v>
      </c>
      <c r="AG391" s="11">
        <v>7.4250891574953908</v>
      </c>
      <c r="AH391" s="11">
        <v>250.99974660697853</v>
      </c>
      <c r="AI391" s="11">
        <v>168.99341184564989</v>
      </c>
      <c r="AJ391" s="11">
        <v>247.61244597770707</v>
      </c>
      <c r="AK391" s="11">
        <v>92.399117674336793</v>
      </c>
      <c r="AL391" s="11">
        <v>253.59667305575658</v>
      </c>
      <c r="AM391" s="11">
        <v>243.25621040816338</v>
      </c>
      <c r="AN391" s="11">
        <v>248.64181726805509</v>
      </c>
      <c r="AO391" s="11">
        <v>113.24827476667555</v>
      </c>
      <c r="AP391" s="10"/>
      <c r="AR391" s="13">
        <v>0.69871077428482464</v>
      </c>
      <c r="AS391" s="13">
        <v>0.69522008273939984</v>
      </c>
      <c r="AT391" s="13">
        <v>1.2184927465300226E-5</v>
      </c>
      <c r="AU391" s="13">
        <v>0.70001340734281414</v>
      </c>
      <c r="AV391" s="13">
        <v>1.696852883767075E-6</v>
      </c>
      <c r="AW391" s="13">
        <v>0.69573736264194541</v>
      </c>
      <c r="AX391" s="13">
        <v>8.8411767980097689E-6</v>
      </c>
      <c r="AY391" s="13">
        <v>0.69935310325369138</v>
      </c>
      <c r="AZ391" s="13">
        <v>4.1258650424540227E-7</v>
      </c>
      <c r="BA391" s="13">
        <v>0.68280575414792921</v>
      </c>
      <c r="BB391" s="13">
        <v>2.5296966555504919E-4</v>
      </c>
      <c r="BC391" s="13">
        <v>0.69869430029200263</v>
      </c>
      <c r="BD391" s="13">
        <v>2.7139243949957511E-10</v>
      </c>
      <c r="BE391" s="13">
        <v>0.70770772759887302</v>
      </c>
      <c r="BF391" s="13">
        <v>8.0945168935165991E-5</v>
      </c>
      <c r="BG391" s="13">
        <v>0.7095180192706243</v>
      </c>
      <c r="BH391" s="13">
        <v>1.1679654418309184E-4</v>
      </c>
      <c r="BI391" s="13">
        <v>0.70982884807094038</v>
      </c>
      <c r="BJ391" s="13">
        <v>1.2361156471351386E-4</v>
      </c>
      <c r="BK391" s="13">
        <v>0.71296791954981165</v>
      </c>
      <c r="BL391" s="13">
        <v>2.0326619110694132E-4</v>
      </c>
    </row>
    <row r="392" spans="1:64" ht="18.75" x14ac:dyDescent="0.25">
      <c r="A392" s="2"/>
      <c r="C392" s="28"/>
      <c r="D392" s="3">
        <f t="shared" si="85"/>
        <v>23</v>
      </c>
      <c r="E392" s="5">
        <v>15.7</v>
      </c>
      <c r="F392" s="6">
        <v>258</v>
      </c>
      <c r="U392" s="11">
        <v>264</v>
      </c>
      <c r="V392" s="11">
        <v>265.79289666315213</v>
      </c>
      <c r="W392" s="11">
        <v>3.2144784447420593</v>
      </c>
      <c r="X392" s="11">
        <v>269.69741583434291</v>
      </c>
      <c r="Y392" s="11">
        <v>32.460547189421263</v>
      </c>
      <c r="Z392" s="11">
        <v>270.6385285317665</v>
      </c>
      <c r="AA392" s="11">
        <v>44.070061067077837</v>
      </c>
      <c r="AB392" s="11">
        <v>270.79941551918444</v>
      </c>
      <c r="AC392" s="11">
        <v>46.232051402526146</v>
      </c>
      <c r="AD392" s="11">
        <v>262.28733882332682</v>
      </c>
      <c r="AE392" s="11">
        <v>2.9332083060835608</v>
      </c>
      <c r="AF392" s="11">
        <v>264.28129696238568</v>
      </c>
      <c r="AG392" s="11">
        <v>7.9127981047411561E-2</v>
      </c>
      <c r="AH392" s="11">
        <v>270.73947221276728</v>
      </c>
      <c r="AI392" s="11">
        <v>45.420485706662326</v>
      </c>
      <c r="AJ392" s="11">
        <v>268.46376382554132</v>
      </c>
      <c r="AK392" s="11">
        <v>19.925187490211286</v>
      </c>
      <c r="AL392" s="11">
        <v>275.49078805544383</v>
      </c>
      <c r="AM392" s="11">
        <v>132.03821013513058</v>
      </c>
      <c r="AN392" s="11">
        <v>273.37172777934893</v>
      </c>
      <c r="AO392" s="11">
        <v>87.829281570220431</v>
      </c>
      <c r="AP392" s="10"/>
      <c r="AR392" s="13">
        <v>0.7355107219579522</v>
      </c>
      <c r="AS392" s="13">
        <v>0.72295141541059582</v>
      </c>
      <c r="AT392" s="13">
        <v>1.577361809504687E-4</v>
      </c>
      <c r="AU392" s="13">
        <v>0.73475623324089523</v>
      </c>
      <c r="AV392" s="13">
        <v>5.6925322416626795E-7</v>
      </c>
      <c r="AW392" s="13">
        <v>0.72616935754216028</v>
      </c>
      <c r="AX392" s="13">
        <v>8.7261089148623505E-5</v>
      </c>
      <c r="AY392" s="13">
        <v>0.72968822124900923</v>
      </c>
      <c r="AZ392" s="13">
        <v>3.3901514505641365E-5</v>
      </c>
      <c r="BA392" s="13">
        <v>0.72153795004248134</v>
      </c>
      <c r="BB392" s="13">
        <v>1.9523835500177123E-4</v>
      </c>
      <c r="BC392" s="13">
        <v>0.73714924966727535</v>
      </c>
      <c r="BD392" s="13">
        <v>2.6847730542197906E-6</v>
      </c>
      <c r="BE392" s="13">
        <v>0.73739561621656202</v>
      </c>
      <c r="BF392" s="13">
        <v>3.5528263661402858E-6</v>
      </c>
      <c r="BG392" s="13">
        <v>0.73751577875509156</v>
      </c>
      <c r="BH392" s="13">
        <v>4.0202527597547467E-6</v>
      </c>
      <c r="BI392" s="13">
        <v>0.72856180834983875</v>
      </c>
      <c r="BJ392" s="13">
        <v>4.8287400333024279E-5</v>
      </c>
      <c r="BK392" s="13">
        <v>0.74762398411610564</v>
      </c>
      <c r="BL392" s="13">
        <v>1.4673112011215234E-4</v>
      </c>
    </row>
    <row r="393" spans="1:64" ht="18.75" x14ac:dyDescent="0.25">
      <c r="A393" s="2"/>
      <c r="C393" s="28"/>
      <c r="D393" s="3">
        <f t="shared" si="85"/>
        <v>24</v>
      </c>
      <c r="E393" s="5">
        <v>15.3</v>
      </c>
      <c r="F393" s="6">
        <v>256</v>
      </c>
      <c r="U393" s="11">
        <v>307</v>
      </c>
      <c r="V393" s="11">
        <v>281.10786050932592</v>
      </c>
      <c r="W393" s="11">
        <v>670.40288740452434</v>
      </c>
      <c r="X393" s="11">
        <v>284.03430202263786</v>
      </c>
      <c r="Y393" s="11">
        <v>527.42328358741554</v>
      </c>
      <c r="Z393" s="11">
        <v>289.32374771417062</v>
      </c>
      <c r="AA393" s="11">
        <v>312.44989487228833</v>
      </c>
      <c r="AB393" s="11">
        <v>283.46520608682863</v>
      </c>
      <c r="AC393" s="11">
        <v>553.88652453544819</v>
      </c>
      <c r="AD393" s="11">
        <v>280.05681960092301</v>
      </c>
      <c r="AE393" s="11">
        <v>725.93497001720675</v>
      </c>
      <c r="AF393" s="11">
        <v>277.86335500456335</v>
      </c>
      <c r="AG393" s="11">
        <v>848.94408159010379</v>
      </c>
      <c r="AH393" s="11">
        <v>286.95984555530043</v>
      </c>
      <c r="AI393" s="11">
        <v>401.60779016741179</v>
      </c>
      <c r="AJ393" s="11">
        <v>280.096819559403</v>
      </c>
      <c r="AK393" s="11">
        <v>723.78111781932091</v>
      </c>
      <c r="AL393" s="11">
        <v>284.33596944235836</v>
      </c>
      <c r="AM393" s="11">
        <v>513.65828111771395</v>
      </c>
      <c r="AN393" s="11">
        <v>285.16797602024423</v>
      </c>
      <c r="AO393" s="11">
        <v>476.63727105263115</v>
      </c>
      <c r="AP393" s="10"/>
      <c r="AR393" s="13">
        <v>0.7873067599091399</v>
      </c>
      <c r="AS393" s="13">
        <v>0.73539697814157667</v>
      </c>
      <c r="AT393" s="13">
        <v>2.6946254431560392E-3</v>
      </c>
      <c r="AU393" s="13">
        <v>0.75155519874073951</v>
      </c>
      <c r="AV393" s="13">
        <v>1.2781741259778748E-3</v>
      </c>
      <c r="AW393" s="13">
        <v>0.74523390381647092</v>
      </c>
      <c r="AX393" s="13">
        <v>1.7701252197944329E-3</v>
      </c>
      <c r="AY393" s="13">
        <v>0.74436660948615729</v>
      </c>
      <c r="AZ393" s="13">
        <v>1.8438565183483732E-3</v>
      </c>
      <c r="BA393" s="13">
        <v>0.75356422125152178</v>
      </c>
      <c r="BB393" s="13">
        <v>1.1385589150608528E-3</v>
      </c>
      <c r="BC393" s="13">
        <v>0.75142494065926113</v>
      </c>
      <c r="BD393" s="13">
        <v>1.2875049526809704E-3</v>
      </c>
      <c r="BE393" s="13">
        <v>0.75415382921183272</v>
      </c>
      <c r="BF393" s="13">
        <v>1.0991168138204529E-3</v>
      </c>
      <c r="BG393" s="13">
        <v>0.74850815310429486</v>
      </c>
      <c r="BH393" s="13">
        <v>1.5053318899969676E-3</v>
      </c>
      <c r="BI393" s="13">
        <v>0.74385014137602012</v>
      </c>
      <c r="BJ393" s="13">
        <v>1.888477694333089E-3</v>
      </c>
      <c r="BK393" s="13">
        <v>0.75406170396134631</v>
      </c>
      <c r="BL393" s="13">
        <v>1.1052337449719259E-3</v>
      </c>
    </row>
    <row r="394" spans="1:64" ht="18.75" x14ac:dyDescent="0.25">
      <c r="A394" s="2"/>
      <c r="C394" s="28"/>
      <c r="D394" s="3">
        <f t="shared" si="85"/>
        <v>25</v>
      </c>
      <c r="E394" s="5">
        <v>15.1</v>
      </c>
      <c r="F394" s="6">
        <v>255</v>
      </c>
      <c r="U394" s="11">
        <v>332.00000000000006</v>
      </c>
      <c r="V394" s="11">
        <v>345.51410183727876</v>
      </c>
      <c r="W394" s="11">
        <v>182.63094846833957</v>
      </c>
      <c r="X394" s="11">
        <v>349.40275221497814</v>
      </c>
      <c r="Y394" s="11">
        <v>302.85578465592442</v>
      </c>
      <c r="Z394" s="11">
        <v>353.18764316315981</v>
      </c>
      <c r="AA394" s="11">
        <v>448.91622280939004</v>
      </c>
      <c r="AB394" s="11">
        <v>343.97424043360559</v>
      </c>
      <c r="AC394" s="11">
        <v>143.38243396179357</v>
      </c>
      <c r="AD394" s="11">
        <v>349.38573764136004</v>
      </c>
      <c r="AE394" s="11">
        <v>302.26387333420132</v>
      </c>
      <c r="AF394" s="11">
        <v>342.20490367664183</v>
      </c>
      <c r="AG394" s="11">
        <v>104.14005904953686</v>
      </c>
      <c r="AH394" s="11">
        <v>352.82074899799539</v>
      </c>
      <c r="AI394" s="11">
        <v>433.50358883752386</v>
      </c>
      <c r="AJ394" s="11">
        <v>345.14388115770089</v>
      </c>
      <c r="AK394" s="11">
        <v>172.76161188776297</v>
      </c>
      <c r="AL394" s="11">
        <v>344.93299862535974</v>
      </c>
      <c r="AM394" s="11">
        <v>167.26245344355556</v>
      </c>
      <c r="AN394" s="11">
        <v>352.63373573447012</v>
      </c>
      <c r="AO394" s="11">
        <v>425.75105035994693</v>
      </c>
      <c r="AP394" s="10"/>
      <c r="AR394" s="13">
        <v>0.81204368403673743</v>
      </c>
      <c r="AS394" s="13">
        <v>0.80422929672064991</v>
      </c>
      <c r="AT394" s="13">
        <v>6.1064649125829569E-5</v>
      </c>
      <c r="AU394" s="13">
        <v>0.82432985713999485</v>
      </c>
      <c r="AV394" s="13">
        <v>1.5095004952320591E-4</v>
      </c>
      <c r="AW394" s="13">
        <v>0.81928319318618836</v>
      </c>
      <c r="AX394" s="13">
        <v>5.2410492724983713E-5</v>
      </c>
      <c r="AY394" s="13">
        <v>0.81779704659371943</v>
      </c>
      <c r="AZ394" s="13">
        <v>3.3101180712082458E-5</v>
      </c>
      <c r="BA394" s="13">
        <v>0.82356146974899846</v>
      </c>
      <c r="BB394" s="13">
        <v>1.3265938771356433E-4</v>
      </c>
      <c r="BC394" s="13">
        <v>0.81909722922603512</v>
      </c>
      <c r="BD394" s="13">
        <v>4.9752499737464484E-5</v>
      </c>
      <c r="BE394" s="13">
        <v>0.8154885362120704</v>
      </c>
      <c r="BF394" s="13">
        <v>1.1867006509896285E-5</v>
      </c>
      <c r="BG394" s="13">
        <v>0.81333134312700028</v>
      </c>
      <c r="BH394" s="13">
        <v>1.6580659327365487E-6</v>
      </c>
      <c r="BI394" s="13">
        <v>0.81451545015121862</v>
      </c>
      <c r="BJ394" s="13">
        <v>6.1096277246974326E-6</v>
      </c>
      <c r="BK394" s="13">
        <v>0.82668014322754046</v>
      </c>
      <c r="BL394" s="13">
        <v>2.142259376440425E-4</v>
      </c>
    </row>
    <row r="395" spans="1:64" ht="18.75" x14ac:dyDescent="0.25">
      <c r="A395" s="2"/>
      <c r="C395" s="28"/>
      <c r="D395" s="3">
        <f t="shared" si="85"/>
        <v>26</v>
      </c>
      <c r="E395" s="5">
        <v>14.4</v>
      </c>
      <c r="F395" s="6">
        <v>254</v>
      </c>
      <c r="U395" s="11">
        <v>346</v>
      </c>
      <c r="V395" s="11">
        <v>354.01184786996816</v>
      </c>
      <c r="W395" s="11">
        <v>64.189706291513417</v>
      </c>
      <c r="X395" s="11">
        <v>350.17841752151526</v>
      </c>
      <c r="Y395" s="11">
        <v>17.459172984105706</v>
      </c>
      <c r="Z395" s="11">
        <v>353.48236720856306</v>
      </c>
      <c r="AA395" s="11">
        <v>55.985819043779784</v>
      </c>
      <c r="AB395" s="11">
        <v>351.90627542210285</v>
      </c>
      <c r="AC395" s="11">
        <v>34.884089361736216</v>
      </c>
      <c r="AD395" s="11">
        <v>352.1046611476915</v>
      </c>
      <c r="AE395" s="11">
        <v>37.266887728134122</v>
      </c>
      <c r="AF395" s="11">
        <v>348.21784089383107</v>
      </c>
      <c r="AG395" s="11">
        <v>4.9188182303493848</v>
      </c>
      <c r="AH395" s="11">
        <v>352.12773335196806</v>
      </c>
      <c r="AI395" s="11">
        <v>37.549116032821729</v>
      </c>
      <c r="AJ395" s="11">
        <v>354.39322418481106</v>
      </c>
      <c r="AK395" s="11">
        <v>70.446212216497301</v>
      </c>
      <c r="AL395" s="11">
        <v>354.5735308451093</v>
      </c>
      <c r="AM395" s="11">
        <v>73.505431152040643</v>
      </c>
      <c r="AN395" s="11">
        <v>351.40123325424804</v>
      </c>
      <c r="AO395" s="11">
        <v>29.173320666794879</v>
      </c>
      <c r="AP395" s="10"/>
      <c r="AR395" s="13">
        <v>0.8254593506333392</v>
      </c>
      <c r="AS395" s="13">
        <v>0.81271280160124304</v>
      </c>
      <c r="AT395" s="13">
        <v>1.6247451222763142E-4</v>
      </c>
      <c r="AU395" s="13">
        <v>0.81801109829772323</v>
      </c>
      <c r="AV395" s="13">
        <v>5.5476462855008724E-5</v>
      </c>
      <c r="AW395" s="13">
        <v>0.8164490843876725</v>
      </c>
      <c r="AX395" s="13">
        <v>8.1184897817800655E-5</v>
      </c>
      <c r="AY395" s="13">
        <v>0.81722900195046133</v>
      </c>
      <c r="AZ395" s="13">
        <v>6.7738639441749382E-5</v>
      </c>
      <c r="BA395" s="13">
        <v>0.82423270338074994</v>
      </c>
      <c r="BB395" s="13">
        <v>1.5046634822847613E-6</v>
      </c>
      <c r="BC395" s="13">
        <v>0.81930413881956632</v>
      </c>
      <c r="BD395" s="13">
        <v>3.7886632472409179E-5</v>
      </c>
      <c r="BE395" s="13">
        <v>0.81967686807534168</v>
      </c>
      <c r="BF395" s="13">
        <v>3.3437104533545481E-5</v>
      </c>
      <c r="BG395" s="13">
        <v>0.82015220641964737</v>
      </c>
      <c r="BH395" s="13">
        <v>2.8165779704922652E-5</v>
      </c>
      <c r="BI395" s="13">
        <v>0.81826745117121091</v>
      </c>
      <c r="BJ395" s="13">
        <v>5.1723417873361069E-5</v>
      </c>
      <c r="BK395" s="13">
        <v>0.81903846311362016</v>
      </c>
      <c r="BL395" s="13">
        <v>4.1227796540883623E-5</v>
      </c>
    </row>
    <row r="396" spans="1:64" ht="18.75" x14ac:dyDescent="0.25">
      <c r="A396" s="2"/>
      <c r="C396" s="28"/>
      <c r="D396" s="3">
        <f t="shared" si="85"/>
        <v>27</v>
      </c>
      <c r="E396" s="5">
        <v>14</v>
      </c>
      <c r="F396" s="6">
        <v>252</v>
      </c>
      <c r="U396" s="11">
        <v>351</v>
      </c>
      <c r="V396" s="11">
        <v>350.11962656489669</v>
      </c>
      <c r="W396" s="11">
        <v>0.77505738523559942</v>
      </c>
      <c r="X396" s="11">
        <v>350.87083041328418</v>
      </c>
      <c r="Y396" s="11">
        <v>1.6684782132335287E-2</v>
      </c>
      <c r="Z396" s="11">
        <v>352.65132313488579</v>
      </c>
      <c r="AA396" s="11">
        <v>2.726868095809019</v>
      </c>
      <c r="AB396" s="11">
        <v>348.23971321727726</v>
      </c>
      <c r="AC396" s="11">
        <v>7.6191831228738778</v>
      </c>
      <c r="AD396" s="11">
        <v>350.96466178345167</v>
      </c>
      <c r="AE396" s="11">
        <v>1.2487895488163365E-3</v>
      </c>
      <c r="AF396" s="11">
        <v>343.75950465847438</v>
      </c>
      <c r="AG396" s="11">
        <v>52.424772790654146</v>
      </c>
      <c r="AH396" s="11">
        <v>347.10634715539129</v>
      </c>
      <c r="AI396" s="11">
        <v>15.160532474329495</v>
      </c>
      <c r="AJ396" s="11">
        <v>348.12031572010437</v>
      </c>
      <c r="AK396" s="11">
        <v>8.2925815518779995</v>
      </c>
      <c r="AL396" s="11">
        <v>350.28236634816324</v>
      </c>
      <c r="AM396" s="11">
        <v>0.51499805824856892</v>
      </c>
      <c r="AN396" s="11">
        <v>347.90328158517218</v>
      </c>
      <c r="AO396" s="11">
        <v>9.5896649407337211</v>
      </c>
      <c r="AP396" s="10"/>
      <c r="AR396" s="13">
        <v>0.82961371685788454</v>
      </c>
      <c r="AS396" s="13">
        <v>0.81197183255027039</v>
      </c>
      <c r="AT396" s="13">
        <v>3.1123608192324249E-4</v>
      </c>
      <c r="AU396" s="13">
        <v>0.82379199906021694</v>
      </c>
      <c r="AV396" s="13">
        <v>3.3892398115679719E-5</v>
      </c>
      <c r="AW396" s="13">
        <v>0.81355762444170199</v>
      </c>
      <c r="AX396" s="13">
        <v>2.5779810367699494E-4</v>
      </c>
      <c r="AY396" s="13">
        <v>0.8102828379732121</v>
      </c>
      <c r="AZ396" s="13">
        <v>3.7368287845387487E-4</v>
      </c>
      <c r="BA396" s="13">
        <v>0.82060658820181698</v>
      </c>
      <c r="BB396" s="13">
        <v>8.1128366626953487E-5</v>
      </c>
      <c r="BC396" s="13">
        <v>0.81569092599423165</v>
      </c>
      <c r="BD396" s="13">
        <v>1.9384410543301639E-4</v>
      </c>
      <c r="BE396" s="13">
        <v>0.81856666567028069</v>
      </c>
      <c r="BF396" s="13">
        <v>1.2203733994153966E-4</v>
      </c>
      <c r="BG396" s="13">
        <v>0.81958178026000739</v>
      </c>
      <c r="BH396" s="13">
        <v>1.0063975190382708E-4</v>
      </c>
      <c r="BI396" s="13">
        <v>0.81589189930897066</v>
      </c>
      <c r="BJ396" s="13">
        <v>1.8828827684568103E-4</v>
      </c>
      <c r="BK396" s="13">
        <v>0.81926129610786613</v>
      </c>
      <c r="BL396" s="13">
        <v>1.0717261538541173E-4</v>
      </c>
    </row>
    <row r="397" spans="1:64" ht="18.75" x14ac:dyDescent="0.25">
      <c r="A397" s="2"/>
      <c r="C397" s="28"/>
      <c r="D397" s="3">
        <f t="shared" si="85"/>
        <v>28</v>
      </c>
      <c r="E397" s="5">
        <v>14</v>
      </c>
      <c r="F397" s="6">
        <v>252</v>
      </c>
      <c r="U397" s="11">
        <v>348</v>
      </c>
      <c r="V397" s="11">
        <v>343.3707517378221</v>
      </c>
      <c r="W397" s="11">
        <v>21.42993947287707</v>
      </c>
      <c r="X397" s="11">
        <v>344.07635083019971</v>
      </c>
      <c r="Y397" s="11">
        <v>15.395022807674467</v>
      </c>
      <c r="Z397" s="11">
        <v>347.14738030067491</v>
      </c>
      <c r="AA397" s="11">
        <v>0.72696035167720552</v>
      </c>
      <c r="AB397" s="11">
        <v>345.126687020703</v>
      </c>
      <c r="AC397" s="11">
        <v>8.2559274769965878</v>
      </c>
      <c r="AD397" s="11">
        <v>341.66884384042186</v>
      </c>
      <c r="AE397" s="11">
        <v>40.083538316964258</v>
      </c>
      <c r="AF397" s="11">
        <v>342.18002448589573</v>
      </c>
      <c r="AG397" s="11">
        <v>33.872114984773276</v>
      </c>
      <c r="AH397" s="11">
        <v>348.51083178391133</v>
      </c>
      <c r="AI397" s="11">
        <v>0.26094911145403005</v>
      </c>
      <c r="AJ397" s="11">
        <v>343.29030545779761</v>
      </c>
      <c r="AK397" s="11">
        <v>22.181222680850933</v>
      </c>
      <c r="AL397" s="11">
        <v>345.97887525713213</v>
      </c>
      <c r="AM397" s="11">
        <v>4.0849452262327093</v>
      </c>
      <c r="AN397" s="11">
        <v>349.07422077183702</v>
      </c>
      <c r="AO397" s="11">
        <v>1.1539502666461221</v>
      </c>
      <c r="AP397" s="10"/>
      <c r="AR397" s="13">
        <v>0.82765263561581848</v>
      </c>
      <c r="AS397" s="13">
        <v>0.80436224488933361</v>
      </c>
      <c r="AT397" s="13">
        <v>5.4244230019233222E-4</v>
      </c>
      <c r="AU397" s="13">
        <v>0.81264217444378173</v>
      </c>
      <c r="AV397" s="13">
        <v>2.2531394459722283E-4</v>
      </c>
      <c r="AW397" s="13">
        <v>0.81056696771933689</v>
      </c>
      <c r="AX397" s="13">
        <v>2.919200474688614E-4</v>
      </c>
      <c r="AY397" s="13">
        <v>0.80868743417414479</v>
      </c>
      <c r="AZ397" s="13">
        <v>3.5967886572326163E-4</v>
      </c>
      <c r="BA397" s="13">
        <v>0.80733738810597511</v>
      </c>
      <c r="BB397" s="13">
        <v>4.1270928138619726E-4</v>
      </c>
      <c r="BC397" s="13">
        <v>0.81284766025048505</v>
      </c>
      <c r="BD397" s="13">
        <v>2.1918729556812968E-4</v>
      </c>
      <c r="BE397" s="13">
        <v>0.81460049199700879</v>
      </c>
      <c r="BF397" s="13">
        <v>1.703584530460344E-4</v>
      </c>
      <c r="BG397" s="13">
        <v>0.81445416200694121</v>
      </c>
      <c r="BH397" s="13">
        <v>1.7419970560422979E-4</v>
      </c>
      <c r="BI397" s="13">
        <v>0.81366501697988136</v>
      </c>
      <c r="BJ397" s="13">
        <v>1.9565347510441529E-4</v>
      </c>
      <c r="BK397" s="13">
        <v>0.81339215286803679</v>
      </c>
      <c r="BL397" s="13">
        <v>2.0336136819977917E-4</v>
      </c>
    </row>
    <row r="398" spans="1:64" ht="18.75" x14ac:dyDescent="0.25">
      <c r="A398" s="2"/>
      <c r="C398" s="28"/>
      <c r="D398" s="3">
        <f>D397+1</f>
        <v>29</v>
      </c>
      <c r="E398" s="5">
        <v>13.6</v>
      </c>
      <c r="F398" s="6">
        <v>252</v>
      </c>
      <c r="U398" s="11">
        <v>343.00000000000006</v>
      </c>
      <c r="V398" s="11">
        <v>330.79446049091786</v>
      </c>
      <c r="W398" s="11">
        <v>148.97519470776655</v>
      </c>
      <c r="X398" s="11">
        <v>331.51600026613426</v>
      </c>
      <c r="Y398" s="11">
        <v>131.88224988742979</v>
      </c>
      <c r="Z398" s="11">
        <v>335.955463407526</v>
      </c>
      <c r="AA398" s="11">
        <v>49.625495802706041</v>
      </c>
      <c r="AB398" s="11">
        <v>332.95553832733498</v>
      </c>
      <c r="AC398" s="11">
        <v>100.89121029363777</v>
      </c>
      <c r="AD398" s="11">
        <v>330.04955942579392</v>
      </c>
      <c r="AE398" s="11">
        <v>167.71391106604469</v>
      </c>
      <c r="AF398" s="11">
        <v>328.35401111675111</v>
      </c>
      <c r="AG398" s="11">
        <v>214.50499036825173</v>
      </c>
      <c r="AH398" s="11">
        <v>336.51171117371445</v>
      </c>
      <c r="AI398" s="11">
        <v>42.097891893302716</v>
      </c>
      <c r="AJ398" s="11">
        <v>331.58264082943055</v>
      </c>
      <c r="AK398" s="11">
        <v>130.35609042978774</v>
      </c>
      <c r="AL398" s="11">
        <v>333.87700754034938</v>
      </c>
      <c r="AM398" s="11">
        <v>83.228991418843066</v>
      </c>
      <c r="AN398" s="11">
        <v>336.86772215598802</v>
      </c>
      <c r="AO398" s="11">
        <v>37.604831556160924</v>
      </c>
      <c r="AP398" s="10"/>
      <c r="AR398" s="13">
        <v>0.8234107931630491</v>
      </c>
      <c r="AS398" s="13">
        <v>0.79451640301498849</v>
      </c>
      <c r="AT398" s="13">
        <v>8.3488578202834209E-4</v>
      </c>
      <c r="AU398" s="13">
        <v>0.80124451605034053</v>
      </c>
      <c r="AV398" s="13">
        <v>4.9134384103738805E-4</v>
      </c>
      <c r="AW398" s="13">
        <v>0.80076095177454232</v>
      </c>
      <c r="AX398" s="13">
        <v>5.1301531492451498E-4</v>
      </c>
      <c r="AY398" s="13">
        <v>0.79828853214829454</v>
      </c>
      <c r="AZ398" s="13">
        <v>6.3112799849345707E-4</v>
      </c>
      <c r="BA398" s="13">
        <v>0.7972978436209216</v>
      </c>
      <c r="BB398" s="13">
        <v>6.8188613378969713E-4</v>
      </c>
      <c r="BC398" s="13">
        <v>0.80151060295249277</v>
      </c>
      <c r="BD398" s="13">
        <v>4.7961833125854757E-4</v>
      </c>
      <c r="BE398" s="13">
        <v>0.80406628009181658</v>
      </c>
      <c r="BF398" s="13">
        <v>3.7421018596308611E-4</v>
      </c>
      <c r="BG398" s="13">
        <v>0.80423218734909263</v>
      </c>
      <c r="BH398" s="13">
        <v>3.6781892096712505E-4</v>
      </c>
      <c r="BI398" s="13">
        <v>0.80160882168430514</v>
      </c>
      <c r="BJ398" s="13">
        <v>4.7532596035996529E-4</v>
      </c>
      <c r="BK398" s="13">
        <v>0.80253232563728139</v>
      </c>
      <c r="BL398" s="13">
        <v>4.3591040622453721E-4</v>
      </c>
    </row>
    <row r="399" spans="1:64" ht="18.75" x14ac:dyDescent="0.25">
      <c r="A399" s="2"/>
      <c r="C399" s="28"/>
      <c r="D399" s="3">
        <f t="shared" si="85"/>
        <v>30</v>
      </c>
      <c r="E399" s="5">
        <v>13.6</v>
      </c>
      <c r="F399" s="6">
        <v>252</v>
      </c>
      <c r="U399" s="11">
        <v>337</v>
      </c>
      <c r="V399" s="11">
        <v>325.5538484221064</v>
      </c>
      <c r="W399" s="11">
        <v>131.01438594411619</v>
      </c>
      <c r="X399" s="11">
        <v>327.11769210196599</v>
      </c>
      <c r="Y399" s="11">
        <v>97.660009391545458</v>
      </c>
      <c r="Z399" s="11">
        <v>331.43789196821541</v>
      </c>
      <c r="AA399" s="11">
        <v>30.93704575724264</v>
      </c>
      <c r="AB399" s="11">
        <v>327.42311695371706</v>
      </c>
      <c r="AC399" s="11">
        <v>91.716688882181685</v>
      </c>
      <c r="AD399" s="11">
        <v>326.68076683118187</v>
      </c>
      <c r="AE399" s="11">
        <v>106.48657319243625</v>
      </c>
      <c r="AF399" s="11">
        <v>322.53000258475538</v>
      </c>
      <c r="AG399" s="11">
        <v>209.380825197186</v>
      </c>
      <c r="AH399" s="11">
        <v>332.00451894803268</v>
      </c>
      <c r="AI399" s="11">
        <v>24.954830940564495</v>
      </c>
      <c r="AJ399" s="11">
        <v>325.36576617626105</v>
      </c>
      <c r="AK399" s="11">
        <v>135.3553966654315</v>
      </c>
      <c r="AL399" s="11">
        <v>326.81672282936756</v>
      </c>
      <c r="AM399" s="11">
        <v>103.69913393392376</v>
      </c>
      <c r="AN399" s="11">
        <v>332.35542335170913</v>
      </c>
      <c r="AO399" s="11">
        <v>21.572092241848807</v>
      </c>
      <c r="AP399" s="10"/>
      <c r="AR399" s="13">
        <v>0.81660098925030777</v>
      </c>
      <c r="AS399" s="13">
        <v>0.79083075915209289</v>
      </c>
      <c r="AT399" s="13">
        <v>6.6410475931494035E-4</v>
      </c>
      <c r="AU399" s="13">
        <v>0.79673867337450399</v>
      </c>
      <c r="AV399" s="13">
        <v>3.9451159195020696E-4</v>
      </c>
      <c r="AW399" s="13">
        <v>0.79780185433895401</v>
      </c>
      <c r="AX399" s="13">
        <v>3.5340747341527993E-4</v>
      </c>
      <c r="AY399" s="13">
        <v>0.79480345240327899</v>
      </c>
      <c r="AZ399" s="13">
        <v>4.7513261259757766E-4</v>
      </c>
      <c r="BA399" s="13">
        <v>0.79452959116460209</v>
      </c>
      <c r="BB399" s="13">
        <v>4.8714661345769256E-4</v>
      </c>
      <c r="BC399" s="13">
        <v>0.79676868335513706</v>
      </c>
      <c r="BD399" s="13">
        <v>3.9332035711962289E-4</v>
      </c>
      <c r="BE399" s="13">
        <v>0.79835274779120724</v>
      </c>
      <c r="BF399" s="13">
        <v>3.329983163496356E-4</v>
      </c>
      <c r="BG399" s="13">
        <v>0.79792872869157483</v>
      </c>
      <c r="BH399" s="13">
        <v>3.4865331437321397E-4</v>
      </c>
      <c r="BI399" s="13">
        <v>0.79467569943360949</v>
      </c>
      <c r="BJ399" s="13">
        <v>4.8071833354621326E-4</v>
      </c>
      <c r="BK399" s="13">
        <v>0.79837426342693896</v>
      </c>
      <c r="BL399" s="13">
        <v>3.3221353424025966E-4</v>
      </c>
    </row>
    <row r="400" spans="1:64" ht="18.75" x14ac:dyDescent="0.25">
      <c r="A400" s="2"/>
      <c r="C400" s="28"/>
      <c r="D400" s="3">
        <f t="shared" si="85"/>
        <v>31</v>
      </c>
      <c r="E400" s="5">
        <v>13.6</v>
      </c>
      <c r="F400" s="6">
        <v>252</v>
      </c>
      <c r="U400" s="11">
        <v>335.99999999999994</v>
      </c>
      <c r="V400" s="11">
        <v>321.45624334953465</v>
      </c>
      <c r="W400" s="11">
        <v>211.52085750795356</v>
      </c>
      <c r="X400" s="11">
        <v>322.42107216746399</v>
      </c>
      <c r="Y400" s="11">
        <v>184.38728108121956</v>
      </c>
      <c r="Z400" s="11">
        <v>325.97159507128634</v>
      </c>
      <c r="AA400" s="11">
        <v>100.5689054142472</v>
      </c>
      <c r="AB400" s="11">
        <v>322.824548854444</v>
      </c>
      <c r="AC400" s="11">
        <v>173.59251288893131</v>
      </c>
      <c r="AD400" s="11">
        <v>321.94534917403854</v>
      </c>
      <c r="AE400" s="11">
        <v>197.53320983969755</v>
      </c>
      <c r="AF400" s="11">
        <v>317.60862578100682</v>
      </c>
      <c r="AG400" s="11">
        <v>338.24264566304487</v>
      </c>
      <c r="AH400" s="11">
        <v>327.59505064160197</v>
      </c>
      <c r="AI400" s="11">
        <v>70.643173717234461</v>
      </c>
      <c r="AJ400" s="11">
        <v>320.77807990879444</v>
      </c>
      <c r="AK400" s="11">
        <v>231.70685126304579</v>
      </c>
      <c r="AL400" s="11">
        <v>321.80980673854623</v>
      </c>
      <c r="AM400" s="11">
        <v>201.36158479740641</v>
      </c>
      <c r="AN400" s="11">
        <v>327.20544841368269</v>
      </c>
      <c r="AO400" s="11">
        <v>77.344137604395343</v>
      </c>
      <c r="AP400" s="10"/>
      <c r="AR400" s="13">
        <v>0.81671897197119614</v>
      </c>
      <c r="AS400" s="13">
        <v>0.78608462247540134</v>
      </c>
      <c r="AT400" s="13">
        <v>9.3846336903050304E-4</v>
      </c>
      <c r="AU400" s="13">
        <v>0.78951136561644297</v>
      </c>
      <c r="AV400" s="13">
        <v>7.4025384355520492E-4</v>
      </c>
      <c r="AW400" s="13">
        <v>0.79237053532602852</v>
      </c>
      <c r="AX400" s="13">
        <v>5.9284636706374123E-4</v>
      </c>
      <c r="AY400" s="13">
        <v>0.78972586756906948</v>
      </c>
      <c r="AZ400" s="13">
        <v>7.2862768526410937E-4</v>
      </c>
      <c r="BA400" s="13">
        <v>0.78936870463659403</v>
      </c>
      <c r="BB400" s="13">
        <v>7.4803712327420303E-4</v>
      </c>
      <c r="BC400" s="13">
        <v>0.79094862901787977</v>
      </c>
      <c r="BD400" s="13">
        <v>6.6411057593154278E-4</v>
      </c>
      <c r="BE400" s="13">
        <v>0.7923623336866723</v>
      </c>
      <c r="BF400" s="13">
        <v>5.9324582852313221E-4</v>
      </c>
      <c r="BG400" s="13">
        <v>0.79079903687510933</v>
      </c>
      <c r="BH400" s="13">
        <v>6.7184303538535273E-4</v>
      </c>
      <c r="BI400" s="13">
        <v>0.78826698872310808</v>
      </c>
      <c r="BJ400" s="13">
        <v>8.0951535074948384E-4</v>
      </c>
      <c r="BK400" s="13">
        <v>0.79143456723458849</v>
      </c>
      <c r="BL400" s="13">
        <v>6.3930112288458716E-4</v>
      </c>
    </row>
    <row r="401" spans="1:64" ht="18.75" x14ac:dyDescent="0.25">
      <c r="A401" s="2"/>
      <c r="C401" s="28" t="s">
        <v>5</v>
      </c>
      <c r="D401" s="3">
        <v>1</v>
      </c>
      <c r="E401" s="5">
        <v>13.6</v>
      </c>
      <c r="F401" s="6">
        <v>252</v>
      </c>
      <c r="U401" s="11">
        <v>341</v>
      </c>
      <c r="V401" s="11">
        <v>326.85150906892142</v>
      </c>
      <c r="W401" s="11">
        <v>200.17979562681293</v>
      </c>
      <c r="X401" s="11">
        <v>327.52900906710693</v>
      </c>
      <c r="Y401" s="11">
        <v>181.46759671408739</v>
      </c>
      <c r="Z401" s="11">
        <v>331.49211302411811</v>
      </c>
      <c r="AA401" s="11">
        <v>90.399914746144432</v>
      </c>
      <c r="AB401" s="11">
        <v>327.08164175493641</v>
      </c>
      <c r="AC401" s="11">
        <v>193.72069623792953</v>
      </c>
      <c r="AD401" s="11">
        <v>327.46432420016203</v>
      </c>
      <c r="AE401" s="11">
        <v>183.21451935831939</v>
      </c>
      <c r="AF401" s="11">
        <v>320.26272345541901</v>
      </c>
      <c r="AG401" s="11">
        <v>430.034638486429</v>
      </c>
      <c r="AH401" s="11">
        <v>331.23172771578595</v>
      </c>
      <c r="AI401" s="11">
        <v>95.419143418544365</v>
      </c>
      <c r="AJ401" s="11">
        <v>326.1074534135762</v>
      </c>
      <c r="AK401" s="11">
        <v>221.78794382880332</v>
      </c>
      <c r="AL401" s="11">
        <v>325.49515197682962</v>
      </c>
      <c r="AM401" s="11">
        <v>240.40031222161051</v>
      </c>
      <c r="AN401" s="11">
        <v>330.85808020947854</v>
      </c>
      <c r="AO401" s="11">
        <v>102.85853703737078</v>
      </c>
      <c r="AP401" s="10"/>
      <c r="AR401" s="13">
        <v>0.82116211563629238</v>
      </c>
      <c r="AS401" s="13">
        <v>0.79362220150650731</v>
      </c>
      <c r="AT401" s="13">
        <v>7.5844687027593538E-4</v>
      </c>
      <c r="AU401" s="13">
        <v>0.79717862518883931</v>
      </c>
      <c r="AV401" s="13">
        <v>5.7520781404307275E-4</v>
      </c>
      <c r="AW401" s="13">
        <v>0.79932331612749907</v>
      </c>
      <c r="AX401" s="13">
        <v>4.769331639852707E-4</v>
      </c>
      <c r="AY401" s="13">
        <v>0.79654848136252421</v>
      </c>
      <c r="AZ401" s="13">
        <v>6.0583099216281514E-4</v>
      </c>
      <c r="BA401" s="13">
        <v>0.79682211413383197</v>
      </c>
      <c r="BB401" s="13">
        <v>5.9243567313977481E-4</v>
      </c>
      <c r="BC401" s="13">
        <v>0.79533767299865565</v>
      </c>
      <c r="BD401" s="13">
        <v>6.6690183754458958E-4</v>
      </c>
      <c r="BE401" s="13">
        <v>0.79662264903993674</v>
      </c>
      <c r="BF401" s="13">
        <v>6.0218542083365436E-4</v>
      </c>
      <c r="BG401" s="13">
        <v>0.7963444110495469</v>
      </c>
      <c r="BH401" s="13">
        <v>6.1591846095496768E-4</v>
      </c>
      <c r="BI401" s="13">
        <v>0.79224452900978437</v>
      </c>
      <c r="BJ401" s="13">
        <v>8.3622681630159471E-4</v>
      </c>
      <c r="BK401" s="13">
        <v>0.79835588994715634</v>
      </c>
      <c r="BL401" s="13">
        <v>5.2012393018380861E-4</v>
      </c>
    </row>
    <row r="402" spans="1:64" ht="18.75" x14ac:dyDescent="0.25">
      <c r="A402" s="2"/>
      <c r="C402" s="28"/>
      <c r="D402" s="3">
        <f>D401+1</f>
        <v>2</v>
      </c>
      <c r="E402" s="5">
        <v>13.6</v>
      </c>
      <c r="F402" s="6">
        <v>252</v>
      </c>
      <c r="U402" s="11">
        <v>341</v>
      </c>
      <c r="V402" s="11">
        <v>340.7711762401313</v>
      </c>
      <c r="W402" s="11">
        <v>5.2360313080449986E-2</v>
      </c>
      <c r="X402" s="11">
        <v>341.20185230037924</v>
      </c>
      <c r="Y402" s="11">
        <v>4.0744351168392486E-2</v>
      </c>
      <c r="Z402" s="11">
        <v>344.50218063567303</v>
      </c>
      <c r="AA402" s="11">
        <v>12.265269204883134</v>
      </c>
      <c r="AB402" s="11">
        <v>340.38821536644372</v>
      </c>
      <c r="AC402" s="11">
        <v>0.37428043785559562</v>
      </c>
      <c r="AD402" s="11">
        <v>340.02242639868945</v>
      </c>
      <c r="AE402" s="11">
        <v>0.95565014597928388</v>
      </c>
      <c r="AF402" s="11">
        <v>333.59052847425596</v>
      </c>
      <c r="AG402" s="11">
        <v>54.900268290811688</v>
      </c>
      <c r="AH402" s="11">
        <v>343.82607813159245</v>
      </c>
      <c r="AI402" s="11">
        <v>7.9867176058650911</v>
      </c>
      <c r="AJ402" s="11">
        <v>338.63367917293226</v>
      </c>
      <c r="AK402" s="11">
        <v>5.5994742566145472</v>
      </c>
      <c r="AL402" s="11">
        <v>337.09541990766223</v>
      </c>
      <c r="AM402" s="11">
        <v>15.245745697480405</v>
      </c>
      <c r="AN402" s="11">
        <v>343.21832599135428</v>
      </c>
      <c r="AO402" s="11">
        <v>4.9209702039179355</v>
      </c>
      <c r="AP402" s="10"/>
      <c r="AR402" s="13">
        <v>0.82116211563629238</v>
      </c>
      <c r="AS402" s="13">
        <v>0.80737701304814824</v>
      </c>
      <c r="AT402" s="13">
        <v>1.9002905336565823E-4</v>
      </c>
      <c r="AU402" s="13">
        <v>0.80880861961404993</v>
      </c>
      <c r="AV402" s="13">
        <v>1.5260886397156003E-4</v>
      </c>
      <c r="AW402" s="13">
        <v>0.81154437785890321</v>
      </c>
      <c r="AX402" s="13">
        <v>9.2500879954618732E-5</v>
      </c>
      <c r="AY402" s="13">
        <v>0.80925727831050542</v>
      </c>
      <c r="AZ402" s="13">
        <v>1.4172515175345029E-4</v>
      </c>
      <c r="BA402" s="13">
        <v>0.80893282667957978</v>
      </c>
      <c r="BB402" s="13">
        <v>1.4955550838677281E-4</v>
      </c>
      <c r="BC402" s="13">
        <v>0.80698768493098438</v>
      </c>
      <c r="BD402" s="13">
        <v>2.009144858195781E-4</v>
      </c>
      <c r="BE402" s="13">
        <v>0.80842322656976517</v>
      </c>
      <c r="BF402" s="13">
        <v>1.6227929464928634E-4</v>
      </c>
      <c r="BG402" s="13">
        <v>0.80752871101533175</v>
      </c>
      <c r="BH402" s="13">
        <v>1.8586972155883072E-4</v>
      </c>
      <c r="BI402" s="13">
        <v>0.80236572924043159</v>
      </c>
      <c r="BJ402" s="13">
        <v>3.5330414154250046E-4</v>
      </c>
      <c r="BK402" s="13">
        <v>0.80954483388127196</v>
      </c>
      <c r="BL402" s="13">
        <v>1.3496123537553019E-4</v>
      </c>
    </row>
    <row r="403" spans="1:64" ht="18.75" x14ac:dyDescent="0.25">
      <c r="A403" s="2"/>
      <c r="C403" s="28"/>
      <c r="D403" s="3">
        <f t="shared" ref="D403:D428" si="86">D402+1</f>
        <v>3</v>
      </c>
      <c r="E403" s="5">
        <v>13.8</v>
      </c>
      <c r="F403" s="6">
        <v>253</v>
      </c>
      <c r="U403" s="11">
        <v>337</v>
      </c>
      <c r="V403" s="11">
        <v>333.946993506909</v>
      </c>
      <c r="W403" s="11">
        <v>9.3208486468558327</v>
      </c>
      <c r="X403" s="11">
        <v>333.44240322300158</v>
      </c>
      <c r="Y403" s="11">
        <v>12.656494827709569</v>
      </c>
      <c r="Z403" s="11">
        <v>336.09463433815318</v>
      </c>
      <c r="AA403" s="11">
        <v>0.81968698165132192</v>
      </c>
      <c r="AB403" s="11">
        <v>333.41499567209058</v>
      </c>
      <c r="AC403" s="11">
        <v>12.852256031129247</v>
      </c>
      <c r="AD403" s="11">
        <v>331.62463157114178</v>
      </c>
      <c r="AE403" s="11">
        <v>28.894585745965728</v>
      </c>
      <c r="AF403" s="11">
        <v>325.91220440256967</v>
      </c>
      <c r="AG403" s="11">
        <v>122.93921121039538</v>
      </c>
      <c r="AH403" s="11">
        <v>334.80643565474867</v>
      </c>
      <c r="AI403" s="11">
        <v>4.8117245367579038</v>
      </c>
      <c r="AJ403" s="11">
        <v>333.71256843893917</v>
      </c>
      <c r="AK403" s="11">
        <v>10.807206268658831</v>
      </c>
      <c r="AL403" s="11">
        <v>333.34432881104135</v>
      </c>
      <c r="AM403" s="11">
        <v>13.363931841782346</v>
      </c>
      <c r="AN403" s="11">
        <v>333.66513192843712</v>
      </c>
      <c r="AO403" s="11">
        <v>11.121345054729524</v>
      </c>
      <c r="AP403" s="10"/>
      <c r="AR403" s="13">
        <v>0.81660098925030777</v>
      </c>
      <c r="AS403" s="13">
        <v>0.79929632750464497</v>
      </c>
      <c r="AT403" s="13">
        <v>2.9945131813180579E-4</v>
      </c>
      <c r="AU403" s="13">
        <v>0.80245280938818953</v>
      </c>
      <c r="AV403" s="13">
        <v>2.0017099341084835E-4</v>
      </c>
      <c r="AW403" s="13">
        <v>0.80184525059111889</v>
      </c>
      <c r="AX403" s="13">
        <v>2.177318233782815E-4</v>
      </c>
      <c r="AY403" s="13">
        <v>0.80032132281336121</v>
      </c>
      <c r="AZ403" s="13">
        <v>2.6502753929824434E-4</v>
      </c>
      <c r="BA403" s="13">
        <v>0.80151159167053299</v>
      </c>
      <c r="BB403" s="13">
        <v>2.2768991932051324E-4</v>
      </c>
      <c r="BC403" s="13">
        <v>0.79966798292295682</v>
      </c>
      <c r="BD403" s="13">
        <v>2.8672670328210736E-4</v>
      </c>
      <c r="BE403" s="13">
        <v>0.80338585005235363</v>
      </c>
      <c r="BF403" s="13">
        <v>1.74639904021304E-4</v>
      </c>
      <c r="BG403" s="13">
        <v>0.80257932160861989</v>
      </c>
      <c r="BH403" s="13">
        <v>1.9660716345395709E-4</v>
      </c>
      <c r="BI403" s="13">
        <v>0.7979711965880012</v>
      </c>
      <c r="BJ403" s="13">
        <v>3.47069174640532E-4</v>
      </c>
      <c r="BK403" s="13">
        <v>0.8014528923489167</v>
      </c>
      <c r="BL403" s="13">
        <v>2.2946483973393381E-4</v>
      </c>
    </row>
    <row r="404" spans="1:64" ht="18.75" x14ac:dyDescent="0.25">
      <c r="A404" s="2"/>
      <c r="C404" s="28"/>
      <c r="D404" s="3">
        <f t="shared" si="86"/>
        <v>4</v>
      </c>
      <c r="E404" s="5">
        <v>13.8</v>
      </c>
      <c r="F404" s="6">
        <v>253</v>
      </c>
      <c r="U404" s="11">
        <v>327</v>
      </c>
      <c r="V404" s="11">
        <v>323.58931988359456</v>
      </c>
      <c r="W404" s="11">
        <v>11.632738856443456</v>
      </c>
      <c r="X404" s="11">
        <v>325.49489672824427</v>
      </c>
      <c r="Y404" s="11">
        <v>2.2653358586498</v>
      </c>
      <c r="Z404" s="11">
        <v>326.92490404473</v>
      </c>
      <c r="AA404" s="11">
        <v>5.639402497913993E-3</v>
      </c>
      <c r="AB404" s="11">
        <v>323.68184276855789</v>
      </c>
      <c r="AC404" s="11">
        <v>11.010167412571599</v>
      </c>
      <c r="AD404" s="11">
        <v>324.09771185740505</v>
      </c>
      <c r="AE404" s="11">
        <v>8.4232764626472729</v>
      </c>
      <c r="AF404" s="11">
        <v>317.46066991673149</v>
      </c>
      <c r="AG404" s="11">
        <v>90.998818437551591</v>
      </c>
      <c r="AH404" s="11">
        <v>325.81429862897005</v>
      </c>
      <c r="AI404" s="11">
        <v>1.4058877412623025</v>
      </c>
      <c r="AJ404" s="11">
        <v>323.1519157351824</v>
      </c>
      <c r="AK404" s="11">
        <v>14.807752509136815</v>
      </c>
      <c r="AL404" s="11">
        <v>324.03699797202904</v>
      </c>
      <c r="AM404" s="11">
        <v>8.7793810177600111</v>
      </c>
      <c r="AN404" s="11">
        <v>325.66348831962847</v>
      </c>
      <c r="AO404" s="11">
        <v>1.7862634717695296</v>
      </c>
      <c r="AP404" s="10"/>
      <c r="AR404" s="13">
        <v>0.80733514592829692</v>
      </c>
      <c r="AS404" s="13">
        <v>0.7883347847710338</v>
      </c>
      <c r="AT404" s="13">
        <v>3.6101372410643284E-4</v>
      </c>
      <c r="AU404" s="13">
        <v>0.79563079517743562</v>
      </c>
      <c r="AV404" s="13">
        <v>1.369918264991873E-4</v>
      </c>
      <c r="AW404" s="13">
        <v>0.7921390844117483</v>
      </c>
      <c r="AX404" s="13">
        <v>2.3092028561472994E-4</v>
      </c>
      <c r="AY404" s="13">
        <v>0.78938392160164805</v>
      </c>
      <c r="AZ404" s="13">
        <v>3.222464548256699E-4</v>
      </c>
      <c r="BA404" s="13">
        <v>0.79222659646932947</v>
      </c>
      <c r="BB404" s="13">
        <v>2.2826826675406551E-4</v>
      </c>
      <c r="BC404" s="13">
        <v>0.79100793864858643</v>
      </c>
      <c r="BD404" s="13">
        <v>2.6657769755463113E-4</v>
      </c>
      <c r="BE404" s="13">
        <v>0.7942781254669552</v>
      </c>
      <c r="BF404" s="13">
        <v>1.7048578332789629E-4</v>
      </c>
      <c r="BG404" s="13">
        <v>0.79303349083281804</v>
      </c>
      <c r="BH404" s="13">
        <v>2.0453733847003677E-4</v>
      </c>
      <c r="BI404" s="13">
        <v>0.78987058219450357</v>
      </c>
      <c r="BJ404" s="13">
        <v>3.0501098641172984E-4</v>
      </c>
      <c r="BK404" s="13">
        <v>0.79379868223457417</v>
      </c>
      <c r="BL404" s="13">
        <v>1.8323584933147401E-4</v>
      </c>
    </row>
    <row r="405" spans="1:64" ht="18.75" x14ac:dyDescent="0.25">
      <c r="A405" s="2"/>
      <c r="C405" s="28"/>
      <c r="D405" s="3">
        <f t="shared" si="86"/>
        <v>5</v>
      </c>
      <c r="E405" s="5">
        <v>13.3</v>
      </c>
      <c r="F405" s="6">
        <v>253</v>
      </c>
      <c r="U405" s="11">
        <v>307</v>
      </c>
      <c r="V405" s="11">
        <v>304.53364188591939</v>
      </c>
      <c r="W405" s="11">
        <v>6.0829223468912428</v>
      </c>
      <c r="X405" s="11">
        <v>305.66326002961222</v>
      </c>
      <c r="Y405" s="11">
        <v>1.7868737484323289</v>
      </c>
      <c r="Z405" s="11">
        <v>309.17459526453439</v>
      </c>
      <c r="AA405" s="11">
        <v>4.7288645645353897</v>
      </c>
      <c r="AB405" s="11">
        <v>306.14823607684968</v>
      </c>
      <c r="AC405" s="11">
        <v>0.72550178078041627</v>
      </c>
      <c r="AD405" s="11">
        <v>305.18931866071557</v>
      </c>
      <c r="AE405" s="11">
        <v>3.2785669124328525</v>
      </c>
      <c r="AF405" s="11">
        <v>300.37588847618844</v>
      </c>
      <c r="AG405" s="11">
        <v>43.878853479893159</v>
      </c>
      <c r="AH405" s="11">
        <v>310.11890963370553</v>
      </c>
      <c r="AI405" s="11">
        <v>9.7275973032211471</v>
      </c>
      <c r="AJ405" s="11">
        <v>305.88638038772086</v>
      </c>
      <c r="AK405" s="11">
        <v>1.2401486408527367</v>
      </c>
      <c r="AL405" s="11">
        <v>307.48471079960086</v>
      </c>
      <c r="AM405" s="11">
        <v>0.23494455924970672</v>
      </c>
      <c r="AN405" s="11">
        <v>309.97806775938369</v>
      </c>
      <c r="AO405" s="11">
        <v>8.8688875794805995</v>
      </c>
      <c r="AP405" s="10"/>
      <c r="AR405" s="13">
        <v>0.7873067599091399</v>
      </c>
      <c r="AS405" s="13">
        <v>0.76903444726058012</v>
      </c>
      <c r="AT405" s="13">
        <v>3.338774095267175E-4</v>
      </c>
      <c r="AU405" s="13">
        <v>0.77572345769588469</v>
      </c>
      <c r="AV405" s="13">
        <v>1.3417289016360301E-4</v>
      </c>
      <c r="AW405" s="13">
        <v>0.77570020414862018</v>
      </c>
      <c r="AX405" s="13">
        <v>1.3471213662205353E-4</v>
      </c>
      <c r="AY405" s="13">
        <v>0.77272423411187041</v>
      </c>
      <c r="AZ405" s="13">
        <v>2.1265005862803005E-4</v>
      </c>
      <c r="BA405" s="13">
        <v>0.77335801906270518</v>
      </c>
      <c r="BB405" s="13">
        <v>1.9456737120099625E-4</v>
      </c>
      <c r="BC405" s="13">
        <v>0.77491135522414611</v>
      </c>
      <c r="BD405" s="13">
        <v>1.5364605730476582E-4</v>
      </c>
      <c r="BE405" s="13">
        <v>0.77772119426449537</v>
      </c>
      <c r="BF405" s="13">
        <v>9.1883068727789357E-5</v>
      </c>
      <c r="BG405" s="13">
        <v>0.7768460882914493</v>
      </c>
      <c r="BH405" s="13">
        <v>1.0942565069315763E-4</v>
      </c>
      <c r="BI405" s="13">
        <v>0.77467639091120466</v>
      </c>
      <c r="BJ405" s="13">
        <v>1.5952622102400357E-4</v>
      </c>
      <c r="BK405" s="13">
        <v>0.77663225071728004</v>
      </c>
      <c r="BL405" s="13">
        <v>1.1394514648710064E-4</v>
      </c>
    </row>
    <row r="406" spans="1:64" ht="18.75" x14ac:dyDescent="0.25">
      <c r="A406" s="2"/>
      <c r="C406" s="28"/>
      <c r="D406" s="3">
        <f t="shared" si="86"/>
        <v>6</v>
      </c>
      <c r="E406" s="5">
        <v>13.3</v>
      </c>
      <c r="F406" s="6">
        <v>253</v>
      </c>
      <c r="U406" s="11">
        <v>276</v>
      </c>
      <c r="V406" s="11">
        <v>273.13969148727216</v>
      </c>
      <c r="W406" s="11">
        <v>8.18136478798335</v>
      </c>
      <c r="X406" s="11">
        <v>274.98758907419455</v>
      </c>
      <c r="Y406" s="11">
        <v>1.0249758826902575</v>
      </c>
      <c r="Z406" s="11">
        <v>277.79362745683005</v>
      </c>
      <c r="AA406" s="11">
        <v>3.2170994538946398</v>
      </c>
      <c r="AB406" s="11">
        <v>275.06369007112795</v>
      </c>
      <c r="AC406" s="11">
        <v>0.87667628290438171</v>
      </c>
      <c r="AD406" s="11">
        <v>275.75413483063323</v>
      </c>
      <c r="AE406" s="11">
        <v>6.0449681507748612E-2</v>
      </c>
      <c r="AF406" s="11">
        <v>270.4970280376873</v>
      </c>
      <c r="AG406" s="11">
        <v>30.282700417999681</v>
      </c>
      <c r="AH406" s="11">
        <v>279.3057082094457</v>
      </c>
      <c r="AI406" s="11">
        <v>10.927706765996678</v>
      </c>
      <c r="AJ406" s="11">
        <v>275.45685038450017</v>
      </c>
      <c r="AK406" s="11">
        <v>0.29501150481761157</v>
      </c>
      <c r="AL406" s="11">
        <v>277.97236402543001</v>
      </c>
      <c r="AM406" s="11">
        <v>3.8902198488104762</v>
      </c>
      <c r="AN406" s="11">
        <v>279.520873563566</v>
      </c>
      <c r="AO406" s="11">
        <v>12.396550650617938</v>
      </c>
      <c r="AP406" s="10"/>
      <c r="AR406" s="13">
        <v>0.75091180402719326</v>
      </c>
      <c r="AS406" s="13">
        <v>0.73600960992969211</v>
      </c>
      <c r="AT406" s="13">
        <v>2.2207538891959823E-4</v>
      </c>
      <c r="AU406" s="13">
        <v>0.74535149400836553</v>
      </c>
      <c r="AV406" s="13">
        <v>3.091704750547603E-5</v>
      </c>
      <c r="AW406" s="13">
        <v>0.74398376850069625</v>
      </c>
      <c r="AX406" s="13">
        <v>4.7997676256404724E-5</v>
      </c>
      <c r="AY406" s="13">
        <v>0.74036346488945881</v>
      </c>
      <c r="AZ406" s="13">
        <v>1.1126745856466041E-4</v>
      </c>
      <c r="BA406" s="13">
        <v>0.74289273720877047</v>
      </c>
      <c r="BB406" s="13">
        <v>6.430543263832946E-5</v>
      </c>
      <c r="BC406" s="13">
        <v>0.7440968902675521</v>
      </c>
      <c r="BD406" s="13">
        <v>4.6443049551346427E-5</v>
      </c>
      <c r="BE406" s="13">
        <v>0.74698413424591859</v>
      </c>
      <c r="BF406" s="13">
        <v>1.5426589910738281E-5</v>
      </c>
      <c r="BG406" s="13">
        <v>0.74578643958135071</v>
      </c>
      <c r="BH406" s="13">
        <v>2.6269360702706915E-5</v>
      </c>
      <c r="BI406" s="13">
        <v>0.74486143610643329</v>
      </c>
      <c r="BJ406" s="13">
        <v>3.660695197656131E-5</v>
      </c>
      <c r="BK406" s="13">
        <v>0.74599182885948279</v>
      </c>
      <c r="BL406" s="13">
        <v>2.4206155650887742E-5</v>
      </c>
    </row>
    <row r="407" spans="1:64" ht="18.75" x14ac:dyDescent="0.25">
      <c r="A407" s="2"/>
      <c r="C407" s="28"/>
      <c r="D407" s="3">
        <f t="shared" si="86"/>
        <v>7</v>
      </c>
      <c r="E407" s="5">
        <v>13.5</v>
      </c>
      <c r="F407" s="6">
        <v>254</v>
      </c>
      <c r="U407" s="11">
        <v>234</v>
      </c>
      <c r="V407" s="11">
        <v>232.78353270204843</v>
      </c>
      <c r="W407" s="11">
        <v>1.4797926869855869</v>
      </c>
      <c r="X407" s="11">
        <v>234.80650008623419</v>
      </c>
      <c r="Y407" s="11">
        <v>0.65044238909576346</v>
      </c>
      <c r="Z407" s="11">
        <v>236.64663501748672</v>
      </c>
      <c r="AA407" s="11">
        <v>7.0046769157869093</v>
      </c>
      <c r="AB407" s="11">
        <v>234.95549454954624</v>
      </c>
      <c r="AC407" s="11">
        <v>0.91296983421258127</v>
      </c>
      <c r="AD407" s="11">
        <v>237.5278365340404</v>
      </c>
      <c r="AE407" s="11">
        <v>12.445630610910207</v>
      </c>
      <c r="AF407" s="11">
        <v>234.29554474325053</v>
      </c>
      <c r="AG407" s="11">
        <v>8.7346695263022245E-2</v>
      </c>
      <c r="AH407" s="11">
        <v>239.58229753715815</v>
      </c>
      <c r="AI407" s="11">
        <v>31.162045793362001</v>
      </c>
      <c r="AJ407" s="11">
        <v>233.96018730059777</v>
      </c>
      <c r="AK407" s="11">
        <v>1.5850510336925974E-3</v>
      </c>
      <c r="AL407" s="11">
        <v>238.09087141680942</v>
      </c>
      <c r="AM407" s="11">
        <v>16.735228948868318</v>
      </c>
      <c r="AN407" s="11">
        <v>240.91725991773612</v>
      </c>
      <c r="AO407" s="11">
        <v>47.848484769518684</v>
      </c>
      <c r="AP407" s="10"/>
      <c r="AR407" s="13">
        <v>0.69687411927997711</v>
      </c>
      <c r="AS407" s="13">
        <v>0.68859511583934163</v>
      </c>
      <c r="AT407" s="13">
        <v>6.8541897970054102E-5</v>
      </c>
      <c r="AU407" s="13">
        <v>0.69693486884756828</v>
      </c>
      <c r="AV407" s="13">
        <v>3.6905099625138095E-9</v>
      </c>
      <c r="AW407" s="13">
        <v>0.6972448434340458</v>
      </c>
      <c r="AX407" s="13">
        <v>1.3743639840994669E-7</v>
      </c>
      <c r="AY407" s="13">
        <v>0.69262166909555389</v>
      </c>
      <c r="AZ407" s="13">
        <v>1.8083332571001059E-5</v>
      </c>
      <c r="BA407" s="13">
        <v>0.69667772441800546</v>
      </c>
      <c r="BB407" s="13">
        <v>3.85709418088632E-8</v>
      </c>
      <c r="BC407" s="13">
        <v>0.69893515068215351</v>
      </c>
      <c r="BD407" s="13">
        <v>4.2478504407571935E-6</v>
      </c>
      <c r="BE407" s="13">
        <v>0.69900297430935998</v>
      </c>
      <c r="BF407" s="13">
        <v>4.5320237361287402E-6</v>
      </c>
      <c r="BG407" s="13">
        <v>0.6982800591044438</v>
      </c>
      <c r="BH407" s="13">
        <v>1.976666790021411E-6</v>
      </c>
      <c r="BI407" s="13">
        <v>0.70059585910086575</v>
      </c>
      <c r="BJ407" s="13">
        <v>1.385134729438818E-5</v>
      </c>
      <c r="BK407" s="13">
        <v>0.69938932519950348</v>
      </c>
      <c r="BL407" s="13">
        <v>6.3262608176204639E-6</v>
      </c>
    </row>
    <row r="408" spans="1:64" ht="18.75" x14ac:dyDescent="0.25">
      <c r="A408" s="2"/>
      <c r="C408" s="28"/>
      <c r="D408" s="3">
        <f t="shared" si="86"/>
        <v>8</v>
      </c>
      <c r="E408" s="5">
        <v>13.5</v>
      </c>
      <c r="F408" s="6">
        <v>254</v>
      </c>
      <c r="U408" s="11">
        <v>182</v>
      </c>
      <c r="V408" s="11">
        <v>186.00051915426528</v>
      </c>
      <c r="W408" s="11">
        <v>16.004153503643366</v>
      </c>
      <c r="X408" s="11">
        <v>185.63313127769658</v>
      </c>
      <c r="Y408" s="11">
        <v>13.199642880977166</v>
      </c>
      <c r="Z408" s="11">
        <v>187.99653240414773</v>
      </c>
      <c r="AA408" s="11">
        <v>35.958400873993739</v>
      </c>
      <c r="AB408" s="11">
        <v>186.92682369988228</v>
      </c>
      <c r="AC408" s="11">
        <v>24.273591769721691</v>
      </c>
      <c r="AD408" s="11">
        <v>190.92958002995351</v>
      </c>
      <c r="AE408" s="11">
        <v>79.737399511344577</v>
      </c>
      <c r="AF408" s="11">
        <v>189.78338597613219</v>
      </c>
      <c r="AG408" s="11">
        <v>60.581097253451318</v>
      </c>
      <c r="AH408" s="11">
        <v>189.15437401948174</v>
      </c>
      <c r="AI408" s="11">
        <v>51.185067610635251</v>
      </c>
      <c r="AJ408" s="11">
        <v>185.06333125316124</v>
      </c>
      <c r="AK408" s="11">
        <v>9.3839983665943976</v>
      </c>
      <c r="AL408" s="11">
        <v>190.36958998627279</v>
      </c>
      <c r="AM408" s="11">
        <v>70.050036538317684</v>
      </c>
      <c r="AN408" s="11">
        <v>192.22745489059886</v>
      </c>
      <c r="AO408" s="11">
        <v>104.60083353923461</v>
      </c>
      <c r="AP408" s="10"/>
      <c r="AR408" s="13">
        <v>0.61868420415607428</v>
      </c>
      <c r="AS408" s="13">
        <v>0.62800583412693856</v>
      </c>
      <c r="AT408" s="13">
        <v>8.689278531371512E-5</v>
      </c>
      <c r="AU408" s="13">
        <v>0.63266535164076587</v>
      </c>
      <c r="AV408" s="13">
        <v>1.9547248498869802E-4</v>
      </c>
      <c r="AW408" s="13">
        <v>0.63469767438528724</v>
      </c>
      <c r="AX408" s="13">
        <v>2.5643122878188964E-4</v>
      </c>
      <c r="AY408" s="13">
        <v>0.6304027553478595</v>
      </c>
      <c r="AZ408" s="13">
        <v>1.373244420344908E-4</v>
      </c>
      <c r="BA408" s="13">
        <v>0.63562578503599254</v>
      </c>
      <c r="BB408" s="13">
        <v>2.8701716271081198E-4</v>
      </c>
      <c r="BC408" s="13">
        <v>0.63664420945461964</v>
      </c>
      <c r="BD408" s="13">
        <v>3.2256179032377725E-4</v>
      </c>
      <c r="BE408" s="13">
        <v>0.63301668737240557</v>
      </c>
      <c r="BF408" s="13">
        <v>2.0542007514641822E-4</v>
      </c>
      <c r="BG408" s="13">
        <v>0.6362722838259065</v>
      </c>
      <c r="BH408" s="13">
        <v>3.0934054647236559E-4</v>
      </c>
      <c r="BI408" s="13">
        <v>0.64158385584879629</v>
      </c>
      <c r="BJ408" s="13">
        <v>5.2439404764798611E-4</v>
      </c>
      <c r="BK408" s="13">
        <v>0.63706790590835405</v>
      </c>
      <c r="BL408" s="13">
        <v>3.3796049011677426E-4</v>
      </c>
    </row>
    <row r="409" spans="1:64" ht="18.75" x14ac:dyDescent="0.25">
      <c r="A409" s="2"/>
      <c r="C409" s="28"/>
      <c r="D409" s="3">
        <f t="shared" si="86"/>
        <v>9</v>
      </c>
      <c r="E409" s="5">
        <v>13.5</v>
      </c>
      <c r="F409" s="6">
        <v>254</v>
      </c>
      <c r="U409" s="11">
        <v>148</v>
      </c>
      <c r="V409" s="11">
        <v>137.77984389692566</v>
      </c>
      <c r="W409" s="11">
        <v>104.45159077120778</v>
      </c>
      <c r="X409" s="11">
        <v>138.2897541060982</v>
      </c>
      <c r="Y409" s="11">
        <v>94.288875320036752</v>
      </c>
      <c r="Z409" s="11">
        <v>141.31740896825738</v>
      </c>
      <c r="AA409" s="11">
        <v>44.657022897526865</v>
      </c>
      <c r="AB409" s="11">
        <v>137.13899101521307</v>
      </c>
      <c r="AC409" s="11">
        <v>117.96151616762252</v>
      </c>
      <c r="AD409" s="11">
        <v>143.71321880530118</v>
      </c>
      <c r="AE409" s="11">
        <v>18.376493011223427</v>
      </c>
      <c r="AF409" s="11">
        <v>139.31683597482424</v>
      </c>
      <c r="AG409" s="11">
        <v>75.397337488106444</v>
      </c>
      <c r="AH409" s="11">
        <v>133.78092772536439</v>
      </c>
      <c r="AI409" s="11">
        <v>202.18201635131103</v>
      </c>
      <c r="AJ409" s="11">
        <v>131.68910876364723</v>
      </c>
      <c r="AK409" s="11">
        <v>266.0451729241297</v>
      </c>
      <c r="AL409" s="11">
        <v>138.87212487764336</v>
      </c>
      <c r="AM409" s="11">
        <v>83.318104249337281</v>
      </c>
      <c r="AN409" s="11">
        <v>138.86495610601619</v>
      </c>
      <c r="AO409" s="11">
        <v>83.449026945010814</v>
      </c>
      <c r="AP409" s="10"/>
      <c r="AR409" s="13">
        <v>0.5755295657902515</v>
      </c>
      <c r="AS409" s="13">
        <v>0.54959949996901081</v>
      </c>
      <c r="AT409" s="13">
        <v>6.7236831349387453E-4</v>
      </c>
      <c r="AU409" s="13">
        <v>0.55344168588937814</v>
      </c>
      <c r="AV409" s="13">
        <v>4.8787443851540504E-4</v>
      </c>
      <c r="AW409" s="13">
        <v>0.55211173980723927</v>
      </c>
      <c r="AX409" s="13">
        <v>5.4839457377064277E-4</v>
      </c>
      <c r="AY409" s="13">
        <v>0.54885880849013036</v>
      </c>
      <c r="AZ409" s="13">
        <v>7.1132929496196503E-4</v>
      </c>
      <c r="BA409" s="13">
        <v>0.55881790827262123</v>
      </c>
      <c r="BB409" s="13">
        <v>2.7927949698656806E-4</v>
      </c>
      <c r="BC409" s="13">
        <v>0.55200255247611174</v>
      </c>
      <c r="BD409" s="13">
        <v>5.5352035548370936E-4</v>
      </c>
      <c r="BE409" s="13">
        <v>0.54948087100503329</v>
      </c>
      <c r="BF409" s="13">
        <v>6.785345000134542E-4</v>
      </c>
      <c r="BG409" s="13">
        <v>0.5563357703260049</v>
      </c>
      <c r="BH409" s="13">
        <v>3.684017843233333E-4</v>
      </c>
      <c r="BI409" s="13">
        <v>0.56396525123687347</v>
      </c>
      <c r="BJ409" s="13">
        <v>1.3373337108947089E-4</v>
      </c>
      <c r="BK409" s="13">
        <v>0.55533196357882553</v>
      </c>
      <c r="BL409" s="13">
        <v>4.0794313509099917E-4</v>
      </c>
    </row>
    <row r="410" spans="1:64" ht="18.75" x14ac:dyDescent="0.25">
      <c r="A410" s="2"/>
      <c r="C410" s="28"/>
      <c r="D410" s="3">
        <f t="shared" si="86"/>
        <v>10</v>
      </c>
      <c r="E410" s="5">
        <v>13.5</v>
      </c>
      <c r="F410" s="6">
        <v>254</v>
      </c>
      <c r="U410" s="11">
        <v>129</v>
      </c>
      <c r="V410" s="11">
        <v>118.78887002338212</v>
      </c>
      <c r="W410" s="11">
        <v>104.26717539938433</v>
      </c>
      <c r="X410" s="11">
        <v>114.81073373553748</v>
      </c>
      <c r="Y410" s="11">
        <v>201.33527712381408</v>
      </c>
      <c r="Z410" s="11">
        <v>121.87200276518111</v>
      </c>
      <c r="AA410" s="11">
        <v>50.808344579585771</v>
      </c>
      <c r="AB410" s="11">
        <v>118.30898238461936</v>
      </c>
      <c r="AC410" s="11">
        <v>114.29785765237925</v>
      </c>
      <c r="AD410" s="11">
        <v>116.41112282134004</v>
      </c>
      <c r="AE410" s="11">
        <v>158.47982861938547</v>
      </c>
      <c r="AF410" s="11">
        <v>123.62139426126447</v>
      </c>
      <c r="AG410" s="11">
        <v>28.929399692758775</v>
      </c>
      <c r="AH410" s="11">
        <v>117.44195399576039</v>
      </c>
      <c r="AI410" s="11">
        <v>133.5884274361193</v>
      </c>
      <c r="AJ410" s="11">
        <v>116.61018610645891</v>
      </c>
      <c r="AK410" s="11">
        <v>153.50748831658379</v>
      </c>
      <c r="AL410" s="11">
        <v>118.77390596354766</v>
      </c>
      <c r="AM410" s="11">
        <v>104.57299924236607</v>
      </c>
      <c r="AN410" s="11">
        <v>119.24275788449762</v>
      </c>
      <c r="AO410" s="11">
        <v>95.203773700533333</v>
      </c>
      <c r="AP410" s="10"/>
      <c r="AR410" s="13">
        <v>0.55009668948656232</v>
      </c>
      <c r="AS410" s="13">
        <v>0.53510825157190012</v>
      </c>
      <c r="AT410" s="13">
        <v>2.2465327112168338E-4</v>
      </c>
      <c r="AU410" s="13">
        <v>0.53175000841253306</v>
      </c>
      <c r="AV410" s="13">
        <v>3.3660070643214341E-4</v>
      </c>
      <c r="AW410" s="13">
        <v>0.53661293968546264</v>
      </c>
      <c r="AX410" s="13">
        <v>1.8181150869865556E-4</v>
      </c>
      <c r="AY410" s="13">
        <v>0.53642565477405635</v>
      </c>
      <c r="AZ410" s="13">
        <v>1.8689719011054316E-4</v>
      </c>
      <c r="BA410" s="13">
        <v>0.53282041773295674</v>
      </c>
      <c r="BB410" s="13">
        <v>2.9846956570442991E-4</v>
      </c>
      <c r="BC410" s="13">
        <v>0.53995988510380344</v>
      </c>
      <c r="BD410" s="13">
        <v>1.0275480309431963E-4</v>
      </c>
      <c r="BE410" s="13">
        <v>0.53174182668155756</v>
      </c>
      <c r="BF410" s="13">
        <v>3.369009885905471E-4</v>
      </c>
      <c r="BG410" s="13">
        <v>0.53510875900409616</v>
      </c>
      <c r="BH410" s="13">
        <v>2.2463806014723833E-4</v>
      </c>
      <c r="BI410" s="13">
        <v>0.53481852726810408</v>
      </c>
      <c r="BJ410" s="13">
        <v>2.3342224077352468E-4</v>
      </c>
      <c r="BK410" s="13">
        <v>0.53555078201192174</v>
      </c>
      <c r="BL410" s="13">
        <v>2.1158342426080452E-4</v>
      </c>
    </row>
    <row r="411" spans="1:64" ht="18.75" x14ac:dyDescent="0.25">
      <c r="A411" s="2"/>
      <c r="C411" s="28"/>
      <c r="D411" s="3">
        <f t="shared" si="86"/>
        <v>11</v>
      </c>
      <c r="E411" s="5">
        <v>13.5</v>
      </c>
      <c r="F411" s="6">
        <v>254</v>
      </c>
      <c r="U411" s="11">
        <v>121.99999999999999</v>
      </c>
      <c r="V411" s="11">
        <v>114.72381999625719</v>
      </c>
      <c r="W411" s="11">
        <v>52.942795446866498</v>
      </c>
      <c r="X411" s="11">
        <v>112.28402328202398</v>
      </c>
      <c r="Y411" s="11">
        <v>94.400203584251784</v>
      </c>
      <c r="Z411" s="11">
        <v>113.42284792567352</v>
      </c>
      <c r="AA411" s="11">
        <v>73.567537706122749</v>
      </c>
      <c r="AB411" s="11">
        <v>115.38655295247291</v>
      </c>
      <c r="AC411" s="11">
        <v>43.737681850444581</v>
      </c>
      <c r="AD411" s="11">
        <v>109.81470619167484</v>
      </c>
      <c r="AE411" s="11">
        <v>148.48138519520703</v>
      </c>
      <c r="AF411" s="11">
        <v>117.01579245880312</v>
      </c>
      <c r="AG411" s="11">
        <v>24.842324813723714</v>
      </c>
      <c r="AH411" s="11">
        <v>114.80636782346927</v>
      </c>
      <c r="AI411" s="11">
        <v>51.748343891217999</v>
      </c>
      <c r="AJ411" s="11">
        <v>114.22054730387721</v>
      </c>
      <c r="AK411" s="11">
        <v>60.519884251211906</v>
      </c>
      <c r="AL411" s="11">
        <v>113.94524469471757</v>
      </c>
      <c r="AM411" s="11">
        <v>64.87908302797517</v>
      </c>
      <c r="AN411" s="11">
        <v>116.52167730679589</v>
      </c>
      <c r="AO411" s="11">
        <v>30.012019530874934</v>
      </c>
      <c r="AP411" s="10"/>
      <c r="AR411" s="13">
        <v>0.54090279853250711</v>
      </c>
      <c r="AS411" s="13">
        <v>0.5277706909808102</v>
      </c>
      <c r="AT411" s="13">
        <v>1.7245224874933512E-4</v>
      </c>
      <c r="AU411" s="13">
        <v>0.52702600608085004</v>
      </c>
      <c r="AV411" s="13">
        <v>1.9256536874636668E-4</v>
      </c>
      <c r="AW411" s="13">
        <v>0.53145526964439727</v>
      </c>
      <c r="AX411" s="13">
        <v>8.9255802091670072E-5</v>
      </c>
      <c r="AY411" s="13">
        <v>0.53309356405884323</v>
      </c>
      <c r="AZ411" s="13">
        <v>6.0984143064660444E-5</v>
      </c>
      <c r="BA411" s="13">
        <v>0.52438309468120425</v>
      </c>
      <c r="BB411" s="13">
        <v>2.7290061533475051E-4</v>
      </c>
      <c r="BC411" s="13">
        <v>0.53253213689687151</v>
      </c>
      <c r="BD411" s="13">
        <v>7.0067976218301676E-5</v>
      </c>
      <c r="BE411" s="13">
        <v>0.52742905008049201</v>
      </c>
      <c r="BF411" s="13">
        <v>1.8154189734817929E-4</v>
      </c>
      <c r="BG411" s="13">
        <v>0.52540974851978295</v>
      </c>
      <c r="BH411" s="13">
        <v>2.400345986967722E-4</v>
      </c>
      <c r="BI411" s="13">
        <v>0.52108592468415704</v>
      </c>
      <c r="BJ411" s="13">
        <v>3.9270848912142091E-4</v>
      </c>
      <c r="BK411" s="13">
        <v>0.52927550000066381</v>
      </c>
      <c r="BL411" s="13">
        <v>1.3519407114860537E-4</v>
      </c>
    </row>
    <row r="412" spans="1:64" ht="18.75" x14ac:dyDescent="0.25">
      <c r="A412" s="2"/>
      <c r="C412" s="28"/>
      <c r="D412" s="3">
        <f t="shared" si="86"/>
        <v>12</v>
      </c>
      <c r="E412" s="5">
        <v>13.3</v>
      </c>
      <c r="F412" s="6">
        <v>253</v>
      </c>
      <c r="U412" s="11">
        <v>121.99999999999999</v>
      </c>
      <c r="V412" s="11">
        <v>118.8829981924363</v>
      </c>
      <c r="W412" s="11">
        <v>9.7157002683552598</v>
      </c>
      <c r="X412" s="11">
        <v>113.93518422386413</v>
      </c>
      <c r="Y412" s="11">
        <v>65.041253503009841</v>
      </c>
      <c r="Z412" s="11">
        <v>113.78354300776358</v>
      </c>
      <c r="AA412" s="11">
        <v>67.510165505270464</v>
      </c>
      <c r="AB412" s="11">
        <v>115.646249870733</v>
      </c>
      <c r="AC412" s="11">
        <v>40.370140705160225</v>
      </c>
      <c r="AD412" s="11">
        <v>118.72439489259371</v>
      </c>
      <c r="AE412" s="11">
        <v>10.729588819666095</v>
      </c>
      <c r="AF412" s="11">
        <v>118.04204565334854</v>
      </c>
      <c r="AG412" s="11">
        <v>15.66540261017709</v>
      </c>
      <c r="AH412" s="11">
        <v>116.39275682895831</v>
      </c>
      <c r="AI412" s="11">
        <v>31.441175979193485</v>
      </c>
      <c r="AJ412" s="11">
        <v>115.55262215801652</v>
      </c>
      <c r="AK412" s="11">
        <v>41.568681037299392</v>
      </c>
      <c r="AL412" s="11">
        <v>114.30978430757811</v>
      </c>
      <c r="AM412" s="11">
        <v>59.139417395971627</v>
      </c>
      <c r="AN412" s="11">
        <v>116.4993341134608</v>
      </c>
      <c r="AO412" s="11">
        <v>30.257325195335877</v>
      </c>
      <c r="AP412" s="10"/>
      <c r="AR412" s="13">
        <v>0.54090279853250711</v>
      </c>
      <c r="AS412" s="13">
        <v>0.53298414441375541</v>
      </c>
      <c r="AT412" s="13">
        <v>6.2705083052423259E-5</v>
      </c>
      <c r="AU412" s="13">
        <v>0.53075177147280972</v>
      </c>
      <c r="AV412" s="13">
        <v>1.0304335036670869E-4</v>
      </c>
      <c r="AW412" s="13">
        <v>0.53248393146292872</v>
      </c>
      <c r="AX412" s="13">
        <v>7.0877322735231517E-5</v>
      </c>
      <c r="AY412" s="13">
        <v>0.53046958863052007</v>
      </c>
      <c r="AZ412" s="13">
        <v>1.088518688589204E-4</v>
      </c>
      <c r="BA412" s="13">
        <v>0.53529529441232582</v>
      </c>
      <c r="BB412" s="13">
        <v>3.1444102457850193E-5</v>
      </c>
      <c r="BC412" s="13">
        <v>0.53286848253109576</v>
      </c>
      <c r="BD412" s="13">
        <v>6.4550233610534573E-5</v>
      </c>
      <c r="BE412" s="13">
        <v>0.53204705620817383</v>
      </c>
      <c r="BF412" s="13">
        <v>7.842417211498785E-5</v>
      </c>
      <c r="BG412" s="13">
        <v>0.52734638939024991</v>
      </c>
      <c r="BH412" s="13">
        <v>1.8377622883227452E-4</v>
      </c>
      <c r="BI412" s="13">
        <v>0.52164321126794888</v>
      </c>
      <c r="BJ412" s="13">
        <v>3.709317016011336E-4</v>
      </c>
      <c r="BK412" s="13">
        <v>0.53080883787922328</v>
      </c>
      <c r="BL412" s="13">
        <v>1.018880416700421E-4</v>
      </c>
    </row>
    <row r="413" spans="1:64" ht="18.75" x14ac:dyDescent="0.25">
      <c r="A413" s="2"/>
      <c r="C413" s="28"/>
      <c r="D413" s="3">
        <f t="shared" si="86"/>
        <v>13</v>
      </c>
      <c r="E413" s="5">
        <v>12.9</v>
      </c>
      <c r="F413" s="6">
        <v>253</v>
      </c>
      <c r="U413" s="11">
        <v>126</v>
      </c>
      <c r="V413" s="11">
        <v>124.28953025653469</v>
      </c>
      <c r="W413" s="11">
        <v>2.9257067433102848</v>
      </c>
      <c r="X413" s="11">
        <v>121.66033050913447</v>
      </c>
      <c r="Y413" s="11">
        <v>18.832731289949106</v>
      </c>
      <c r="Z413" s="11">
        <v>118.94382530348028</v>
      </c>
      <c r="AA413" s="11">
        <v>49.789601347805146</v>
      </c>
      <c r="AB413" s="11">
        <v>121.43682813322846</v>
      </c>
      <c r="AC413" s="11">
        <v>20.822537485695264</v>
      </c>
      <c r="AD413" s="11">
        <v>125.95711812175917</v>
      </c>
      <c r="AE413" s="11">
        <v>1.8388554814617319E-3</v>
      </c>
      <c r="AF413" s="11">
        <v>122.06365471449399</v>
      </c>
      <c r="AG413" s="11">
        <v>15.494814206725371</v>
      </c>
      <c r="AH413" s="11">
        <v>122.10530337888189</v>
      </c>
      <c r="AI413" s="11">
        <v>15.16866177054886</v>
      </c>
      <c r="AJ413" s="11">
        <v>122.99491596884293</v>
      </c>
      <c r="AK413" s="11">
        <v>9.0305300343152144</v>
      </c>
      <c r="AL413" s="11">
        <v>120.80954471680707</v>
      </c>
      <c r="AM413" s="11">
        <v>26.940826046825421</v>
      </c>
      <c r="AN413" s="11">
        <v>121.85820211906635</v>
      </c>
      <c r="AO413" s="11">
        <v>17.154489686506487</v>
      </c>
      <c r="AP413" s="10"/>
      <c r="AR413" s="13">
        <v>0.54512665026766749</v>
      </c>
      <c r="AS413" s="13">
        <v>0.54019376357463211</v>
      </c>
      <c r="AT413" s="13">
        <v>2.4333371126325491E-5</v>
      </c>
      <c r="AU413" s="13">
        <v>0.54115767877466148</v>
      </c>
      <c r="AV413" s="13">
        <v>1.5752734712294378E-5</v>
      </c>
      <c r="AW413" s="13">
        <v>0.53946233377107033</v>
      </c>
      <c r="AX413" s="13">
        <v>3.2084481373622664E-5</v>
      </c>
      <c r="AY413" s="13">
        <v>0.53682294173932643</v>
      </c>
      <c r="AZ413" s="13">
        <v>6.8951575323644029E-5</v>
      </c>
      <c r="BA413" s="13">
        <v>0.54408775934555187</v>
      </c>
      <c r="BB413" s="13">
        <v>1.0792943480542444E-6</v>
      </c>
      <c r="BC413" s="13">
        <v>0.53589574971639631</v>
      </c>
      <c r="BD413" s="13">
        <v>8.5209524987458606E-5</v>
      </c>
      <c r="BE413" s="13">
        <v>0.53956526096513124</v>
      </c>
      <c r="BF413" s="13">
        <v>3.092905097436459E-5</v>
      </c>
      <c r="BG413" s="13">
        <v>0.53525096170055575</v>
      </c>
      <c r="BH413" s="13">
        <v>9.7529224674581532E-5</v>
      </c>
      <c r="BI413" s="13">
        <v>0.53291452511819104</v>
      </c>
      <c r="BJ413" s="13">
        <v>1.4913600066647519E-4</v>
      </c>
      <c r="BK413" s="13">
        <v>0.53977502138183364</v>
      </c>
      <c r="BL413" s="13">
        <v>2.8639931731691232E-5</v>
      </c>
    </row>
    <row r="414" spans="1:64" ht="18.75" x14ac:dyDescent="0.25">
      <c r="A414" s="2"/>
      <c r="C414" s="28"/>
      <c r="D414" s="3">
        <f t="shared" si="86"/>
        <v>14</v>
      </c>
      <c r="E414" s="5">
        <v>12.9</v>
      </c>
      <c r="F414" s="6">
        <v>253</v>
      </c>
      <c r="U414" s="11">
        <v>133</v>
      </c>
      <c r="V414" s="11">
        <v>129.42363646871988</v>
      </c>
      <c r="W414" s="11">
        <v>12.790376107870429</v>
      </c>
      <c r="X414" s="11">
        <v>128.3067993858314</v>
      </c>
      <c r="Y414" s="11">
        <v>22.026132004832554</v>
      </c>
      <c r="Z414" s="11">
        <v>126.1742076558839</v>
      </c>
      <c r="AA414" s="11">
        <v>46.591441124993899</v>
      </c>
      <c r="AB414" s="11">
        <v>127.96792776067997</v>
      </c>
      <c r="AC414" s="11">
        <v>25.321751021735299</v>
      </c>
      <c r="AD414" s="11">
        <v>130.4499978236752</v>
      </c>
      <c r="AE414" s="11">
        <v>6.502511099261195</v>
      </c>
      <c r="AF414" s="11">
        <v>128.72733862210205</v>
      </c>
      <c r="AG414" s="11">
        <v>18.255635250180784</v>
      </c>
      <c r="AH414" s="11">
        <v>128.99724332670635</v>
      </c>
      <c r="AI414" s="11">
        <v>16.02206098559682</v>
      </c>
      <c r="AJ414" s="11">
        <v>128.52074848839865</v>
      </c>
      <c r="AK414" s="11">
        <v>20.063694104182957</v>
      </c>
      <c r="AL414" s="11">
        <v>126.30047147416242</v>
      </c>
      <c r="AM414" s="11">
        <v>44.883682468511438</v>
      </c>
      <c r="AN414" s="11">
        <v>129.37013450744288</v>
      </c>
      <c r="AO414" s="11">
        <v>13.175923494056912</v>
      </c>
      <c r="AP414" s="10"/>
      <c r="AR414" s="13">
        <v>0.55386266526602179</v>
      </c>
      <c r="AS414" s="13">
        <v>0.54661403313498758</v>
      </c>
      <c r="AT414" s="13">
        <v>5.2542667771061638E-5</v>
      </c>
      <c r="AU414" s="13">
        <v>0.54759977404392024</v>
      </c>
      <c r="AV414" s="13">
        <v>3.9223806459876669E-5</v>
      </c>
      <c r="AW414" s="13">
        <v>0.54657881824383747</v>
      </c>
      <c r="AX414" s="13">
        <v>5.3054427442583387E-5</v>
      </c>
      <c r="AY414" s="13">
        <v>0.54249938013263466</v>
      </c>
      <c r="AZ414" s="13">
        <v>1.2912424902265709E-4</v>
      </c>
      <c r="BA414" s="13">
        <v>0.54819713391083946</v>
      </c>
      <c r="BB414" s="13">
        <v>3.2098245536554125E-5</v>
      </c>
      <c r="BC414" s="13">
        <v>0.54134641870558553</v>
      </c>
      <c r="BD414" s="13">
        <v>1.5665642796163255E-4</v>
      </c>
      <c r="BE414" s="13">
        <v>0.54584082821364133</v>
      </c>
      <c r="BF414" s="13">
        <v>6.4349869694944103E-5</v>
      </c>
      <c r="BG414" s="13">
        <v>0.54375875109224381</v>
      </c>
      <c r="BH414" s="13">
        <v>1.0208908163107163E-4</v>
      </c>
      <c r="BI414" s="13">
        <v>0.54107350820551747</v>
      </c>
      <c r="BJ414" s="13">
        <v>1.6356253831824747E-4</v>
      </c>
      <c r="BK414" s="13">
        <v>0.54720266993920297</v>
      </c>
      <c r="BL414" s="13">
        <v>4.4355537753248572E-5</v>
      </c>
    </row>
    <row r="415" spans="1:64" ht="18.75" x14ac:dyDescent="0.25">
      <c r="A415" s="2"/>
      <c r="C415" s="28"/>
      <c r="D415" s="3">
        <f t="shared" si="86"/>
        <v>15</v>
      </c>
      <c r="E415" s="5">
        <v>13</v>
      </c>
      <c r="F415" s="6">
        <v>254</v>
      </c>
      <c r="U415" s="11">
        <v>138</v>
      </c>
      <c r="V415" s="11">
        <v>136.89191957933176</v>
      </c>
      <c r="W415" s="11">
        <v>1.2278422186683136</v>
      </c>
      <c r="X415" s="11">
        <v>136.70507643427749</v>
      </c>
      <c r="Y415" s="11">
        <v>1.6768270410635078</v>
      </c>
      <c r="Z415" s="11">
        <v>135.39700533288064</v>
      </c>
      <c r="AA415" s="11">
        <v>6.7755812370518349</v>
      </c>
      <c r="AB415" s="11">
        <v>136.75798304588</v>
      </c>
      <c r="AC415" s="11">
        <v>1.5426061143215319</v>
      </c>
      <c r="AD415" s="11">
        <v>137.41084863821678</v>
      </c>
      <c r="AE415" s="11">
        <v>0.34709932709102626</v>
      </c>
      <c r="AF415" s="11">
        <v>137.52636544799483</v>
      </c>
      <c r="AG415" s="11">
        <v>0.22432968885313401</v>
      </c>
      <c r="AH415" s="11">
        <v>138.2405882720702</v>
      </c>
      <c r="AI415" s="11">
        <v>5.7882716657723696E-2</v>
      </c>
      <c r="AJ415" s="11">
        <v>137.28788482187949</v>
      </c>
      <c r="AK415" s="11">
        <v>0.50710802690960977</v>
      </c>
      <c r="AL415" s="11">
        <v>134.70882117155628</v>
      </c>
      <c r="AM415" s="11">
        <v>10.831858080796174</v>
      </c>
      <c r="AN415" s="11">
        <v>138.76495136377602</v>
      </c>
      <c r="AO415" s="11">
        <v>0.58515058894279415</v>
      </c>
      <c r="AP415" s="10"/>
      <c r="AR415" s="13">
        <v>0.56147179617472809</v>
      </c>
      <c r="AS415" s="13">
        <v>0.55711114809752527</v>
      </c>
      <c r="AT415" s="13">
        <v>1.9015251653212669E-5</v>
      </c>
      <c r="AU415" s="13">
        <v>0.55834040512139493</v>
      </c>
      <c r="AV415" s="13">
        <v>9.8056099288949235E-6</v>
      </c>
      <c r="AW415" s="13">
        <v>0.55802302890284194</v>
      </c>
      <c r="AX415" s="13">
        <v>1.1893995695632995E-5</v>
      </c>
      <c r="AY415" s="13">
        <v>0.55334032474170047</v>
      </c>
      <c r="AZ415" s="13">
        <v>6.6120827666144168E-5</v>
      </c>
      <c r="BA415" s="13">
        <v>0.5574519264517801</v>
      </c>
      <c r="BB415" s="13">
        <v>1.6159352589473937E-5</v>
      </c>
      <c r="BC415" s="13">
        <v>0.55181260029159063</v>
      </c>
      <c r="BD415" s="13">
        <v>9.330006510881968E-5</v>
      </c>
      <c r="BE415" s="13">
        <v>0.55691015898797547</v>
      </c>
      <c r="BF415" s="13">
        <v>2.0808533823564364E-5</v>
      </c>
      <c r="BG415" s="13">
        <v>0.55617686177126224</v>
      </c>
      <c r="BH415" s="13">
        <v>2.8036330337006207E-5</v>
      </c>
      <c r="BI415" s="13">
        <v>0.55305496101978502</v>
      </c>
      <c r="BJ415" s="13">
        <v>7.0843114025485532E-5</v>
      </c>
      <c r="BK415" s="13">
        <v>0.55870135259700959</v>
      </c>
      <c r="BL415" s="13">
        <v>7.6753576173216575E-6</v>
      </c>
    </row>
    <row r="416" spans="1:64" ht="18.75" x14ac:dyDescent="0.25">
      <c r="A416" s="2"/>
      <c r="C416" s="28"/>
      <c r="D416" s="3">
        <f t="shared" si="86"/>
        <v>16</v>
      </c>
      <c r="E416" s="5">
        <v>12.6</v>
      </c>
      <c r="F416" s="6">
        <v>254</v>
      </c>
      <c r="U416" s="11">
        <v>141</v>
      </c>
      <c r="V416" s="11">
        <v>138.1400727232114</v>
      </c>
      <c r="W416" s="11">
        <v>8.1791840285194368</v>
      </c>
      <c r="X416" s="11">
        <v>137.95619706839977</v>
      </c>
      <c r="Y416" s="11">
        <v>9.2647362864181293</v>
      </c>
      <c r="Z416" s="11">
        <v>137.05090937062957</v>
      </c>
      <c r="AA416" s="11">
        <v>15.595316798981349</v>
      </c>
      <c r="AB416" s="11">
        <v>138.38091086183982</v>
      </c>
      <c r="AC416" s="11">
        <v>6.8596279136286205</v>
      </c>
      <c r="AD416" s="11">
        <v>137.18711802984086</v>
      </c>
      <c r="AE416" s="11">
        <v>14.538068918364642</v>
      </c>
      <c r="AF416" s="11">
        <v>139.20312416402621</v>
      </c>
      <c r="AG416" s="11">
        <v>3.2287627699065187</v>
      </c>
      <c r="AH416" s="11">
        <v>139.60142809340218</v>
      </c>
      <c r="AI416" s="11">
        <v>1.9560033779246699</v>
      </c>
      <c r="AJ416" s="11">
        <v>139.46521481076519</v>
      </c>
      <c r="AK416" s="11">
        <v>2.3555655770945325</v>
      </c>
      <c r="AL416" s="11">
        <v>136.57988494727374</v>
      </c>
      <c r="AM416" s="11">
        <v>19.537417079337267</v>
      </c>
      <c r="AN416" s="11">
        <v>140.24062334292555</v>
      </c>
      <c r="AO416" s="11">
        <v>0.5766529073095743</v>
      </c>
      <c r="AP416" s="10"/>
      <c r="AR416" s="13">
        <v>0.56584613667550365</v>
      </c>
      <c r="AS416" s="13">
        <v>0.55993408886683615</v>
      </c>
      <c r="AT416" s="13">
        <v>3.4952309291970162E-5</v>
      </c>
      <c r="AU416" s="13">
        <v>0.56256653765087783</v>
      </c>
      <c r="AV416" s="13">
        <v>1.0755769762326652E-5</v>
      </c>
      <c r="AW416" s="13">
        <v>0.56104365013276736</v>
      </c>
      <c r="AX416" s="13">
        <v>2.3063876993163212E-5</v>
      </c>
      <c r="AY416" s="13">
        <v>0.55660501136056117</v>
      </c>
      <c r="AZ416" s="13">
        <v>8.5398397086470704E-5</v>
      </c>
      <c r="BA416" s="13">
        <v>0.55955409951711033</v>
      </c>
      <c r="BB416" s="13">
        <v>3.9589731602602369E-5</v>
      </c>
      <c r="BC416" s="13">
        <v>0.55447754901835133</v>
      </c>
      <c r="BD416" s="13">
        <v>1.2924478531835604E-4</v>
      </c>
      <c r="BE416" s="13">
        <v>0.56108456653372285</v>
      </c>
      <c r="BF416" s="13">
        <v>2.2672550215098447E-5</v>
      </c>
      <c r="BG416" s="13">
        <v>0.56150401388901272</v>
      </c>
      <c r="BH416" s="13">
        <v>1.8854030292963775E-5</v>
      </c>
      <c r="BI416" s="13">
        <v>0.55731018405726218</v>
      </c>
      <c r="BJ416" s="13">
        <v>7.2862487100863423E-5</v>
      </c>
      <c r="BK416" s="13">
        <v>0.56282703712124693</v>
      </c>
      <c r="BL416" s="13">
        <v>9.1149621185131325E-6</v>
      </c>
    </row>
    <row r="417" spans="1:80" ht="18.75" x14ac:dyDescent="0.25">
      <c r="A417" s="2"/>
      <c r="C417" s="28"/>
      <c r="D417" s="3">
        <f t="shared" si="86"/>
        <v>17</v>
      </c>
      <c r="E417" s="5">
        <v>12.8</v>
      </c>
      <c r="F417" s="6">
        <v>255</v>
      </c>
      <c r="U417" s="11">
        <v>138</v>
      </c>
      <c r="V417" s="11">
        <v>138.32125922961285</v>
      </c>
      <c r="W417" s="11">
        <v>0.10320749261144133</v>
      </c>
      <c r="X417" s="11">
        <v>138.87235073332204</v>
      </c>
      <c r="Y417" s="11">
        <v>0.76099580192749539</v>
      </c>
      <c r="Z417" s="11">
        <v>138.36150988697361</v>
      </c>
      <c r="AA417" s="11">
        <v>0.13068939837967034</v>
      </c>
      <c r="AB417" s="11">
        <v>139.08724932707125</v>
      </c>
      <c r="AC417" s="11">
        <v>1.1821110992168822</v>
      </c>
      <c r="AD417" s="11">
        <v>137.53427407372891</v>
      </c>
      <c r="AE417" s="11">
        <v>0.21690063840106558</v>
      </c>
      <c r="AF417" s="11">
        <v>140.87505108342918</v>
      </c>
      <c r="AG417" s="11">
        <v>8.2659187323273269</v>
      </c>
      <c r="AH417" s="11">
        <v>140.61707553475424</v>
      </c>
      <c r="AI417" s="11">
        <v>6.8490843546091673</v>
      </c>
      <c r="AJ417" s="11">
        <v>139.3999771844139</v>
      </c>
      <c r="AK417" s="11">
        <v>1.9599361168794684</v>
      </c>
      <c r="AL417" s="11">
        <v>136.4738550026205</v>
      </c>
      <c r="AM417" s="11">
        <v>2.3291185530264857</v>
      </c>
      <c r="AN417" s="11">
        <v>141.87196639577036</v>
      </c>
      <c r="AO417" s="11">
        <v>14.992123769974892</v>
      </c>
      <c r="AP417" s="10"/>
      <c r="AR417" s="13">
        <v>0.56147179617472809</v>
      </c>
      <c r="AS417" s="13">
        <v>0.56080878282040758</v>
      </c>
      <c r="AT417" s="13">
        <v>4.3958670800733076E-7</v>
      </c>
      <c r="AU417" s="13">
        <v>0.56340274881196162</v>
      </c>
      <c r="AV417" s="13">
        <v>3.7285780872391225E-6</v>
      </c>
      <c r="AW417" s="13">
        <v>0.56237898316388857</v>
      </c>
      <c r="AX417" s="13">
        <v>8.2298823330205691E-7</v>
      </c>
      <c r="AY417" s="13">
        <v>0.55775467845092741</v>
      </c>
      <c r="AZ417" s="13">
        <v>1.3816964172593134E-5</v>
      </c>
      <c r="BA417" s="13">
        <v>0.55923584548968153</v>
      </c>
      <c r="BB417" s="13">
        <v>4.9994754659601876E-6</v>
      </c>
      <c r="BC417" s="13">
        <v>0.55640659255666913</v>
      </c>
      <c r="BD417" s="13">
        <v>2.5656287692397533E-5</v>
      </c>
      <c r="BE417" s="13">
        <v>0.56174665474477115</v>
      </c>
      <c r="BF417" s="13">
        <v>7.5547233526114206E-8</v>
      </c>
      <c r="BG417" s="13">
        <v>0.56308754590532184</v>
      </c>
      <c r="BH417" s="13">
        <v>2.6106471919137815E-6</v>
      </c>
      <c r="BI417" s="13">
        <v>0.55839637827350697</v>
      </c>
      <c r="BJ417" s="13">
        <v>9.4581952671513337E-6</v>
      </c>
      <c r="BK417" s="13">
        <v>0.56431994340111136</v>
      </c>
      <c r="BL417" s="13">
        <v>8.111942623154705E-6</v>
      </c>
    </row>
    <row r="418" spans="1:80" ht="18.75" x14ac:dyDescent="0.25">
      <c r="A418" s="2"/>
      <c r="C418" s="28"/>
      <c r="D418" s="3">
        <f t="shared" si="86"/>
        <v>18</v>
      </c>
      <c r="E418" s="5">
        <v>12.8</v>
      </c>
      <c r="F418" s="6">
        <v>255</v>
      </c>
      <c r="U418" s="11">
        <v>126</v>
      </c>
      <c r="V418" s="11">
        <v>129.6086186580749</v>
      </c>
      <c r="W418" s="11">
        <v>13.022128619406313</v>
      </c>
      <c r="X418" s="11">
        <v>129.48785256800025</v>
      </c>
      <c r="Y418" s="11">
        <v>12.165115536105937</v>
      </c>
      <c r="Z418" s="11">
        <v>129.30486371068554</v>
      </c>
      <c r="AA418" s="11">
        <v>10.922124146206183</v>
      </c>
      <c r="AB418" s="11">
        <v>130.91833087076759</v>
      </c>
      <c r="AC418" s="11">
        <v>24.189978554345487</v>
      </c>
      <c r="AD418" s="11">
        <v>127.48086729443942</v>
      </c>
      <c r="AE418" s="11">
        <v>2.1929679437403289</v>
      </c>
      <c r="AF418" s="11">
        <v>132.84591919788394</v>
      </c>
      <c r="AG418" s="11">
        <v>46.866609663955948</v>
      </c>
      <c r="AH418" s="11">
        <v>132.08309042003921</v>
      </c>
      <c r="AI418" s="11">
        <v>37.003989058372845</v>
      </c>
      <c r="AJ418" s="11">
        <v>131.72660362780178</v>
      </c>
      <c r="AK418" s="11">
        <v>32.793989109952498</v>
      </c>
      <c r="AL418" s="11">
        <v>129.01455415041718</v>
      </c>
      <c r="AM418" s="11">
        <v>9.0875367257974649</v>
      </c>
      <c r="AN418" s="11">
        <v>133.58266105315204</v>
      </c>
      <c r="AO418" s="11">
        <v>57.496748646988763</v>
      </c>
      <c r="AP418" s="10"/>
      <c r="AR418" s="13">
        <v>0.54512665026766749</v>
      </c>
      <c r="AS418" s="13">
        <v>0.54780896739390328</v>
      </c>
      <c r="AT418" s="13">
        <v>7.1948251656978228E-6</v>
      </c>
      <c r="AU418" s="13">
        <v>0.54945085375687508</v>
      </c>
      <c r="AV418" s="13">
        <v>1.8698735816075093E-5</v>
      </c>
      <c r="AW418" s="13">
        <v>0.54965104532400877</v>
      </c>
      <c r="AX418" s="13">
        <v>2.047015062584541E-5</v>
      </c>
      <c r="AY418" s="13">
        <v>0.54650386162659625</v>
      </c>
      <c r="AZ418" s="13">
        <v>1.8967111271624152E-6</v>
      </c>
      <c r="BA418" s="13">
        <v>0.54506071887309626</v>
      </c>
      <c r="BB418" s="13">
        <v>4.3469487901069656E-9</v>
      </c>
      <c r="BC418" s="13">
        <v>0.54406297861869757</v>
      </c>
      <c r="BD418" s="13">
        <v>1.1313973768223922E-6</v>
      </c>
      <c r="BE418" s="13">
        <v>0.5491777268328718</v>
      </c>
      <c r="BF418" s="13">
        <v>1.6411221337147587E-5</v>
      </c>
      <c r="BG418" s="13">
        <v>0.55210559256882064</v>
      </c>
      <c r="BH418" s="13">
        <v>4.8705635642824768E-5</v>
      </c>
      <c r="BI418" s="13">
        <v>0.54852170543982137</v>
      </c>
      <c r="BJ418" s="13">
        <v>1.1526399621968828E-5</v>
      </c>
      <c r="BK418" s="13">
        <v>0.55206273092270153</v>
      </c>
      <c r="BL418" s="13">
        <v>4.8109214853137414E-5</v>
      </c>
    </row>
    <row r="419" spans="1:80" ht="18.75" x14ac:dyDescent="0.25">
      <c r="A419" s="2"/>
      <c r="C419" s="28"/>
      <c r="D419" s="3">
        <f t="shared" si="86"/>
        <v>19</v>
      </c>
      <c r="E419" s="5">
        <v>12.9</v>
      </c>
      <c r="F419" s="6">
        <v>256</v>
      </c>
      <c r="U419" s="11">
        <v>111</v>
      </c>
      <c r="V419" s="11">
        <v>109.85742135716612</v>
      </c>
      <c r="W419" s="11">
        <v>1.3054859550601168</v>
      </c>
      <c r="X419" s="11">
        <v>108.35487676349572</v>
      </c>
      <c r="Y419" s="11">
        <v>6.996676936294854</v>
      </c>
      <c r="Z419" s="11">
        <v>109.02440011292717</v>
      </c>
      <c r="AA419" s="11">
        <v>3.9029949138021864</v>
      </c>
      <c r="AB419" s="11">
        <v>110.46988587939103</v>
      </c>
      <c r="AC419" s="11">
        <v>0.28102098086902266</v>
      </c>
      <c r="AD419" s="11">
        <v>107.18168704291541</v>
      </c>
      <c r="AE419" s="11">
        <v>14.579513838240038</v>
      </c>
      <c r="AF419" s="11">
        <v>113.47645608808655</v>
      </c>
      <c r="AG419" s="11">
        <v>6.13283475622094</v>
      </c>
      <c r="AH419" s="11">
        <v>110.44078156435972</v>
      </c>
      <c r="AI419" s="11">
        <v>0.31272525875995683</v>
      </c>
      <c r="AJ419" s="11">
        <v>112.00377747965504</v>
      </c>
      <c r="AK419" s="11">
        <v>1.0075692286626288</v>
      </c>
      <c r="AL419" s="11">
        <v>109.58529776443874</v>
      </c>
      <c r="AM419" s="11">
        <v>2.0013824153020403</v>
      </c>
      <c r="AN419" s="11">
        <v>112.36140627720357</v>
      </c>
      <c r="AO419" s="11">
        <v>1.8534270516092861</v>
      </c>
      <c r="AP419" s="10"/>
      <c r="AR419" s="13">
        <v>0.52850743126934241</v>
      </c>
      <c r="AS419" s="13">
        <v>0.52009941769943191</v>
      </c>
      <c r="AT419" s="13">
        <v>7.0694692191799102E-5</v>
      </c>
      <c r="AU419" s="13">
        <v>0.52121960721968208</v>
      </c>
      <c r="AV419" s="13">
        <v>5.3112379378807485E-5</v>
      </c>
      <c r="AW419" s="13">
        <v>0.52072553586156423</v>
      </c>
      <c r="AX419" s="13">
        <v>6.0557896137599175E-5</v>
      </c>
      <c r="AY419" s="13">
        <v>0.51917128363847431</v>
      </c>
      <c r="AZ419" s="13">
        <v>8.7163652585363981E-5</v>
      </c>
      <c r="BA419" s="13">
        <v>0.51693957501340282</v>
      </c>
      <c r="BB419" s="13">
        <v>1.3381529835808072E-4</v>
      </c>
      <c r="BC419" s="13">
        <v>0.51610194997930137</v>
      </c>
      <c r="BD419" s="13">
        <v>1.5389596603755838E-4</v>
      </c>
      <c r="BE419" s="13">
        <v>0.52061229705685708</v>
      </c>
      <c r="BF419" s="13">
        <v>6.2333144233156398E-5</v>
      </c>
      <c r="BG419" s="13">
        <v>0.52547149390198389</v>
      </c>
      <c r="BH419" s="13">
        <v>9.216915698523788E-6</v>
      </c>
      <c r="BI419" s="13">
        <v>0.52269583944371689</v>
      </c>
      <c r="BJ419" s="13">
        <v>3.3774599547677332E-5</v>
      </c>
      <c r="BK419" s="13">
        <v>0.52481730695842199</v>
      </c>
      <c r="BL419" s="13">
        <v>1.3617017430045885E-5</v>
      </c>
    </row>
    <row r="420" spans="1:80" ht="18.75" x14ac:dyDescent="0.25">
      <c r="A420" s="2"/>
      <c r="C420" s="28"/>
      <c r="D420" s="3">
        <f t="shared" si="86"/>
        <v>20</v>
      </c>
      <c r="E420" s="5">
        <v>12.6</v>
      </c>
      <c r="F420" s="6">
        <v>257</v>
      </c>
      <c r="U420" s="11">
        <v>94.799999999999983</v>
      </c>
      <c r="V420" s="11">
        <v>92.884624989591302</v>
      </c>
      <c r="W420" s="11">
        <v>3.6686614304980552</v>
      </c>
      <c r="X420" s="11">
        <v>88.581618797761223</v>
      </c>
      <c r="Y420" s="11">
        <v>38.668264776356366</v>
      </c>
      <c r="Z420" s="11">
        <v>92.046708103801635</v>
      </c>
      <c r="AA420" s="11">
        <v>7.5806162656714964</v>
      </c>
      <c r="AB420" s="11">
        <v>92.346692788720716</v>
      </c>
      <c r="AC420" s="11">
        <v>6.018716272914852</v>
      </c>
      <c r="AD420" s="11">
        <v>90.52093148182945</v>
      </c>
      <c r="AE420" s="11">
        <v>18.31042738319816</v>
      </c>
      <c r="AF420" s="11">
        <v>97.300559998940571</v>
      </c>
      <c r="AG420" s="11">
        <v>6.2528003083017536</v>
      </c>
      <c r="AH420" s="11">
        <v>93.072209920560212</v>
      </c>
      <c r="AI420" s="11">
        <v>2.9852585586104898</v>
      </c>
      <c r="AJ420" s="11">
        <v>93.44023168751761</v>
      </c>
      <c r="AK420" s="11">
        <v>1.8489698636311609</v>
      </c>
      <c r="AL420" s="11">
        <v>90.434608154145849</v>
      </c>
      <c r="AM420" s="11">
        <v>19.056645967849764</v>
      </c>
      <c r="AN420" s="11">
        <v>93.904862489766586</v>
      </c>
      <c r="AO420" s="11">
        <v>0.8012711622268448</v>
      </c>
      <c r="AP420" s="10"/>
      <c r="AR420" s="13">
        <v>0.50369910982804289</v>
      </c>
      <c r="AS420" s="13">
        <v>0.50184625456672205</v>
      </c>
      <c r="AT420" s="13">
        <v>3.4330726194043198E-6</v>
      </c>
      <c r="AU420" s="13">
        <v>0.49974363511119341</v>
      </c>
      <c r="AV420" s="13">
        <v>1.5645780235635496E-5</v>
      </c>
      <c r="AW420" s="13">
        <v>0.5016011649954224</v>
      </c>
      <c r="AX420" s="13">
        <v>4.4013725207190193E-6</v>
      </c>
      <c r="AY420" s="13">
        <v>0.50106922355558647</v>
      </c>
      <c r="AZ420" s="13">
        <v>6.9163018060547049E-6</v>
      </c>
      <c r="BA420" s="13">
        <v>0.49755584622899363</v>
      </c>
      <c r="BB420" s="13">
        <v>3.7739687647403726E-5</v>
      </c>
      <c r="BC420" s="13">
        <v>0.49916812925332388</v>
      </c>
      <c r="BD420" s="13">
        <v>2.0529784968481033E-5</v>
      </c>
      <c r="BE420" s="13">
        <v>0.50116954215270437</v>
      </c>
      <c r="BF420" s="13">
        <v>6.3987126241175126E-6</v>
      </c>
      <c r="BG420" s="13">
        <v>0.50403248729652206</v>
      </c>
      <c r="BH420" s="13">
        <v>1.1114053648957861E-7</v>
      </c>
      <c r="BI420" s="13">
        <v>0.49987547474047822</v>
      </c>
      <c r="BJ420" s="13">
        <v>1.4620185282855679E-5</v>
      </c>
      <c r="BK420" s="13">
        <v>0.50373334786171264</v>
      </c>
      <c r="BL420" s="13">
        <v>1.1722429495711689E-9</v>
      </c>
    </row>
    <row r="421" spans="1:80" ht="18.75" x14ac:dyDescent="0.25">
      <c r="A421" s="2"/>
      <c r="C421" s="28"/>
      <c r="D421" s="3">
        <f t="shared" si="86"/>
        <v>21</v>
      </c>
      <c r="E421" s="5">
        <v>12.8</v>
      </c>
      <c r="F421" s="6">
        <v>258</v>
      </c>
      <c r="U421" s="11">
        <v>82.000000000000014</v>
      </c>
      <c r="V421" s="11">
        <v>80.604664657678953</v>
      </c>
      <c r="W421" s="11">
        <v>1.9469607175302339</v>
      </c>
      <c r="X421" s="11">
        <v>76.940301554764901</v>
      </c>
      <c r="Y421" s="11">
        <v>25.600548356714626</v>
      </c>
      <c r="Z421" s="11">
        <v>79.557522033222369</v>
      </c>
      <c r="AA421" s="11">
        <v>5.9656986181942582</v>
      </c>
      <c r="AB421" s="11">
        <v>80.456380955307409</v>
      </c>
      <c r="AC421" s="11">
        <v>2.3827597551377098</v>
      </c>
      <c r="AD421" s="11">
        <v>79.378071479669742</v>
      </c>
      <c r="AE421" s="11">
        <v>6.8745091657212889</v>
      </c>
      <c r="AF421" s="11">
        <v>81.925024101919874</v>
      </c>
      <c r="AG421" s="11">
        <v>5.6213852929235808E-3</v>
      </c>
      <c r="AH421" s="11">
        <v>80.687823424594299</v>
      </c>
      <c r="AI421" s="11">
        <v>1.7218073650434702</v>
      </c>
      <c r="AJ421" s="11">
        <v>78.576512635442171</v>
      </c>
      <c r="AK421" s="11">
        <v>11.720265735287207</v>
      </c>
      <c r="AL421" s="11">
        <v>76.855885037344351</v>
      </c>
      <c r="AM421" s="11">
        <v>26.46191874901788</v>
      </c>
      <c r="AN421" s="11">
        <v>81.794815425753271</v>
      </c>
      <c r="AO421" s="11">
        <v>4.2100709508817405E-2</v>
      </c>
      <c r="AP421" s="10"/>
      <c r="AR421" s="13">
        <v>0.47917817173641253</v>
      </c>
      <c r="AS421" s="13">
        <v>0.47792210496786414</v>
      </c>
      <c r="AT421" s="13">
        <v>1.5777037270515991E-6</v>
      </c>
      <c r="AU421" s="13">
        <v>0.47347525900517817</v>
      </c>
      <c r="AV421" s="13">
        <v>3.2523213620074897E-5</v>
      </c>
      <c r="AW421" s="13">
        <v>0.47840510399754266</v>
      </c>
      <c r="AX421" s="13">
        <v>5.9763372888137405E-7</v>
      </c>
      <c r="AY421" s="13">
        <v>0.47912310486283549</v>
      </c>
      <c r="AZ421" s="13">
        <v>3.0323605655493257E-9</v>
      </c>
      <c r="BA421" s="13">
        <v>0.47261106662209346</v>
      </c>
      <c r="BB421" s="13">
        <v>4.3126869582515709E-5</v>
      </c>
      <c r="BC421" s="13">
        <v>0.47476118386201333</v>
      </c>
      <c r="BD421" s="13">
        <v>1.950978188258959E-5</v>
      </c>
      <c r="BE421" s="13">
        <v>0.4762273193827346</v>
      </c>
      <c r="BF421" s="13">
        <v>8.7075296132065446E-6</v>
      </c>
      <c r="BG421" s="13">
        <v>0.4774941653749461</v>
      </c>
      <c r="BH421" s="13">
        <v>2.8358774254593976E-6</v>
      </c>
      <c r="BI421" s="13">
        <v>0.47483241405656434</v>
      </c>
      <c r="BJ421" s="13">
        <v>1.8885609811959467E-5</v>
      </c>
      <c r="BK421" s="13">
        <v>0.47810360241362559</v>
      </c>
      <c r="BL421" s="13">
        <v>1.1546992294747689E-6</v>
      </c>
    </row>
    <row r="422" spans="1:80" ht="18.75" x14ac:dyDescent="0.25">
      <c r="A422" s="2"/>
      <c r="C422" s="28"/>
      <c r="D422" s="3">
        <f>D421+1</f>
        <v>22</v>
      </c>
      <c r="E422" s="5">
        <v>12.8</v>
      </c>
      <c r="F422" s="6">
        <v>258</v>
      </c>
      <c r="U422" s="11">
        <v>74.5</v>
      </c>
      <c r="V422" s="11">
        <v>73.250852728198453</v>
      </c>
      <c r="W422" s="11">
        <v>1.5603689066492485</v>
      </c>
      <c r="X422" s="11">
        <v>70.485164209694162</v>
      </c>
      <c r="Y422" s="11">
        <v>16.118906423120706</v>
      </c>
      <c r="Z422" s="11">
        <v>72.168886172369739</v>
      </c>
      <c r="AA422" s="11">
        <v>5.4340916773690084</v>
      </c>
      <c r="AB422" s="11">
        <v>73.73213346997828</v>
      </c>
      <c r="AC422" s="11">
        <v>0.58961900792759769</v>
      </c>
      <c r="AD422" s="11">
        <v>72.609649449620989</v>
      </c>
      <c r="AE422" s="11">
        <v>3.5734252033182314</v>
      </c>
      <c r="AF422" s="11">
        <v>72.952082643958903</v>
      </c>
      <c r="AG422" s="11">
        <v>2.3960481411332606</v>
      </c>
      <c r="AH422" s="11">
        <v>73.825037859497456</v>
      </c>
      <c r="AI422" s="11">
        <v>0.45557389111177549</v>
      </c>
      <c r="AJ422" s="11">
        <v>71.619108328355864</v>
      </c>
      <c r="AK422" s="11">
        <v>8.2995368237485447</v>
      </c>
      <c r="AL422" s="11">
        <v>71.647596990915929</v>
      </c>
      <c r="AM422" s="11">
        <v>8.1362029262318636</v>
      </c>
      <c r="AN422" s="11">
        <v>73.7963805045177</v>
      </c>
      <c r="AO422" s="11">
        <v>0.4950803944227668</v>
      </c>
      <c r="AP422" s="10"/>
      <c r="AR422" s="13">
        <v>0.46378851822280392</v>
      </c>
      <c r="AS422" s="13">
        <v>0.45854102461563656</v>
      </c>
      <c r="AT422" s="13">
        <v>2.7536189157262352E-5</v>
      </c>
      <c r="AU422" s="13">
        <v>0.45346497733440094</v>
      </c>
      <c r="AV422" s="13">
        <v>1.0657549647452824E-4</v>
      </c>
      <c r="AW422" s="13">
        <v>0.45917845411563385</v>
      </c>
      <c r="AX422" s="13">
        <v>2.1252691072217825E-5</v>
      </c>
      <c r="AY422" s="13">
        <v>0.46048616151006355</v>
      </c>
      <c r="AZ422" s="13">
        <v>1.0905559858181402E-5</v>
      </c>
      <c r="BA422" s="13">
        <v>0.453825966968742</v>
      </c>
      <c r="BB422" s="13">
        <v>9.9252427489810821E-5</v>
      </c>
      <c r="BC422" s="13">
        <v>0.45610905120109768</v>
      </c>
      <c r="BD422" s="13">
        <v>5.897421373747376E-5</v>
      </c>
      <c r="BE422" s="13">
        <v>0.45792545379477201</v>
      </c>
      <c r="BF422" s="13">
        <v>3.4375524487253225E-5</v>
      </c>
      <c r="BG422" s="13">
        <v>0.4567550879386868</v>
      </c>
      <c r="BH422" s="13">
        <v>4.9469141561535914E-5</v>
      </c>
      <c r="BI422" s="13">
        <v>0.4579517992144313</v>
      </c>
      <c r="BJ422" s="13">
        <v>3.4067288782698334E-5</v>
      </c>
      <c r="BK422" s="13">
        <v>0.45782408050182188</v>
      </c>
      <c r="BL422" s="13">
        <v>3.5574517327473443E-5</v>
      </c>
    </row>
    <row r="423" spans="1:80" ht="18.75" x14ac:dyDescent="0.25">
      <c r="A423" s="2"/>
      <c r="C423" s="28"/>
      <c r="D423" s="3">
        <f t="shared" si="86"/>
        <v>23</v>
      </c>
      <c r="E423" s="5">
        <v>13</v>
      </c>
      <c r="F423" s="6">
        <v>259</v>
      </c>
      <c r="U423" s="11">
        <v>71</v>
      </c>
      <c r="V423" s="11">
        <v>69.856544958002019</v>
      </c>
      <c r="W423" s="11">
        <v>1.3074894330706055</v>
      </c>
      <c r="X423" s="11">
        <v>67.73344727853538</v>
      </c>
      <c r="Y423" s="11">
        <v>10.670366682107918</v>
      </c>
      <c r="Z423" s="11">
        <v>67.879790141882594</v>
      </c>
      <c r="AA423" s="11">
        <v>9.7357095586930402</v>
      </c>
      <c r="AB423" s="11">
        <v>70.355124214682078</v>
      </c>
      <c r="AC423" s="11">
        <v>0.41586477848940617</v>
      </c>
      <c r="AD423" s="11">
        <v>69.602474335714376</v>
      </c>
      <c r="AE423" s="11">
        <v>1.9530779823369739</v>
      </c>
      <c r="AF423" s="11">
        <v>69.555074127567167</v>
      </c>
      <c r="AG423" s="11">
        <v>2.0878107768257839</v>
      </c>
      <c r="AH423" s="11">
        <v>70.079472251204393</v>
      </c>
      <c r="AI423" s="11">
        <v>0.84737133630270767</v>
      </c>
      <c r="AJ423" s="11">
        <v>69.936478346193624</v>
      </c>
      <c r="AK423" s="11">
        <v>1.1310783081150488</v>
      </c>
      <c r="AL423" s="11">
        <v>70.524800588313312</v>
      </c>
      <c r="AM423" s="11">
        <v>0.2258144808673746</v>
      </c>
      <c r="AN423" s="11">
        <v>69.034784412949364</v>
      </c>
      <c r="AO423" s="11">
        <v>3.862072303586777</v>
      </c>
      <c r="AP423" s="10"/>
      <c r="AR423" s="13">
        <v>0.45676796972540301</v>
      </c>
      <c r="AS423" s="13">
        <v>0.45046756184996267</v>
      </c>
      <c r="AT423" s="13">
        <v>3.9695139396910646E-5</v>
      </c>
      <c r="AU423" s="13">
        <v>0.44792290728673179</v>
      </c>
      <c r="AV423" s="13">
        <v>7.8235129543992557E-5</v>
      </c>
      <c r="AW423" s="13">
        <v>0.45056744963403728</v>
      </c>
      <c r="AX423" s="13">
        <v>3.844644940343015E-5</v>
      </c>
      <c r="AY423" s="13">
        <v>0.45231756736312112</v>
      </c>
      <c r="AZ423" s="13">
        <v>1.9806081186204237E-5</v>
      </c>
      <c r="BA423" s="13">
        <v>0.44888823768864156</v>
      </c>
      <c r="BB423" s="13">
        <v>6.2090176971164838E-5</v>
      </c>
      <c r="BC423" s="13">
        <v>0.4484817588903689</v>
      </c>
      <c r="BD423" s="13">
        <v>6.8661290002636744E-5</v>
      </c>
      <c r="BE423" s="13">
        <v>0.45127917710264459</v>
      </c>
      <c r="BF423" s="13">
        <v>3.012684445564726E-5</v>
      </c>
      <c r="BG423" s="13">
        <v>0.44723590272092706</v>
      </c>
      <c r="BH423" s="13">
        <v>9.0860301377819166E-5</v>
      </c>
      <c r="BI423" s="13">
        <v>0.45085533879438605</v>
      </c>
      <c r="BJ423" s="13">
        <v>3.4959204526418481E-5</v>
      </c>
      <c r="BK423" s="13">
        <v>0.45021669064840369</v>
      </c>
      <c r="BL423" s="13">
        <v>4.2919257544729019E-5</v>
      </c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</row>
    <row r="424" spans="1:80" ht="18.75" x14ac:dyDescent="0.25">
      <c r="A424" s="2"/>
      <c r="C424" s="28"/>
      <c r="D424" s="3">
        <f t="shared" si="86"/>
        <v>24</v>
      </c>
      <c r="E424" s="5">
        <v>12.5</v>
      </c>
      <c r="F424" s="6">
        <v>259</v>
      </c>
      <c r="U424" s="11">
        <v>71</v>
      </c>
      <c r="V424" s="11">
        <v>68.497325423450135</v>
      </c>
      <c r="W424" s="11">
        <v>6.2633800361090444</v>
      </c>
      <c r="X424" s="11">
        <v>65.875360653900657</v>
      </c>
      <c r="Y424" s="11">
        <v>26.261928427589503</v>
      </c>
      <c r="Z424" s="11">
        <v>65.827792737083243</v>
      </c>
      <c r="AA424" s="11">
        <v>26.751727970568851</v>
      </c>
      <c r="AB424" s="11">
        <v>67.860190692822471</v>
      </c>
      <c r="AC424" s="11">
        <v>9.8584024854386367</v>
      </c>
      <c r="AD424" s="11">
        <v>67.639415593033235</v>
      </c>
      <c r="AE424" s="11">
        <v>11.293527556348167</v>
      </c>
      <c r="AF424" s="11">
        <v>69.054336397833922</v>
      </c>
      <c r="AG424" s="11">
        <v>3.78560685279388</v>
      </c>
      <c r="AH424" s="11">
        <v>67.480576877189179</v>
      </c>
      <c r="AI424" s="11">
        <v>12.386339117375471</v>
      </c>
      <c r="AJ424" s="11">
        <v>66.959645018553061</v>
      </c>
      <c r="AK424" s="11">
        <v>16.324468376103091</v>
      </c>
      <c r="AL424" s="11">
        <v>67.608018101266154</v>
      </c>
      <c r="AM424" s="11">
        <v>11.505541201338067</v>
      </c>
      <c r="AN424" s="11">
        <v>66.965541252837369</v>
      </c>
      <c r="AO424" s="11">
        <v>16.276857382557068</v>
      </c>
      <c r="AP424" s="10"/>
      <c r="AR424" s="13">
        <v>0.45676796972540301</v>
      </c>
      <c r="AS424" s="13">
        <v>0.44874991444166928</v>
      </c>
      <c r="AT424" s="13">
        <v>6.4289210533010344E-5</v>
      </c>
      <c r="AU424" s="13">
        <v>0.44724635326938539</v>
      </c>
      <c r="AV424" s="13">
        <v>9.0661179935505601E-5</v>
      </c>
      <c r="AW424" s="13">
        <v>0.44761203839954927</v>
      </c>
      <c r="AX424" s="13">
        <v>8.3831078443749805E-5</v>
      </c>
      <c r="AY424" s="13">
        <v>0.44790945766043289</v>
      </c>
      <c r="AZ424" s="13">
        <v>7.8473236005221272E-5</v>
      </c>
      <c r="BA424" s="13">
        <v>0.44768616769225844</v>
      </c>
      <c r="BB424" s="13">
        <v>8.2479128169228846E-5</v>
      </c>
      <c r="BC424" s="13">
        <v>0.44657655690946391</v>
      </c>
      <c r="BD424" s="13">
        <v>1.0386489518488784E-4</v>
      </c>
      <c r="BE424" s="13">
        <v>0.4478736522946003</v>
      </c>
      <c r="BF424" s="13">
        <v>7.9108882559880946E-5</v>
      </c>
      <c r="BG424" s="13">
        <v>0.44438861640075344</v>
      </c>
      <c r="BH424" s="13">
        <v>1.5324838873651228E-4</v>
      </c>
      <c r="BI424" s="13">
        <v>0.44595114094400579</v>
      </c>
      <c r="BJ424" s="13">
        <v>1.1700378488606339E-4</v>
      </c>
      <c r="BK424" s="13">
        <v>0.44815378684711382</v>
      </c>
      <c r="BL424" s="13">
        <v>7.4204146660610627E-5</v>
      </c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</row>
    <row r="425" spans="1:80" ht="18.75" x14ac:dyDescent="0.25">
      <c r="A425" s="2"/>
      <c r="C425" s="28"/>
      <c r="D425" s="3">
        <f t="shared" si="86"/>
        <v>25</v>
      </c>
      <c r="E425" s="5">
        <v>12.6</v>
      </c>
      <c r="F425" s="6">
        <v>260</v>
      </c>
      <c r="U425" s="11">
        <v>75.900000000000006</v>
      </c>
      <c r="V425" s="11">
        <v>70.7293211927866</v>
      </c>
      <c r="W425" s="11">
        <v>26.735919327365853</v>
      </c>
      <c r="X425" s="11">
        <v>67.463842729113964</v>
      </c>
      <c r="Y425" s="11">
        <v>71.168749499123436</v>
      </c>
      <c r="Z425" s="11">
        <v>67.852082256550531</v>
      </c>
      <c r="AA425" s="11">
        <v>64.768980005328885</v>
      </c>
      <c r="AB425" s="11">
        <v>69.620049265683889</v>
      </c>
      <c r="AC425" s="11">
        <v>39.437781225437533</v>
      </c>
      <c r="AD425" s="11">
        <v>69.733509115950227</v>
      </c>
      <c r="AE425" s="11">
        <v>38.025609823069018</v>
      </c>
      <c r="AF425" s="11">
        <v>72.089594874202902</v>
      </c>
      <c r="AG425" s="11">
        <v>14.519187222700841</v>
      </c>
      <c r="AH425" s="11">
        <v>69.783297233656683</v>
      </c>
      <c r="AI425" s="11">
        <v>37.414052731792061</v>
      </c>
      <c r="AJ425" s="11">
        <v>67.69748009451564</v>
      </c>
      <c r="AK425" s="11">
        <v>67.281332799867243</v>
      </c>
      <c r="AL425" s="11">
        <v>67.862304630339025</v>
      </c>
      <c r="AM425" s="11">
        <v>64.604546855469565</v>
      </c>
      <c r="AN425" s="11">
        <v>69.434173988683582</v>
      </c>
      <c r="AO425" s="11">
        <v>41.806906008616046</v>
      </c>
      <c r="AP425" s="10"/>
      <c r="AR425" s="13">
        <v>0.46644299517984783</v>
      </c>
      <c r="AS425" s="13">
        <v>0.45386093606403094</v>
      </c>
      <c r="AT425" s="13">
        <v>1.5830821159391092E-4</v>
      </c>
      <c r="AU425" s="13">
        <v>0.45146093667557063</v>
      </c>
      <c r="AV425" s="13">
        <v>2.2446207702558465E-4</v>
      </c>
      <c r="AW425" s="13">
        <v>0.45232855165633445</v>
      </c>
      <c r="AX425" s="13">
        <v>1.9921751597844867E-4</v>
      </c>
      <c r="AY425" s="13">
        <v>0.45123656801039158</v>
      </c>
      <c r="AZ425" s="13">
        <v>2.312354272599772E-4</v>
      </c>
      <c r="BA425" s="13">
        <v>0.45223031744598607</v>
      </c>
      <c r="BB425" s="13">
        <v>2.0200020836660975E-4</v>
      </c>
      <c r="BC425" s="13">
        <v>0.45106092961894018</v>
      </c>
      <c r="BD425" s="13">
        <v>2.366079409200613E-4</v>
      </c>
      <c r="BE425" s="13">
        <v>0.45092389605237726</v>
      </c>
      <c r="BF425" s="13">
        <v>2.4084243772825781E-4</v>
      </c>
      <c r="BG425" s="13">
        <v>0.44913596685386298</v>
      </c>
      <c r="BH425" s="13">
        <v>2.9953322947644202E-4</v>
      </c>
      <c r="BI425" s="13">
        <v>0.44798509254908325</v>
      </c>
      <c r="BJ425" s="13">
        <v>3.4069416952678589E-4</v>
      </c>
      <c r="BK425" s="13">
        <v>0.45210631522677519</v>
      </c>
      <c r="BL425" s="13">
        <v>2.0554039207683491E-4</v>
      </c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</row>
    <row r="426" spans="1:80" ht="18.75" x14ac:dyDescent="0.25">
      <c r="A426" s="2"/>
      <c r="C426" s="28"/>
      <c r="D426" s="3">
        <f t="shared" si="86"/>
        <v>26</v>
      </c>
      <c r="E426" s="5">
        <v>12.6</v>
      </c>
      <c r="F426" s="6">
        <v>260</v>
      </c>
      <c r="U426" s="11">
        <v>86</v>
      </c>
      <c r="V426" s="11">
        <v>79.254076469971309</v>
      </c>
      <c r="W426" s="11">
        <v>45.507484272994752</v>
      </c>
      <c r="X426" s="11">
        <v>75.97877177467835</v>
      </c>
      <c r="Y426" s="11">
        <v>100.4250151439833</v>
      </c>
      <c r="Z426" s="11">
        <v>76.559698761558906</v>
      </c>
      <c r="AA426" s="11">
        <v>89.119287472512454</v>
      </c>
      <c r="AB426" s="11">
        <v>78.53566305807901</v>
      </c>
      <c r="AC426" s="11">
        <v>55.716325982526406</v>
      </c>
      <c r="AD426" s="11">
        <v>79.174304633373623</v>
      </c>
      <c r="AE426" s="11">
        <v>46.590117237984792</v>
      </c>
      <c r="AF426" s="11">
        <v>81.267809346694037</v>
      </c>
      <c r="AG426" s="11">
        <v>22.393628379236318</v>
      </c>
      <c r="AH426" s="11">
        <v>79.597647483773244</v>
      </c>
      <c r="AI426" s="11">
        <v>40.990117742035075</v>
      </c>
      <c r="AJ426" s="11">
        <v>76.318118637999831</v>
      </c>
      <c r="AK426" s="11">
        <v>93.738826707846243</v>
      </c>
      <c r="AL426" s="11">
        <v>75.64185028985338</v>
      </c>
      <c r="AM426" s="11">
        <v>107.29126541781051</v>
      </c>
      <c r="AN426" s="11">
        <v>78.530767628943067</v>
      </c>
      <c r="AO426" s="11">
        <v>55.789432212844766</v>
      </c>
      <c r="AP426" s="10"/>
      <c r="AR426" s="13">
        <v>0.48745786150286863</v>
      </c>
      <c r="AS426" s="13">
        <v>0.47083901698188946</v>
      </c>
      <c r="AT426" s="13">
        <v>2.7618599321247941E-4</v>
      </c>
      <c r="AU426" s="13">
        <v>0.46834578188574522</v>
      </c>
      <c r="AV426" s="13">
        <v>3.652715872912642E-4</v>
      </c>
      <c r="AW426" s="13">
        <v>0.47012743523082162</v>
      </c>
      <c r="AX426" s="13">
        <v>3.0034367477085709E-4</v>
      </c>
      <c r="AY426" s="13">
        <v>0.46796296212413163</v>
      </c>
      <c r="AZ426" s="13">
        <v>3.8005110178708013E-4</v>
      </c>
      <c r="BA426" s="13">
        <v>0.47045031273676602</v>
      </c>
      <c r="BB426" s="13">
        <v>2.8925671503135839E-4</v>
      </c>
      <c r="BC426" s="13">
        <v>0.46746361235724765</v>
      </c>
      <c r="BD426" s="13">
        <v>3.9976999889716525E-4</v>
      </c>
      <c r="BE426" s="13">
        <v>0.46770116370483705</v>
      </c>
      <c r="BF426" s="13">
        <v>3.903271078827457E-4</v>
      </c>
      <c r="BG426" s="13">
        <v>0.46608705477498874</v>
      </c>
      <c r="BH426" s="13">
        <v>4.5671138020039628E-4</v>
      </c>
      <c r="BI426" s="13">
        <v>0.46331816926956831</v>
      </c>
      <c r="BJ426" s="13">
        <v>5.8272474111845953E-4</v>
      </c>
      <c r="BK426" s="13">
        <v>0.46841364085417148</v>
      </c>
      <c r="BL426" s="13">
        <v>3.6268234011626297E-4</v>
      </c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</row>
    <row r="427" spans="1:80" ht="18.75" x14ac:dyDescent="0.25">
      <c r="A427" s="2"/>
      <c r="C427" s="28"/>
      <c r="D427" s="3">
        <f t="shared" si="86"/>
        <v>27</v>
      </c>
      <c r="E427" s="5">
        <v>12.5</v>
      </c>
      <c r="F427" s="6">
        <v>259</v>
      </c>
      <c r="U427" s="11">
        <v>97.200000000000017</v>
      </c>
      <c r="V427" s="11">
        <v>92.954400021836605</v>
      </c>
      <c r="W427" s="11">
        <v>18.025119174581164</v>
      </c>
      <c r="X427" s="11">
        <v>89.960498269931932</v>
      </c>
      <c r="Y427" s="11">
        <v>52.410385299658792</v>
      </c>
      <c r="Z427" s="11">
        <v>90.960854501749751</v>
      </c>
      <c r="AA427" s="11">
        <v>38.926936548336563</v>
      </c>
      <c r="AB427" s="11">
        <v>92.456011280164944</v>
      </c>
      <c r="AC427" s="11">
        <v>22.505428973922417</v>
      </c>
      <c r="AD427" s="11">
        <v>94.776431343390158</v>
      </c>
      <c r="AE427" s="11">
        <v>5.8736850333017179</v>
      </c>
      <c r="AF427" s="11">
        <v>94.678066571420274</v>
      </c>
      <c r="AG427" s="11">
        <v>6.3601482181879776</v>
      </c>
      <c r="AH427" s="11">
        <v>94.345787254779225</v>
      </c>
      <c r="AI427" s="11">
        <v>8.146530394980811</v>
      </c>
      <c r="AJ427" s="11">
        <v>90.307382153568341</v>
      </c>
      <c r="AK427" s="11">
        <v>47.508180776948443</v>
      </c>
      <c r="AL427" s="11">
        <v>88.668009762038565</v>
      </c>
      <c r="AM427" s="11">
        <v>72.794857420669516</v>
      </c>
      <c r="AN427" s="11">
        <v>92.238217823166693</v>
      </c>
      <c r="AO427" s="11">
        <v>24.619282370340844</v>
      </c>
      <c r="AP427" s="10"/>
      <c r="AR427" s="13">
        <v>0.50770313396492406</v>
      </c>
      <c r="AS427" s="13">
        <v>0.49828871031715538</v>
      </c>
      <c r="AT427" s="13">
        <v>8.8631372619666078E-5</v>
      </c>
      <c r="AU427" s="13">
        <v>0.49805246547867682</v>
      </c>
      <c r="AV427" s="13">
        <v>9.3135402231445561E-5</v>
      </c>
      <c r="AW427" s="13">
        <v>0.49907052114447359</v>
      </c>
      <c r="AX427" s="13">
        <v>7.45220041078058E-5</v>
      </c>
      <c r="AY427" s="13">
        <v>0.49520526428520778</v>
      </c>
      <c r="AZ427" s="13">
        <v>1.5619674653117145E-4</v>
      </c>
      <c r="BA427" s="13">
        <v>0.50172415822209593</v>
      </c>
      <c r="BB427" s="13">
        <v>3.5748150933327188E-5</v>
      </c>
      <c r="BC427" s="13">
        <v>0.49382809846265541</v>
      </c>
      <c r="BD427" s="13">
        <v>1.9251661018921548E-4</v>
      </c>
      <c r="BE427" s="13">
        <v>0.49682959049339653</v>
      </c>
      <c r="BF427" s="13">
        <v>1.1823394762719886E-4</v>
      </c>
      <c r="BG427" s="13">
        <v>0.49432439641113984</v>
      </c>
      <c r="BH427" s="13">
        <v>1.7899061853303603E-4</v>
      </c>
      <c r="BI427" s="13">
        <v>0.48975199306008699</v>
      </c>
      <c r="BJ427" s="13">
        <v>3.2224345978531469E-4</v>
      </c>
      <c r="BK427" s="13">
        <v>0.49634192739639077</v>
      </c>
      <c r="BL427" s="13">
        <v>1.2907701469288394E-4</v>
      </c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</row>
    <row r="428" spans="1:80" ht="18.75" x14ac:dyDescent="0.25">
      <c r="A428" s="2"/>
      <c r="C428" s="28"/>
      <c r="D428" s="3">
        <f t="shared" si="86"/>
        <v>28</v>
      </c>
      <c r="E428" s="5">
        <v>12.5</v>
      </c>
      <c r="F428" s="6">
        <v>259</v>
      </c>
      <c r="U428" s="11">
        <v>108.00000000000001</v>
      </c>
      <c r="V428" s="11">
        <v>104.82975766270091</v>
      </c>
      <c r="W428" s="11">
        <v>10.050436477203665</v>
      </c>
      <c r="X428" s="11">
        <v>103.82960124556119</v>
      </c>
      <c r="Y428" s="11">
        <v>17.392225771024872</v>
      </c>
      <c r="Z428" s="11">
        <v>104.25424550244314</v>
      </c>
      <c r="AA428" s="11">
        <v>14.030676755967548</v>
      </c>
      <c r="AB428" s="11">
        <v>105.53506603907124</v>
      </c>
      <c r="AC428" s="11">
        <v>6.0758994317400195</v>
      </c>
      <c r="AD428" s="11">
        <v>107.60350016079084</v>
      </c>
      <c r="AE428" s="11">
        <v>0.15721212249289773</v>
      </c>
      <c r="AF428" s="11">
        <v>105.45880781959004</v>
      </c>
      <c r="AG428" s="11">
        <v>6.4576576977768232</v>
      </c>
      <c r="AH428" s="11">
        <v>107.31791243529881</v>
      </c>
      <c r="AI428" s="11">
        <v>0.46524344592002176</v>
      </c>
      <c r="AJ428" s="11">
        <v>102.59642830721702</v>
      </c>
      <c r="AK428" s="11">
        <v>29.198587039045623</v>
      </c>
      <c r="AL428" s="11">
        <v>100.54115983684302</v>
      </c>
      <c r="AM428" s="11">
        <v>55.634296579523827</v>
      </c>
      <c r="AN428" s="11">
        <v>105.70933221294071</v>
      </c>
      <c r="AO428" s="11">
        <v>5.2471589106711765</v>
      </c>
      <c r="AP428" s="10"/>
      <c r="AR428" s="13">
        <v>0.52522168468180519</v>
      </c>
      <c r="AS428" s="13">
        <v>0.51699422980343068</v>
      </c>
      <c r="AT428" s="13">
        <v>6.7691013775688475E-5</v>
      </c>
      <c r="AU428" s="13">
        <v>0.51933193484142148</v>
      </c>
      <c r="AV428" s="13">
        <v>3.4689153182299899E-5</v>
      </c>
      <c r="AW428" s="13">
        <v>0.52006326129683456</v>
      </c>
      <c r="AX428" s="13">
        <v>2.6609331818611893E-5</v>
      </c>
      <c r="AY428" s="13">
        <v>0.51503583493149763</v>
      </c>
      <c r="AZ428" s="13">
        <v>1.0375153513584065E-4</v>
      </c>
      <c r="BA428" s="13">
        <v>0.52092100959577614</v>
      </c>
      <c r="BB428" s="13">
        <v>1.8495806195590966E-5</v>
      </c>
      <c r="BC428" s="13">
        <v>0.5114946367881994</v>
      </c>
      <c r="BD428" s="13">
        <v>1.8843184387334723E-4</v>
      </c>
      <c r="BE428" s="13">
        <v>0.51747598210697243</v>
      </c>
      <c r="BF428" s="13">
        <v>5.9995908377770814E-5</v>
      </c>
      <c r="BG428" s="13">
        <v>0.51619968096701696</v>
      </c>
      <c r="BH428" s="13">
        <v>8.1396551029652603E-5</v>
      </c>
      <c r="BI428" s="13">
        <v>0.50978088610615679</v>
      </c>
      <c r="BJ428" s="13">
        <v>2.3841826065374553E-4</v>
      </c>
      <c r="BK428" s="13">
        <v>0.51777473970019183</v>
      </c>
      <c r="BL428" s="13">
        <v>5.545698955917636E-5</v>
      </c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</row>
    <row r="429" spans="1:80" ht="18.75" x14ac:dyDescent="0.25">
      <c r="A429" s="2"/>
      <c r="C429" s="28" t="s">
        <v>6</v>
      </c>
      <c r="D429" s="3">
        <v>1</v>
      </c>
      <c r="E429" s="5">
        <v>12.5</v>
      </c>
      <c r="F429" s="6">
        <v>259</v>
      </c>
      <c r="U429" s="11">
        <v>112</v>
      </c>
      <c r="V429" s="11">
        <v>113.66721894386887</v>
      </c>
      <c r="W429" s="11">
        <v>2.779619006795246</v>
      </c>
      <c r="X429" s="11">
        <v>114.03830779344355</v>
      </c>
      <c r="Y429" s="11">
        <v>4.1546986608127154</v>
      </c>
      <c r="Z429" s="11">
        <v>114.42009146439496</v>
      </c>
      <c r="AA429" s="11">
        <v>5.8568426960373294</v>
      </c>
      <c r="AB429" s="11">
        <v>115.90561046049788</v>
      </c>
      <c r="AC429" s="11">
        <v>15.253793069150484</v>
      </c>
      <c r="AD429" s="11">
        <v>115.60318937081796</v>
      </c>
      <c r="AE429" s="11">
        <v>12.982973641975512</v>
      </c>
      <c r="AF429" s="11">
        <v>115.09010591484146</v>
      </c>
      <c r="AG429" s="11">
        <v>9.5487545649381698</v>
      </c>
      <c r="AH429" s="11">
        <v>118.06198984380369</v>
      </c>
      <c r="AI429" s="11">
        <v>36.747720866379048</v>
      </c>
      <c r="AJ429" s="11">
        <v>113.73537157163537</v>
      </c>
      <c r="AK429" s="11">
        <v>3.0115144916402108</v>
      </c>
      <c r="AL429" s="11">
        <v>111.2204110941114</v>
      </c>
      <c r="AM429" s="11">
        <v>0.6077588621845873</v>
      </c>
      <c r="AN429" s="11">
        <v>116.50555083915684</v>
      </c>
      <c r="AO429" s="11">
        <v>20.299988364226902</v>
      </c>
      <c r="AP429" s="10"/>
      <c r="AR429" s="13">
        <v>0.52772761915243072</v>
      </c>
      <c r="AS429" s="13">
        <v>0.5301224160116168</v>
      </c>
      <c r="AT429" s="13">
        <v>5.7350519967675519E-6</v>
      </c>
      <c r="AU429" s="13">
        <v>0.53359859120503295</v>
      </c>
      <c r="AV429" s="13">
        <v>3.4468312842436441E-5</v>
      </c>
      <c r="AW429" s="13">
        <v>0.53493398430715111</v>
      </c>
      <c r="AX429" s="13">
        <v>5.1931698743168308E-5</v>
      </c>
      <c r="AY429" s="13">
        <v>0.52978760985293216</v>
      </c>
      <c r="AZ429" s="13">
        <v>4.2435616861524393E-6</v>
      </c>
      <c r="BA429" s="13">
        <v>0.53235588092708697</v>
      </c>
      <c r="BB429" s="13">
        <v>2.1420807054744226E-5</v>
      </c>
      <c r="BC429" s="13">
        <v>0.52555487960231984</v>
      </c>
      <c r="BD429" s="13">
        <v>4.7207971526160306E-6</v>
      </c>
      <c r="BE429" s="13">
        <v>0.53299396842579805</v>
      </c>
      <c r="BF429" s="13">
        <v>2.7734434669096627E-5</v>
      </c>
      <c r="BG429" s="13">
        <v>0.53271031992881757</v>
      </c>
      <c r="BH429" s="13">
        <v>2.4827307027006122E-5</v>
      </c>
      <c r="BI429" s="13">
        <v>0.52590670499669001</v>
      </c>
      <c r="BJ429" s="13">
        <v>3.3157283625768841E-6</v>
      </c>
      <c r="BK429" s="13">
        <v>0.53356492234813824</v>
      </c>
      <c r="BL429" s="13">
        <v>3.4074108598617247E-5</v>
      </c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</row>
    <row r="430" spans="1:80" ht="18.75" x14ac:dyDescent="0.25">
      <c r="A430" s="2"/>
      <c r="C430" s="28"/>
      <c r="D430" s="3">
        <f>D429+1</f>
        <v>2</v>
      </c>
      <c r="E430" s="5">
        <v>12.5</v>
      </c>
      <c r="F430" s="6">
        <v>259</v>
      </c>
      <c r="U430" s="11">
        <v>112</v>
      </c>
      <c r="V430" s="11">
        <v>111.49334792937574</v>
      </c>
      <c r="W430" s="11">
        <v>0.25669632066784576</v>
      </c>
      <c r="X430" s="11">
        <v>112.93830070650799</v>
      </c>
      <c r="Y430" s="11">
        <v>0.88040821583338946</v>
      </c>
      <c r="Z430" s="11">
        <v>111.47643146321052</v>
      </c>
      <c r="AA430" s="11">
        <v>0.27412401271588033</v>
      </c>
      <c r="AB430" s="11">
        <v>114.90027526295266</v>
      </c>
      <c r="AC430" s="11">
        <v>8.4115966008951268</v>
      </c>
      <c r="AD430" s="11">
        <v>111.05215169834209</v>
      </c>
      <c r="AE430" s="11">
        <v>0.89841640295579073</v>
      </c>
      <c r="AF430" s="11">
        <v>113.14789794800321</v>
      </c>
      <c r="AG430" s="11">
        <v>1.3176696990299692</v>
      </c>
      <c r="AH430" s="11">
        <v>115.57759963346366</v>
      </c>
      <c r="AI430" s="11">
        <v>12.799219137359335</v>
      </c>
      <c r="AJ430" s="11">
        <v>113.90536465920461</v>
      </c>
      <c r="AK430" s="11">
        <v>3.6304144845458914</v>
      </c>
      <c r="AL430" s="11">
        <v>111.57542259776096</v>
      </c>
      <c r="AM430" s="11">
        <v>0.18026597049204973</v>
      </c>
      <c r="AN430" s="11">
        <v>115.73375985157341</v>
      </c>
      <c r="AO430" s="11">
        <v>13.940962629221493</v>
      </c>
      <c r="AP430" s="10"/>
      <c r="AR430" s="13">
        <v>0.53048503508249489</v>
      </c>
      <c r="AS430" s="13">
        <v>0.52142464941946787</v>
      </c>
      <c r="AT430" s="13">
        <v>8.2090588362785692E-5</v>
      </c>
      <c r="AU430" s="13">
        <v>0.52501612100122896</v>
      </c>
      <c r="AV430" s="13">
        <v>2.9909021228268768E-5</v>
      </c>
      <c r="AW430" s="13">
        <v>0.52624360873693321</v>
      </c>
      <c r="AX430" s="13">
        <v>1.7989697444824733E-5</v>
      </c>
      <c r="AY430" s="13">
        <v>0.5231583716578122</v>
      </c>
      <c r="AZ430" s="13">
        <v>5.367999693858307E-5</v>
      </c>
      <c r="BA430" s="13">
        <v>0.5201354203508296</v>
      </c>
      <c r="BB430" s="13">
        <v>1.0711452509390321E-4</v>
      </c>
      <c r="BC430" s="13">
        <v>0.51635178181019536</v>
      </c>
      <c r="BD430" s="13">
        <v>1.9974884805896534E-4</v>
      </c>
      <c r="BE430" s="13">
        <v>0.52414641498762626</v>
      </c>
      <c r="BF430" s="13">
        <v>4.0178104707072399E-5</v>
      </c>
      <c r="BG430" s="13">
        <v>0.52727727992246454</v>
      </c>
      <c r="BH430" s="13">
        <v>1.028969316670138E-5</v>
      </c>
      <c r="BI430" s="13">
        <v>0.52226494519314515</v>
      </c>
      <c r="BJ430" s="13">
        <v>6.7569877788989922E-5</v>
      </c>
      <c r="BK430" s="13">
        <v>0.52768373799158463</v>
      </c>
      <c r="BL430" s="13">
        <v>7.8472653915422838E-6</v>
      </c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</row>
    <row r="431" spans="1:80" ht="18.75" x14ac:dyDescent="0.25">
      <c r="A431" s="2"/>
      <c r="C431" s="28"/>
      <c r="D431" s="3">
        <f t="shared" ref="D431:D459" si="87">D430+1</f>
        <v>3</v>
      </c>
      <c r="E431" s="5">
        <v>12.6</v>
      </c>
      <c r="F431" s="6">
        <v>260</v>
      </c>
      <c r="U431" s="11">
        <v>105</v>
      </c>
      <c r="V431" s="11">
        <v>104.73929173890181</v>
      </c>
      <c r="W431" s="11">
        <v>6.7968797404840797E-2</v>
      </c>
      <c r="X431" s="11">
        <v>103.80765618320004</v>
      </c>
      <c r="Y431" s="11">
        <v>1.4216837774611015</v>
      </c>
      <c r="Z431" s="11">
        <v>104.73085201656818</v>
      </c>
      <c r="AA431" s="11">
        <v>7.2440636985416099E-2</v>
      </c>
      <c r="AB431" s="11">
        <v>107.00876289524767</v>
      </c>
      <c r="AC431" s="11">
        <v>4.0351283693238038</v>
      </c>
      <c r="AD431" s="11">
        <v>102.81400408830449</v>
      </c>
      <c r="AE431" s="11">
        <v>4.778578125949501</v>
      </c>
      <c r="AF431" s="11">
        <v>108.96090232753185</v>
      </c>
      <c r="AG431" s="11">
        <v>15.688747248247266</v>
      </c>
      <c r="AH431" s="11">
        <v>108.24786215904432</v>
      </c>
      <c r="AI431" s="11">
        <v>10.548608604152012</v>
      </c>
      <c r="AJ431" s="11">
        <v>108.17108401471164</v>
      </c>
      <c r="AK431" s="11">
        <v>10.055773828359683</v>
      </c>
      <c r="AL431" s="11">
        <v>105.15148804906254</v>
      </c>
      <c r="AM431" s="11">
        <v>2.2948629008773279E-2</v>
      </c>
      <c r="AN431" s="11">
        <v>107.78067962599106</v>
      </c>
      <c r="AO431" s="11">
        <v>7.7321791824017563</v>
      </c>
      <c r="AP431" s="10"/>
      <c r="AR431" s="13">
        <v>0.51892860532959784</v>
      </c>
      <c r="AS431" s="13">
        <v>0.51804582277674049</v>
      </c>
      <c r="AT431" s="13">
        <v>7.7930503562932562E-7</v>
      </c>
      <c r="AU431" s="13">
        <v>0.52078697629618742</v>
      </c>
      <c r="AV431" s="13">
        <v>3.4535426494631056E-6</v>
      </c>
      <c r="AW431" s="13">
        <v>0.52112224838361565</v>
      </c>
      <c r="AX431" s="13">
        <v>4.8120698484405985E-6</v>
      </c>
      <c r="AY431" s="13">
        <v>0.51850103929036651</v>
      </c>
      <c r="AZ431" s="13">
        <v>1.8281271790396787E-7</v>
      </c>
      <c r="BA431" s="13">
        <v>0.51580621492754031</v>
      </c>
      <c r="BB431" s="13">
        <v>9.7493218228609757E-6</v>
      </c>
      <c r="BC431" s="13">
        <v>0.51450679190239668</v>
      </c>
      <c r="BD431" s="13">
        <v>1.9552433984976467E-5</v>
      </c>
      <c r="BE431" s="13">
        <v>0.52061986912778935</v>
      </c>
      <c r="BF431" s="13">
        <v>2.860373235073177E-6</v>
      </c>
      <c r="BG431" s="13">
        <v>0.5235233351700167</v>
      </c>
      <c r="BH431" s="13">
        <v>2.1111542306435569E-5</v>
      </c>
      <c r="BI431" s="13">
        <v>0.51813891313464533</v>
      </c>
      <c r="BJ431" s="13">
        <v>6.2361376276890845E-7</v>
      </c>
      <c r="BK431" s="13">
        <v>0.5233643296947621</v>
      </c>
      <c r="BL431" s="13">
        <v>1.9675650643711896E-5</v>
      </c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</row>
    <row r="432" spans="1:80" ht="18.75" x14ac:dyDescent="0.25">
      <c r="A432" s="2"/>
      <c r="C432" s="28"/>
      <c r="D432" s="3">
        <f t="shared" si="87"/>
        <v>4</v>
      </c>
      <c r="E432" s="5">
        <v>12.6</v>
      </c>
      <c r="F432" s="6">
        <v>260</v>
      </c>
      <c r="U432" s="11">
        <v>93.2</v>
      </c>
      <c r="V432" s="11">
        <v>93.958958659960359</v>
      </c>
      <c r="W432" s="11">
        <v>0.57601824752881992</v>
      </c>
      <c r="X432" s="11">
        <v>93.084053588521456</v>
      </c>
      <c r="Y432" s="11">
        <v>1.3443570334752408E-2</v>
      </c>
      <c r="Z432" s="11">
        <v>93.809945388437427</v>
      </c>
      <c r="AA432" s="11">
        <v>0.37203337687608029</v>
      </c>
      <c r="AB432" s="11">
        <v>96.005231336832196</v>
      </c>
      <c r="AC432" s="11">
        <v>7.8693228531453343</v>
      </c>
      <c r="AD432" s="11">
        <v>92.682219127715939</v>
      </c>
      <c r="AE432" s="11">
        <v>0.26809703170324595</v>
      </c>
      <c r="AF432" s="11">
        <v>97.290504484540577</v>
      </c>
      <c r="AG432" s="11">
        <v>16.732226938046548</v>
      </c>
      <c r="AH432" s="11">
        <v>95.974973129516272</v>
      </c>
      <c r="AI432" s="11">
        <v>7.7004758695373159</v>
      </c>
      <c r="AJ432" s="11">
        <v>95.126736827852071</v>
      </c>
      <c r="AK432" s="11">
        <v>3.7123148038014486</v>
      </c>
      <c r="AL432" s="11">
        <v>92.774694561929223</v>
      </c>
      <c r="AM432" s="11">
        <v>0.18088471565257763</v>
      </c>
      <c r="AN432" s="11">
        <v>97.643914300296515</v>
      </c>
      <c r="AO432" s="11">
        <v>19.748374308379841</v>
      </c>
      <c r="AR432" s="13">
        <v>0.50093325955437973</v>
      </c>
      <c r="AS432" s="13">
        <v>0.49898384788540734</v>
      </c>
      <c r="AT432" s="13">
        <v>3.8002058551257169E-6</v>
      </c>
      <c r="AU432" s="13">
        <v>0.49945215650565183</v>
      </c>
      <c r="AV432" s="13">
        <v>2.1936662409510632E-6</v>
      </c>
      <c r="AW432" s="13">
        <v>0.50148252989206998</v>
      </c>
      <c r="AX432" s="13">
        <v>3.0169790386636703E-7</v>
      </c>
      <c r="AY432" s="13">
        <v>0.50009495176538798</v>
      </c>
      <c r="AZ432" s="13">
        <v>7.0275994908422541E-7</v>
      </c>
      <c r="BA432" s="13">
        <v>0.49525718286108844</v>
      </c>
      <c r="BB432" s="13">
        <v>3.2217846628124561E-5</v>
      </c>
      <c r="BC432" s="13">
        <v>0.49442928427661165</v>
      </c>
      <c r="BD432" s="13">
        <v>4.2301694413818392E-5</v>
      </c>
      <c r="BE432" s="13">
        <v>0.49846060969365946</v>
      </c>
      <c r="BF432" s="13">
        <v>6.1139973337199524E-6</v>
      </c>
      <c r="BG432" s="13">
        <v>0.50318186024058009</v>
      </c>
      <c r="BH432" s="13">
        <v>5.0562050459807468E-6</v>
      </c>
      <c r="BI432" s="13">
        <v>0.49847208587888797</v>
      </c>
      <c r="BJ432" s="13">
        <v>6.0573758609336039E-6</v>
      </c>
      <c r="BK432" s="13">
        <v>0.50364549802749248</v>
      </c>
      <c r="BL432" s="13">
        <v>7.356237535032977E-6</v>
      </c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</row>
    <row r="433" spans="1:80" ht="18.75" x14ac:dyDescent="0.25">
      <c r="A433" s="2"/>
      <c r="C433" s="28"/>
      <c r="D433" s="3">
        <f t="shared" si="87"/>
        <v>5</v>
      </c>
      <c r="E433" s="5">
        <v>12.6</v>
      </c>
      <c r="F433" s="6">
        <v>260</v>
      </c>
      <c r="U433" s="11">
        <v>76.599999999999994</v>
      </c>
      <c r="V433" s="11">
        <v>79.235890721564061</v>
      </c>
      <c r="W433" s="11">
        <v>6.9479198960275381</v>
      </c>
      <c r="X433" s="11">
        <v>75.21559627538565</v>
      </c>
      <c r="Y433" s="11">
        <v>1.9165736727260694</v>
      </c>
      <c r="Z433" s="11">
        <v>78.855881473533117</v>
      </c>
      <c r="AA433" s="11">
        <v>5.0890012226299719</v>
      </c>
      <c r="AB433" s="11">
        <v>80.048263422559074</v>
      </c>
      <c r="AC433" s="11">
        <v>11.890520631358861</v>
      </c>
      <c r="AD433" s="11">
        <v>76.736610583841724</v>
      </c>
      <c r="AE433" s="11">
        <v>1.8662451617578273E-2</v>
      </c>
      <c r="AF433" s="11">
        <v>82.177892144807615</v>
      </c>
      <c r="AG433" s="11">
        <v>31.112880779106558</v>
      </c>
      <c r="AH433" s="11">
        <v>80.088988649537455</v>
      </c>
      <c r="AI433" s="11">
        <v>12.173041796601236</v>
      </c>
      <c r="AJ433" s="11">
        <v>79.085329671858332</v>
      </c>
      <c r="AK433" s="11">
        <v>6.176863577819474</v>
      </c>
      <c r="AL433" s="11">
        <v>77.278666343871024</v>
      </c>
      <c r="AM433" s="11">
        <v>0.46058800630327007</v>
      </c>
      <c r="AN433" s="11">
        <v>80.878011587451709</v>
      </c>
      <c r="AO433" s="11">
        <v>18.301383142371144</v>
      </c>
      <c r="AR433" s="13">
        <v>0.46773882698859276</v>
      </c>
      <c r="AS433" s="13">
        <v>0.47623372290053806</v>
      </c>
      <c r="AT433" s="13">
        <v>7.2163256554784965E-5</v>
      </c>
      <c r="AU433" s="13">
        <v>0.47204219933881847</v>
      </c>
      <c r="AV433" s="13">
        <v>1.8519013584687144E-5</v>
      </c>
      <c r="AW433" s="13">
        <v>0.47690193190641056</v>
      </c>
      <c r="AX433" s="13">
        <v>8.3962491734936739E-5</v>
      </c>
      <c r="AY433" s="13">
        <v>0.47640254561147727</v>
      </c>
      <c r="AZ433" s="13">
        <v>7.5060020376515853E-5</v>
      </c>
      <c r="BA433" s="13">
        <v>0.47060115758904625</v>
      </c>
      <c r="BB433" s="13">
        <v>8.1929364662924295E-6</v>
      </c>
      <c r="BC433" s="13">
        <v>0.47195486771103456</v>
      </c>
      <c r="BD433" s="13">
        <v>1.7774999373287619E-5</v>
      </c>
      <c r="BE433" s="13">
        <v>0.4745420624451489</v>
      </c>
      <c r="BF433" s="13">
        <v>4.6284012677342695E-5</v>
      </c>
      <c r="BG433" s="13">
        <v>0.47905433227264882</v>
      </c>
      <c r="BH433" s="13">
        <v>1.2804065983350061E-4</v>
      </c>
      <c r="BI433" s="13">
        <v>0.47483256188699191</v>
      </c>
      <c r="BJ433" s="13">
        <v>5.0321074808766015E-5</v>
      </c>
      <c r="BK433" s="13">
        <v>0.47760275258646023</v>
      </c>
      <c r="BL433" s="13">
        <v>9.7297028200265189E-5</v>
      </c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</row>
    <row r="434" spans="1:80" ht="18.75" x14ac:dyDescent="0.25">
      <c r="A434" s="2"/>
      <c r="C434" s="28"/>
      <c r="D434" s="3">
        <f t="shared" si="87"/>
        <v>6</v>
      </c>
      <c r="E434" s="5">
        <v>12.6</v>
      </c>
      <c r="F434" s="6">
        <v>260</v>
      </c>
      <c r="U434" s="11">
        <v>64</v>
      </c>
      <c r="V434" s="11">
        <v>63.515309811494753</v>
      </c>
      <c r="W434" s="11">
        <v>0.23492457883325232</v>
      </c>
      <c r="X434" s="11">
        <v>61.593687119111465</v>
      </c>
      <c r="Y434" s="11">
        <v>5.7903416807300818</v>
      </c>
      <c r="Z434" s="11">
        <v>64.840416604424775</v>
      </c>
      <c r="AA434" s="11">
        <v>0.7063000689928679</v>
      </c>
      <c r="AB434" s="11">
        <v>64.950052973976071</v>
      </c>
      <c r="AC434" s="11">
        <v>0.90260065336077666</v>
      </c>
      <c r="AD434" s="11">
        <v>64.991316490442188</v>
      </c>
      <c r="AE434" s="11">
        <v>0.98270838422261586</v>
      </c>
      <c r="AF434" s="11">
        <v>61.943651744722757</v>
      </c>
      <c r="AG434" s="11">
        <v>4.2285681469817602</v>
      </c>
      <c r="AH434" s="11">
        <v>62.863456952422304</v>
      </c>
      <c r="AI434" s="11">
        <v>1.2917300989971972</v>
      </c>
      <c r="AJ434" s="11">
        <v>62.655487067790794</v>
      </c>
      <c r="AK434" s="11">
        <v>1.8077150248777962</v>
      </c>
      <c r="AL434" s="11">
        <v>62.51683293213879</v>
      </c>
      <c r="AM434" s="11">
        <v>2.199784551188019</v>
      </c>
      <c r="AN434" s="11">
        <v>64.3116195044785</v>
      </c>
      <c r="AO434" s="11">
        <v>9.7106715571425986E-2</v>
      </c>
      <c r="AR434" s="13">
        <v>0.44089769928436023</v>
      </c>
      <c r="AS434" s="13">
        <v>0.43887343227331399</v>
      </c>
      <c r="AT434" s="13">
        <v>4.0976569320100922E-6</v>
      </c>
      <c r="AU434" s="13">
        <v>0.43457087517123227</v>
      </c>
      <c r="AV434" s="13">
        <v>4.0028703358457398E-5</v>
      </c>
      <c r="AW434" s="13">
        <v>0.43970989580828279</v>
      </c>
      <c r="AX434" s="13">
        <v>1.4108770977816555E-6</v>
      </c>
      <c r="AY434" s="13">
        <v>0.44116070594972129</v>
      </c>
      <c r="AZ434" s="13">
        <v>6.9172506024341492E-8</v>
      </c>
      <c r="BA434" s="13">
        <v>0.43658124208733701</v>
      </c>
      <c r="BB434" s="13">
        <v>1.8631802733733612E-5</v>
      </c>
      <c r="BC434" s="13">
        <v>0.43203033978064975</v>
      </c>
      <c r="BD434" s="13">
        <v>7.8630064568044594E-5</v>
      </c>
      <c r="BE434" s="13">
        <v>0.43649287913388768</v>
      </c>
      <c r="BF434" s="13">
        <v>1.9402440558009061E-5</v>
      </c>
      <c r="BG434" s="13">
        <v>0.44101579230433097</v>
      </c>
      <c r="BH434" s="13">
        <v>1.3945961365807961E-8</v>
      </c>
      <c r="BI434" s="13">
        <v>0.4408617025534089</v>
      </c>
      <c r="BJ434" s="13">
        <v>1.2957646391829861E-9</v>
      </c>
      <c r="BK434" s="13">
        <v>0.4397236049940067</v>
      </c>
      <c r="BL434" s="13">
        <v>1.3784974026407672E-6</v>
      </c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</row>
    <row r="435" spans="1:80" ht="18.75" x14ac:dyDescent="0.25">
      <c r="A435" s="2"/>
      <c r="C435" s="28"/>
      <c r="D435" s="3">
        <f t="shared" si="87"/>
        <v>7</v>
      </c>
      <c r="E435" s="5">
        <v>12.1</v>
      </c>
      <c r="F435" s="6">
        <v>260</v>
      </c>
      <c r="U435" s="11">
        <v>55.7</v>
      </c>
      <c r="V435" s="11">
        <v>54.51008066266315</v>
      </c>
      <c r="W435" s="11">
        <v>1.4159080293681761</v>
      </c>
      <c r="X435" s="11">
        <v>52.559398191620311</v>
      </c>
      <c r="Y435" s="11">
        <v>9.863379718797793</v>
      </c>
      <c r="Z435" s="11">
        <v>57.335478769792871</v>
      </c>
      <c r="AA435" s="11">
        <v>2.6747908064431947</v>
      </c>
      <c r="AB435" s="11">
        <v>56.029358126300799</v>
      </c>
      <c r="AC435" s="11">
        <v>0.10847677536037144</v>
      </c>
      <c r="AD435" s="11">
        <v>56.493173636624263</v>
      </c>
      <c r="AE435" s="11">
        <v>0.62912441783575412</v>
      </c>
      <c r="AF435" s="11">
        <v>54.568755915916086</v>
      </c>
      <c r="AG435" s="11">
        <v>1.2797131777748609</v>
      </c>
      <c r="AH435" s="11">
        <v>55.213769319018496</v>
      </c>
      <c r="AI435" s="11">
        <v>0.23642027512773972</v>
      </c>
      <c r="AJ435" s="11">
        <v>53.949737445513968</v>
      </c>
      <c r="AK435" s="11">
        <v>3.063419009635981</v>
      </c>
      <c r="AL435" s="11">
        <v>55.073552314352355</v>
      </c>
      <c r="AM435" s="11">
        <v>0.39243670285329407</v>
      </c>
      <c r="AN435" s="11">
        <v>54.392316227136689</v>
      </c>
      <c r="AO435" s="11">
        <v>1.7100368498100307</v>
      </c>
      <c r="AP435" s="10"/>
      <c r="AR435" s="13">
        <v>0.41877704363239215</v>
      </c>
      <c r="AS435" s="13">
        <v>0.41883052521016539</v>
      </c>
      <c r="AT435" s="13">
        <v>2.8602791611151221E-9</v>
      </c>
      <c r="AU435" s="13">
        <v>0.41274011543538058</v>
      </c>
      <c r="AV435" s="13">
        <v>3.6444502055873375E-5</v>
      </c>
      <c r="AW435" s="13">
        <v>0.41882831857642933</v>
      </c>
      <c r="AX435" s="13">
        <v>2.6291198860151011E-9</v>
      </c>
      <c r="AY435" s="13">
        <v>0.4204536582169876</v>
      </c>
      <c r="AZ435" s="13">
        <v>2.8110364652781676E-6</v>
      </c>
      <c r="BA435" s="13">
        <v>0.41743083572311995</v>
      </c>
      <c r="BB435" s="13">
        <v>1.8122757349870313E-6</v>
      </c>
      <c r="BC435" s="13">
        <v>0.41605802304727979</v>
      </c>
      <c r="BD435" s="13">
        <v>7.3930729422647815E-6</v>
      </c>
      <c r="BE435" s="13">
        <v>0.41845844445391561</v>
      </c>
      <c r="BF435" s="13">
        <v>1.0150543652592736E-7</v>
      </c>
      <c r="BG435" s="13">
        <v>0.41744287462347235</v>
      </c>
      <c r="BH435" s="13">
        <v>1.7800069443620561E-6</v>
      </c>
      <c r="BI435" s="13">
        <v>0.42012740195900666</v>
      </c>
      <c r="BJ435" s="13">
        <v>1.8234676102571374E-6</v>
      </c>
      <c r="BK435" s="13">
        <v>0.41626297989422822</v>
      </c>
      <c r="BL435" s="13">
        <v>6.3205164795507917E-6</v>
      </c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</row>
    <row r="436" spans="1:80" ht="18.75" x14ac:dyDescent="0.25">
      <c r="A436" s="2"/>
      <c r="C436" s="28"/>
      <c r="D436" s="3">
        <f t="shared" si="87"/>
        <v>8</v>
      </c>
      <c r="E436" s="5">
        <v>12.1</v>
      </c>
      <c r="F436" s="6">
        <v>260</v>
      </c>
      <c r="U436" s="11">
        <v>51.2</v>
      </c>
      <c r="V436" s="11">
        <v>50.243195626862999</v>
      </c>
      <c r="W436" s="11">
        <v>0.91547460845409512</v>
      </c>
      <c r="X436" s="11">
        <v>51.276534111822734</v>
      </c>
      <c r="Y436" s="11">
        <v>5.8574702724943197E-3</v>
      </c>
      <c r="Z436" s="11">
        <v>52.990520812698769</v>
      </c>
      <c r="AA436" s="11">
        <v>3.2059647807074492</v>
      </c>
      <c r="AB436" s="11">
        <v>52.347723835415394</v>
      </c>
      <c r="AC436" s="11">
        <v>1.3172700023806159</v>
      </c>
      <c r="AD436" s="11">
        <v>52.825566025868781</v>
      </c>
      <c r="AE436" s="11">
        <v>2.6424649044588135</v>
      </c>
      <c r="AF436" s="11">
        <v>49.466832063089683</v>
      </c>
      <c r="AG436" s="11">
        <v>3.0038710975339744</v>
      </c>
      <c r="AH436" s="11">
        <v>51.142348526870769</v>
      </c>
      <c r="AI436" s="11">
        <v>3.3236923539707282E-3</v>
      </c>
      <c r="AJ436" s="11">
        <v>50.304939036628419</v>
      </c>
      <c r="AK436" s="11">
        <v>0.80113412815166851</v>
      </c>
      <c r="AL436" s="11">
        <v>52.651255496258294</v>
      </c>
      <c r="AM436" s="11">
        <v>2.1061425154198989</v>
      </c>
      <c r="AN436" s="11">
        <v>50.618141212963415</v>
      </c>
      <c r="AO436" s="11">
        <v>0.33855964805168881</v>
      </c>
      <c r="AP436" s="10"/>
      <c r="AR436" s="13">
        <v>0.40631337624548219</v>
      </c>
      <c r="AS436" s="13">
        <v>0.4022489699642055</v>
      </c>
      <c r="AT436" s="13">
        <v>1.6519398419281405E-5</v>
      </c>
      <c r="AU436" s="13">
        <v>0.40070245876111937</v>
      </c>
      <c r="AV436" s="13">
        <v>3.1482395016328405E-5</v>
      </c>
      <c r="AW436" s="13">
        <v>0.40316321564454044</v>
      </c>
      <c r="AX436" s="13">
        <v>9.9235118117257113E-6</v>
      </c>
      <c r="AY436" s="13">
        <v>0.40503686744532419</v>
      </c>
      <c r="AZ436" s="13">
        <v>1.6294747168808294E-6</v>
      </c>
      <c r="BA436" s="13">
        <v>0.40350689036018267</v>
      </c>
      <c r="BB436" s="13">
        <v>7.876363024385462E-6</v>
      </c>
      <c r="BC436" s="13">
        <v>0.40134539614981646</v>
      </c>
      <c r="BD436" s="13">
        <v>2.4680826230930936E-5</v>
      </c>
      <c r="BE436" s="13">
        <v>0.40377032112344347</v>
      </c>
      <c r="BF436" s="13">
        <v>6.4671293537274136E-6</v>
      </c>
      <c r="BG436" s="13">
        <v>0.39975989753777685</v>
      </c>
      <c r="BH436" s="13">
        <v>4.2948083172347254E-5</v>
      </c>
      <c r="BI436" s="13">
        <v>0.40534540584802276</v>
      </c>
      <c r="BJ436" s="13">
        <v>9.3696669035778414E-7</v>
      </c>
      <c r="BK436" s="13">
        <v>0.40167263455574437</v>
      </c>
      <c r="BL436" s="13">
        <v>2.1536483430870695E-5</v>
      </c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</row>
    <row r="437" spans="1:80" ht="18.75" x14ac:dyDescent="0.25">
      <c r="A437" s="2"/>
      <c r="C437" s="28"/>
      <c r="D437" s="3">
        <f t="shared" si="87"/>
        <v>9</v>
      </c>
      <c r="E437" s="5">
        <v>12.1</v>
      </c>
      <c r="F437" s="6">
        <v>260</v>
      </c>
      <c r="U437" s="11">
        <v>49.9</v>
      </c>
      <c r="V437" s="11">
        <v>47.44246176605234</v>
      </c>
      <c r="W437" s="11">
        <v>6.0394941713145789</v>
      </c>
      <c r="X437" s="11">
        <v>47.06272675615967</v>
      </c>
      <c r="Y437" s="11">
        <v>8.0501194602122226</v>
      </c>
      <c r="Z437" s="11">
        <v>48.331857835698592</v>
      </c>
      <c r="AA437" s="11">
        <v>2.4590698474598982</v>
      </c>
      <c r="AB437" s="11">
        <v>47.6406365715277</v>
      </c>
      <c r="AC437" s="11">
        <v>5.104723101918097</v>
      </c>
      <c r="AD437" s="11">
        <v>47.659394043921004</v>
      </c>
      <c r="AE437" s="11">
        <v>5.0203150504166638</v>
      </c>
      <c r="AF437" s="11">
        <v>48.180539121842543</v>
      </c>
      <c r="AG437" s="11">
        <v>2.9565457115140092</v>
      </c>
      <c r="AH437" s="11">
        <v>46.952052167491452</v>
      </c>
      <c r="AI437" s="11">
        <v>8.6903964231918387</v>
      </c>
      <c r="AJ437" s="11">
        <v>46.137932246467351</v>
      </c>
      <c r="AK437" s="11">
        <v>14.153153782170184</v>
      </c>
      <c r="AL437" s="11">
        <v>48.70522336878588</v>
      </c>
      <c r="AM437" s="11">
        <v>1.4274911984953573</v>
      </c>
      <c r="AN437" s="11">
        <v>46.486911163017581</v>
      </c>
      <c r="AO437" s="11">
        <v>11.649175409133992</v>
      </c>
      <c r="AP437" s="10"/>
      <c r="AR437" s="13">
        <v>0.40233823825841541</v>
      </c>
      <c r="AS437" s="13">
        <v>0.39515025109463109</v>
      </c>
      <c r="AT437" s="13">
        <v>5.1667159466728239E-5</v>
      </c>
      <c r="AU437" s="13">
        <v>0.39433527906607913</v>
      </c>
      <c r="AV437" s="13">
        <v>6.404735583419992E-5</v>
      </c>
      <c r="AW437" s="13">
        <v>0.39398450893024251</v>
      </c>
      <c r="AX437" s="13">
        <v>6.978479368837622E-5</v>
      </c>
      <c r="AY437" s="13">
        <v>0.39457292626883012</v>
      </c>
      <c r="AZ437" s="13">
        <v>6.0300070295597206E-5</v>
      </c>
      <c r="BA437" s="13">
        <v>0.39544408856297714</v>
      </c>
      <c r="BB437" s="13">
        <v>4.7529300023111706E-5</v>
      </c>
      <c r="BC437" s="13">
        <v>0.39586370145784522</v>
      </c>
      <c r="BD437" s="13">
        <v>4.1919626781937756E-5</v>
      </c>
      <c r="BE437" s="13">
        <v>0.39512337087837557</v>
      </c>
      <c r="BF437" s="13">
        <v>5.2054311311563042E-5</v>
      </c>
      <c r="BG437" s="13">
        <v>0.39160145028726923</v>
      </c>
      <c r="BH437" s="13">
        <v>1.1527861593734949E-4</v>
      </c>
      <c r="BI437" s="13">
        <v>0.39600655007047392</v>
      </c>
      <c r="BJ437" s="13">
        <v>4.0090275309317889E-5</v>
      </c>
      <c r="BK437" s="13">
        <v>0.39417789820478899</v>
      </c>
      <c r="BL437" s="13">
        <v>6.6591149790819722E-5</v>
      </c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</row>
    <row r="438" spans="1:80" ht="18.75" x14ac:dyDescent="0.25">
      <c r="A438" s="2"/>
      <c r="C438" s="28"/>
      <c r="D438" s="3">
        <f t="shared" si="87"/>
        <v>10</v>
      </c>
      <c r="E438" s="5">
        <v>12.1</v>
      </c>
      <c r="F438" s="6">
        <v>260</v>
      </c>
      <c r="U438" s="11">
        <v>50.5</v>
      </c>
      <c r="V438" s="11">
        <v>48.719005855135691</v>
      </c>
      <c r="W438" s="11">
        <v>3.1719401440409505</v>
      </c>
      <c r="X438" s="11">
        <v>47.513159053296448</v>
      </c>
      <c r="Y438" s="11">
        <v>8.9212188409049702</v>
      </c>
      <c r="Z438" s="11">
        <v>47.635846143542992</v>
      </c>
      <c r="AA438" s="11">
        <v>8.2033773134575529</v>
      </c>
      <c r="AB438" s="11">
        <v>47.810072141649123</v>
      </c>
      <c r="AC438" s="11">
        <v>7.2357118831321383</v>
      </c>
      <c r="AD438" s="11">
        <v>48.49041778654874</v>
      </c>
      <c r="AE438" s="11">
        <v>4.0384206726196661</v>
      </c>
      <c r="AF438" s="11">
        <v>49.848685333120038</v>
      </c>
      <c r="AG438" s="11">
        <v>0.42421079529295597</v>
      </c>
      <c r="AH438" s="11">
        <v>47.405528332296228</v>
      </c>
      <c r="AI438" s="11">
        <v>9.5757549022213624</v>
      </c>
      <c r="AJ438" s="11">
        <v>46.144151199132772</v>
      </c>
      <c r="AK438" s="11">
        <v>18.973418776016473</v>
      </c>
      <c r="AL438" s="11">
        <v>47.780615278323722</v>
      </c>
      <c r="AM438" s="11">
        <v>7.395053264486366</v>
      </c>
      <c r="AN438" s="11">
        <v>46.919495526313725</v>
      </c>
      <c r="AO438" s="11">
        <v>12.820012286087433</v>
      </c>
      <c r="AP438" s="10"/>
      <c r="AR438" s="13">
        <v>0.40394389668101477</v>
      </c>
      <c r="AS438" s="13">
        <v>0.39813508754739957</v>
      </c>
      <c r="AT438" s="13">
        <v>3.3742263550771372E-5</v>
      </c>
      <c r="AU438" s="13">
        <v>0.3972490737779143</v>
      </c>
      <c r="AV438" s="13">
        <v>4.482065370387864E-5</v>
      </c>
      <c r="AW438" s="13">
        <v>0.39554927913377552</v>
      </c>
      <c r="AX438" s="13">
        <v>7.0469603764417076E-5</v>
      </c>
      <c r="AY438" s="13">
        <v>0.39590133989104653</v>
      </c>
      <c r="AZ438" s="13">
        <v>6.4682719719864179E-5</v>
      </c>
      <c r="BA438" s="13">
        <v>0.39819231723225945</v>
      </c>
      <c r="BB438" s="13">
        <v>3.3080666155344518E-5</v>
      </c>
      <c r="BC438" s="13">
        <v>0.39791699646262213</v>
      </c>
      <c r="BD438" s="13">
        <v>3.632352624246124E-5</v>
      </c>
      <c r="BE438" s="13">
        <v>0.39548132289185378</v>
      </c>
      <c r="BF438" s="13">
        <v>7.1615155136994557E-5</v>
      </c>
      <c r="BG438" s="13">
        <v>0.39326900047430707</v>
      </c>
      <c r="BH438" s="13">
        <v>1.1395340902398235E-4</v>
      </c>
      <c r="BI438" s="13">
        <v>0.39514217234198828</v>
      </c>
      <c r="BJ438" s="13">
        <v>7.7470351340211199E-5</v>
      </c>
      <c r="BK438" s="13">
        <v>0.39581601620872747</v>
      </c>
      <c r="BL438" s="13">
        <v>6.6062440971789173E-5</v>
      </c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</row>
    <row r="439" spans="1:80" ht="18.75" x14ac:dyDescent="0.25">
      <c r="A439" s="2"/>
      <c r="C439" s="28"/>
      <c r="D439" s="3">
        <f t="shared" si="87"/>
        <v>11</v>
      </c>
      <c r="E439" s="5">
        <v>12.3</v>
      </c>
      <c r="F439" s="6">
        <v>261</v>
      </c>
      <c r="U439" s="11">
        <v>55.7</v>
      </c>
      <c r="V439" s="11">
        <v>50.990260183705573</v>
      </c>
      <c r="W439" s="11">
        <v>22.181649137189094</v>
      </c>
      <c r="X439" s="11">
        <v>48.481102854827995</v>
      </c>
      <c r="Y439" s="11">
        <v>52.112475992572563</v>
      </c>
      <c r="Z439" s="11">
        <v>48.868363475888053</v>
      </c>
      <c r="AA439" s="11">
        <v>46.671257597580407</v>
      </c>
      <c r="AB439" s="11">
        <v>49.787252898770134</v>
      </c>
      <c r="AC439" s="11">
        <v>34.960578283102215</v>
      </c>
      <c r="AD439" s="11">
        <v>49.680736061878839</v>
      </c>
      <c r="AE439" s="11">
        <v>36.231538356765896</v>
      </c>
      <c r="AF439" s="11">
        <v>52.109914523391808</v>
      </c>
      <c r="AG439" s="11">
        <v>12.888713729353089</v>
      </c>
      <c r="AH439" s="11">
        <v>49.741980338976205</v>
      </c>
      <c r="AI439" s="11">
        <v>35.497998281146131</v>
      </c>
      <c r="AJ439" s="11">
        <v>47.254014057853084</v>
      </c>
      <c r="AK439" s="11">
        <v>71.334678534943379</v>
      </c>
      <c r="AL439" s="11">
        <v>48.067367878237349</v>
      </c>
      <c r="AM439" s="11">
        <v>58.257073106163077</v>
      </c>
      <c r="AN439" s="11">
        <v>49.085791347143733</v>
      </c>
      <c r="AO439" s="11">
        <v>43.747756103518753</v>
      </c>
      <c r="AP439" s="10"/>
      <c r="AR439" s="13">
        <v>0.41877704363239215</v>
      </c>
      <c r="AS439" s="13">
        <v>0.40411293230650447</v>
      </c>
      <c r="AT439" s="13">
        <v>2.150361609780275E-4</v>
      </c>
      <c r="AU439" s="13">
        <v>0.40167210627325545</v>
      </c>
      <c r="AV439" s="13">
        <v>2.9257888205999063E-4</v>
      </c>
      <c r="AW439" s="13">
        <v>0.40138116425571307</v>
      </c>
      <c r="AX439" s="13">
        <v>3.0261661928796853E-4</v>
      </c>
      <c r="AY439" s="13">
        <v>0.40140015863822304</v>
      </c>
      <c r="AZ439" s="13">
        <v>3.0195613210057986E-4</v>
      </c>
      <c r="BA439" s="13">
        <v>0.40279169751457566</v>
      </c>
      <c r="BB439" s="13">
        <v>2.5553129050639073E-4</v>
      </c>
      <c r="BC439" s="13">
        <v>0.4027540185726507</v>
      </c>
      <c r="BD439" s="13">
        <v>2.5673733206510278E-4</v>
      </c>
      <c r="BE439" s="13">
        <v>0.39935176357910768</v>
      </c>
      <c r="BF439" s="13">
        <v>3.7734150514853179E-4</v>
      </c>
      <c r="BG439" s="13">
        <v>0.39958267538215753</v>
      </c>
      <c r="BH439" s="13">
        <v>3.6842377252561514E-4</v>
      </c>
      <c r="BI439" s="13">
        <v>0.39845104088077121</v>
      </c>
      <c r="BJ439" s="13">
        <v>4.1314638785890209E-4</v>
      </c>
      <c r="BK439" s="13">
        <v>0.40037420678605778</v>
      </c>
      <c r="BL439" s="13">
        <v>3.3866440399280191E-4</v>
      </c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</row>
    <row r="440" spans="1:80" ht="18.75" x14ac:dyDescent="0.25">
      <c r="A440" s="2"/>
      <c r="C440" s="28"/>
      <c r="D440" s="3">
        <f t="shared" si="87"/>
        <v>12</v>
      </c>
      <c r="E440" s="5">
        <v>11.8</v>
      </c>
      <c r="F440" s="6">
        <v>261</v>
      </c>
      <c r="U440" s="11">
        <v>66.099999999999994</v>
      </c>
      <c r="V440" s="11">
        <v>60.09427958221395</v>
      </c>
      <c r="W440" s="11">
        <v>36.06867773661218</v>
      </c>
      <c r="X440" s="11">
        <v>56.12286040220814</v>
      </c>
      <c r="Y440" s="11">
        <v>99.543314553826207</v>
      </c>
      <c r="Z440" s="11">
        <v>56.810380225333233</v>
      </c>
      <c r="AA440" s="11">
        <v>86.297035557879724</v>
      </c>
      <c r="AB440" s="11">
        <v>58.571194879448797</v>
      </c>
      <c r="AC440" s="11">
        <v>56.682906543237934</v>
      </c>
      <c r="AD440" s="11">
        <v>58.987407003840453</v>
      </c>
      <c r="AE440" s="11">
        <v>50.588979129017766</v>
      </c>
      <c r="AF440" s="11">
        <v>62.122952792640355</v>
      </c>
      <c r="AG440" s="11">
        <v>15.816904489567108</v>
      </c>
      <c r="AH440" s="11">
        <v>59.450470534031737</v>
      </c>
      <c r="AI440" s="11">
        <v>44.216242118780094</v>
      </c>
      <c r="AJ440" s="11">
        <v>55.852358095254296</v>
      </c>
      <c r="AK440" s="11">
        <v>105.01416460790004</v>
      </c>
      <c r="AL440" s="11">
        <v>55.670202474952063</v>
      </c>
      <c r="AM440" s="11">
        <v>108.78067641349595</v>
      </c>
      <c r="AN440" s="11">
        <v>56.940007122630057</v>
      </c>
      <c r="AO440" s="11">
        <v>83.905469513467992</v>
      </c>
      <c r="AP440" s="10"/>
      <c r="AR440" s="13">
        <v>0.44593439753638947</v>
      </c>
      <c r="AS440" s="13">
        <v>0.42888851022483671</v>
      </c>
      <c r="AT440" s="13">
        <v>2.9056227423815558E-4</v>
      </c>
      <c r="AU440" s="13">
        <v>0.42587698572895638</v>
      </c>
      <c r="AV440" s="13">
        <v>4.0229976841295632E-4</v>
      </c>
      <c r="AW440" s="13">
        <v>0.42599974065876028</v>
      </c>
      <c r="AX440" s="13">
        <v>3.9739054482880866E-4</v>
      </c>
      <c r="AY440" s="13">
        <v>0.42554353024804553</v>
      </c>
      <c r="AZ440" s="13">
        <v>4.1578746877085491E-4</v>
      </c>
      <c r="BA440" s="13">
        <v>0.42940062120951189</v>
      </c>
      <c r="BB440" s="13">
        <v>2.7336575962721749E-4</v>
      </c>
      <c r="BC440" s="13">
        <v>0.42679473230035325</v>
      </c>
      <c r="BD440" s="13">
        <v>3.6632678534753336E-4</v>
      </c>
      <c r="BE440" s="13">
        <v>0.42406284622110285</v>
      </c>
      <c r="BF440" s="13">
        <v>4.7836475693721582E-4</v>
      </c>
      <c r="BG440" s="13">
        <v>0.42262978383765298</v>
      </c>
      <c r="BH440" s="13">
        <v>5.4310501964733638E-4</v>
      </c>
      <c r="BI440" s="13">
        <v>0.42025427236621338</v>
      </c>
      <c r="BJ440" s="13">
        <v>6.5946882875591174E-4</v>
      </c>
      <c r="BK440" s="13">
        <v>0.42284682937779633</v>
      </c>
      <c r="BL440" s="13">
        <v>5.3303580347768386E-4</v>
      </c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</row>
    <row r="441" spans="1:80" ht="18.75" x14ac:dyDescent="0.25">
      <c r="A441" s="2"/>
      <c r="C441" s="28"/>
      <c r="D441" s="3">
        <f t="shared" si="87"/>
        <v>13</v>
      </c>
      <c r="E441" s="5">
        <v>11.9</v>
      </c>
      <c r="F441" s="6">
        <v>262</v>
      </c>
      <c r="U441" s="11">
        <v>75.900000000000006</v>
      </c>
      <c r="V441" s="11">
        <v>75.177886859265442</v>
      </c>
      <c r="W441" s="11">
        <v>0.5214473880215359</v>
      </c>
      <c r="X441" s="11">
        <v>71.388501626640235</v>
      </c>
      <c r="Y441" s="11">
        <v>20.353617572827861</v>
      </c>
      <c r="Z441" s="11">
        <v>72.60298834090554</v>
      </c>
      <c r="AA441" s="11">
        <v>10.870285880204841</v>
      </c>
      <c r="AB441" s="11">
        <v>74.110313413180009</v>
      </c>
      <c r="AC441" s="11">
        <v>3.2029780790434095</v>
      </c>
      <c r="AD441" s="11">
        <v>76.981303481103978</v>
      </c>
      <c r="AE441" s="11">
        <v>1.1692172182475695</v>
      </c>
      <c r="AF441" s="11">
        <v>76.570755781416182</v>
      </c>
      <c r="AG441" s="11">
        <v>0.44991331830322484</v>
      </c>
      <c r="AH441" s="11">
        <v>75.461994445336288</v>
      </c>
      <c r="AI441" s="11">
        <v>0.19184886591627129</v>
      </c>
      <c r="AJ441" s="11">
        <v>70.109873823260045</v>
      </c>
      <c r="AK441" s="11">
        <v>33.525561142569309</v>
      </c>
      <c r="AL441" s="11">
        <v>69.265679620600949</v>
      </c>
      <c r="AM441" s="11">
        <v>44.014206896509648</v>
      </c>
      <c r="AN441" s="11">
        <v>71.842403289989946</v>
      </c>
      <c r="AO441" s="11">
        <v>16.46409106108446</v>
      </c>
      <c r="AP441" s="10"/>
      <c r="AR441" s="13">
        <v>0.46644299517984783</v>
      </c>
      <c r="AS441" s="13">
        <v>0.46443665900594222</v>
      </c>
      <c r="AT441" s="13">
        <v>4.0253848427222001E-6</v>
      </c>
      <c r="AU441" s="13">
        <v>0.46367003901627235</v>
      </c>
      <c r="AV441" s="13">
        <v>7.6892858851112423E-6</v>
      </c>
      <c r="AW441" s="13">
        <v>0.46377272174704248</v>
      </c>
      <c r="AX441" s="13">
        <v>7.1303602059460569E-6</v>
      </c>
      <c r="AY441" s="13">
        <v>0.46147088410708503</v>
      </c>
      <c r="AZ441" s="13">
        <v>2.4721888519890414E-5</v>
      </c>
      <c r="BA441" s="13">
        <v>0.4704327438366615</v>
      </c>
      <c r="BB441" s="13">
        <v>1.5918094344546517E-5</v>
      </c>
      <c r="BC441" s="13">
        <v>0.46042590267853101</v>
      </c>
      <c r="BD441" s="13">
        <v>3.6205402169403143E-5</v>
      </c>
      <c r="BE441" s="13">
        <v>0.46093608192915514</v>
      </c>
      <c r="BF441" s="13">
        <v>3.0326093550654742E-5</v>
      </c>
      <c r="BG441" s="13">
        <v>0.45809458488105265</v>
      </c>
      <c r="BH441" s="13">
        <v>6.9695954517029493E-5</v>
      </c>
      <c r="BI441" s="13">
        <v>0.45453989306309894</v>
      </c>
      <c r="BJ441" s="13">
        <v>1.4168384000175184E-4</v>
      </c>
      <c r="BK441" s="13">
        <v>0.45842677196542991</v>
      </c>
      <c r="BL441" s="13">
        <v>6.4259834623372716E-5</v>
      </c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</row>
    <row r="442" spans="1:80" ht="18.75" x14ac:dyDescent="0.25">
      <c r="A442" s="2"/>
      <c r="C442" s="28"/>
      <c r="D442" s="3">
        <f t="shared" si="87"/>
        <v>14</v>
      </c>
      <c r="E442" s="5">
        <v>11.9</v>
      </c>
      <c r="F442" s="6">
        <v>262</v>
      </c>
      <c r="U442" s="11">
        <v>78.8</v>
      </c>
      <c r="V442" s="11">
        <v>84.814828156066781</v>
      </c>
      <c r="W442" s="11">
        <v>36.178157747013749</v>
      </c>
      <c r="X442" s="11">
        <v>83.172865536330974</v>
      </c>
      <c r="Y442" s="11">
        <v>19.121952998831201</v>
      </c>
      <c r="Z442" s="11">
        <v>84.081080281777844</v>
      </c>
      <c r="AA442" s="11">
        <v>27.889808942582778</v>
      </c>
      <c r="AB442" s="11">
        <v>86.036386970895165</v>
      </c>
      <c r="AC442" s="11">
        <v>52.365296392541346</v>
      </c>
      <c r="AD442" s="11">
        <v>87.073162459347813</v>
      </c>
      <c r="AE442" s="11">
        <v>68.445217078761999</v>
      </c>
      <c r="AF442" s="11">
        <v>84.423299847595985</v>
      </c>
      <c r="AG442" s="11">
        <v>31.621501175973055</v>
      </c>
      <c r="AH442" s="11">
        <v>86.79858296376942</v>
      </c>
      <c r="AI442" s="11">
        <v>63.97732942830244</v>
      </c>
      <c r="AJ442" s="11">
        <v>80.819720323002215</v>
      </c>
      <c r="AK442" s="11">
        <v>4.0792701831481848</v>
      </c>
      <c r="AL442" s="11">
        <v>79.608950582671454</v>
      </c>
      <c r="AM442" s="11">
        <v>0.65440104520449005</v>
      </c>
      <c r="AN442" s="11">
        <v>84.365284499841067</v>
      </c>
      <c r="AO442" s="11">
        <v>30.972391564171268</v>
      </c>
      <c r="AP442" s="10"/>
      <c r="AR442" s="13">
        <v>0.47210414489547686</v>
      </c>
      <c r="AS442" s="13">
        <v>0.47981422764167631</v>
      </c>
      <c r="AT442" s="13">
        <v>5.9445375953242337E-5</v>
      </c>
      <c r="AU442" s="13">
        <v>0.48052907562116165</v>
      </c>
      <c r="AV442" s="13">
        <v>7.0979457732587591E-5</v>
      </c>
      <c r="AW442" s="13">
        <v>0.48303345431122946</v>
      </c>
      <c r="AX442" s="13">
        <v>1.1944980430525838E-4</v>
      </c>
      <c r="AY442" s="13">
        <v>0.47970267258117316</v>
      </c>
      <c r="AZ442" s="13">
        <v>5.7737622990293155E-5</v>
      </c>
      <c r="BA442" s="13">
        <v>0.48413454073979084</v>
      </c>
      <c r="BB442" s="13">
        <v>1.4473042417088706E-4</v>
      </c>
      <c r="BC442" s="13">
        <v>0.47401397348236013</v>
      </c>
      <c r="BD442" s="13">
        <v>3.6474452312765345E-6</v>
      </c>
      <c r="BE442" s="13">
        <v>0.4781559408518356</v>
      </c>
      <c r="BF442" s="13">
        <v>3.6624234297400011E-5</v>
      </c>
      <c r="BG442" s="13">
        <v>0.47880012391485455</v>
      </c>
      <c r="BH442" s="13">
        <v>4.4836135027946143E-5</v>
      </c>
      <c r="BI442" s="13">
        <v>0.47281167211109287</v>
      </c>
      <c r="BJ442" s="13">
        <v>5.0059476083734476E-7</v>
      </c>
      <c r="BK442" s="13">
        <v>0.47802434799650878</v>
      </c>
      <c r="BL442" s="13">
        <v>3.5048804757467934E-5</v>
      </c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</row>
    <row r="443" spans="1:80" ht="18.75" x14ac:dyDescent="0.25">
      <c r="A443" s="2"/>
      <c r="C443" s="28"/>
      <c r="D443" s="3">
        <f t="shared" si="87"/>
        <v>15</v>
      </c>
      <c r="E443" s="5">
        <v>11.9</v>
      </c>
      <c r="F443" s="6">
        <v>262</v>
      </c>
      <c r="U443" s="11">
        <v>73.099999999999994</v>
      </c>
      <c r="V443" s="11">
        <v>79.746523902014971</v>
      </c>
      <c r="W443" s="11">
        <v>44.176279980056393</v>
      </c>
      <c r="X443" s="11">
        <v>78.357274729523979</v>
      </c>
      <c r="Y443" s="11">
        <v>27.63893758169149</v>
      </c>
      <c r="Z443" s="11">
        <v>78.934947640028042</v>
      </c>
      <c r="AA443" s="11">
        <v>34.046613961868886</v>
      </c>
      <c r="AB443" s="11">
        <v>82.972995280253429</v>
      </c>
      <c r="AC443" s="11">
        <v>97.476035803906584</v>
      </c>
      <c r="AD443" s="11">
        <v>77.779374356295506</v>
      </c>
      <c r="AE443" s="11">
        <v>21.896544366356032</v>
      </c>
      <c r="AF443" s="11">
        <v>79.56207494616217</v>
      </c>
      <c r="AG443" s="11">
        <v>41.758412609816887</v>
      </c>
      <c r="AH443" s="11">
        <v>82.971691966727306</v>
      </c>
      <c r="AI443" s="11">
        <v>97.450302285948538</v>
      </c>
      <c r="AJ443" s="11">
        <v>80.541074649684745</v>
      </c>
      <c r="AK443" s="11">
        <v>55.369591942181039</v>
      </c>
      <c r="AL443" s="11">
        <v>78.231008744103448</v>
      </c>
      <c r="AM443" s="11">
        <v>26.327250732066105</v>
      </c>
      <c r="AN443" s="11">
        <v>81.045333495079774</v>
      </c>
      <c r="AO443" s="11">
        <v>63.128324348036664</v>
      </c>
      <c r="AP443" s="10"/>
      <c r="AR443" s="13">
        <v>0.46104777131891261</v>
      </c>
      <c r="AS443" s="13">
        <v>0.47009203613647371</v>
      </c>
      <c r="AT443" s="13">
        <v>8.1798726090173492E-5</v>
      </c>
      <c r="AU443" s="13">
        <v>0.47068994187809626</v>
      </c>
      <c r="AV443" s="13">
        <v>9.2971453092387924E-5</v>
      </c>
      <c r="AW443" s="13">
        <v>0.47468456859374247</v>
      </c>
      <c r="AX443" s="13">
        <v>1.8596223991480709E-4</v>
      </c>
      <c r="AY443" s="13">
        <v>0.47335450359165665</v>
      </c>
      <c r="AZ443" s="13">
        <v>1.5145565923299959E-4</v>
      </c>
      <c r="BA443" s="13">
        <v>0.46805466338908136</v>
      </c>
      <c r="BB443" s="13">
        <v>4.9096536482993662E-5</v>
      </c>
      <c r="BC443" s="13">
        <v>0.46383472238059387</v>
      </c>
      <c r="BD443" s="13">
        <v>7.7670962202062635E-6</v>
      </c>
      <c r="BE443" s="13">
        <v>0.47079613468238085</v>
      </c>
      <c r="BF443" s="13">
        <v>9.5030588266209768E-5</v>
      </c>
      <c r="BG443" s="13">
        <v>0.47577811923549512</v>
      </c>
      <c r="BH443" s="13">
        <v>2.1698314974356666E-4</v>
      </c>
      <c r="BI443" s="13">
        <v>0.46809434864300087</v>
      </c>
      <c r="BJ443" s="13">
        <v>4.9654251984354785E-5</v>
      </c>
      <c r="BK443" s="13">
        <v>0.47277249560802787</v>
      </c>
      <c r="BL443" s="13">
        <v>1.3746915965576914E-4</v>
      </c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</row>
    <row r="444" spans="1:80" ht="18.75" x14ac:dyDescent="0.25">
      <c r="A444" s="2"/>
      <c r="C444" s="28"/>
      <c r="D444" s="3">
        <f t="shared" si="87"/>
        <v>16</v>
      </c>
      <c r="E444" s="5">
        <v>11.4</v>
      </c>
      <c r="F444" s="6">
        <v>262</v>
      </c>
      <c r="U444" s="11">
        <v>65.400000000000006</v>
      </c>
      <c r="V444" s="11">
        <v>65.909726342643964</v>
      </c>
      <c r="W444" s="11">
        <v>0.25982094438518588</v>
      </c>
      <c r="X444" s="11">
        <v>63.935699612614279</v>
      </c>
      <c r="Y444" s="11">
        <v>2.1441756244979895</v>
      </c>
      <c r="Z444" s="11">
        <v>65.040743339168969</v>
      </c>
      <c r="AA444" s="11">
        <v>0.1290653483514663</v>
      </c>
      <c r="AB444" s="11">
        <v>69.369035269227368</v>
      </c>
      <c r="AC444" s="11">
        <v>15.753240968370719</v>
      </c>
      <c r="AD444" s="11">
        <v>63.701130573363791</v>
      </c>
      <c r="AE444" s="11">
        <v>2.8861573287592601</v>
      </c>
      <c r="AF444" s="11">
        <v>65.925808337964554</v>
      </c>
      <c r="AG444" s="11">
        <v>0.27647440827304076</v>
      </c>
      <c r="AH444" s="11">
        <v>68.290112882656715</v>
      </c>
      <c r="AI444" s="11">
        <v>8.3527524744982706</v>
      </c>
      <c r="AJ444" s="11">
        <v>69.018031075031857</v>
      </c>
      <c r="AK444" s="11">
        <v>13.090148859896132</v>
      </c>
      <c r="AL444" s="11">
        <v>66.096126563642173</v>
      </c>
      <c r="AM444" s="11">
        <v>0.48459219260825226</v>
      </c>
      <c r="AN444" s="11">
        <v>67.522217742552002</v>
      </c>
      <c r="AO444" s="11">
        <v>4.5038081468024895</v>
      </c>
      <c r="AP444" s="10"/>
      <c r="AR444" s="13">
        <v>0.44428308764161439</v>
      </c>
      <c r="AS444" s="13">
        <v>0.44512713860703951</v>
      </c>
      <c r="AT444" s="13">
        <v>7.1242203223506671E-7</v>
      </c>
      <c r="AU444" s="13">
        <v>0.44341653670935943</v>
      </c>
      <c r="AV444" s="13">
        <v>7.5091051819194266E-7</v>
      </c>
      <c r="AW444" s="13">
        <v>0.44818082298788714</v>
      </c>
      <c r="AX444" s="13">
        <v>1.5192340829583922E-5</v>
      </c>
      <c r="AY444" s="13">
        <v>0.44940039716876434</v>
      </c>
      <c r="AZ444" s="13">
        <v>2.6186856796659635E-5</v>
      </c>
      <c r="BA444" s="13">
        <v>0.44053501343900486</v>
      </c>
      <c r="BB444" s="13">
        <v>1.4048060228267067E-5</v>
      </c>
      <c r="BC444" s="13">
        <v>0.43758563160989938</v>
      </c>
      <c r="BD444" s="13">
        <v>4.4855917296755769E-5</v>
      </c>
      <c r="BE444" s="13">
        <v>0.44434998447543839</v>
      </c>
      <c r="BF444" s="13">
        <v>4.475186375674908E-9</v>
      </c>
      <c r="BG444" s="13">
        <v>0.45241115310259911</v>
      </c>
      <c r="BH444" s="13">
        <v>6.6065448138052625E-5</v>
      </c>
      <c r="BI444" s="13">
        <v>0.44491398867646698</v>
      </c>
      <c r="BJ444" s="13">
        <v>3.9803611577805929E-7</v>
      </c>
      <c r="BK444" s="13">
        <v>0.44849572222872847</v>
      </c>
      <c r="BL444" s="13">
        <v>1.7746290164549752E-5</v>
      </c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</row>
    <row r="445" spans="1:80" ht="18.75" x14ac:dyDescent="0.25">
      <c r="A445" s="2"/>
      <c r="C445" s="28"/>
      <c r="D445" s="3">
        <f t="shared" si="87"/>
        <v>17</v>
      </c>
      <c r="E445" s="5">
        <v>11.6</v>
      </c>
      <c r="F445" s="6">
        <v>263</v>
      </c>
      <c r="T445" t="s">
        <v>64</v>
      </c>
      <c r="W445" s="14">
        <f>AVERAGE(W380:W444)</f>
        <v>43.600704194215815</v>
      </c>
      <c r="X445" s="14"/>
      <c r="Y445" s="14">
        <f t="shared" ref="Y445:BL445" si="88">AVERAGE(Y380:Y444)</f>
        <v>48.708672048798249</v>
      </c>
      <c r="Z445" s="14"/>
      <c r="AA445" s="14">
        <f t="shared" si="88"/>
        <v>36.148585494195544</v>
      </c>
      <c r="AB445" s="14"/>
      <c r="AC445" s="14">
        <f t="shared" si="88"/>
        <v>40.448367580001971</v>
      </c>
      <c r="AD445" s="14"/>
      <c r="AE445" s="14">
        <f t="shared" si="88"/>
        <v>44.35067299724065</v>
      </c>
      <c r="AF445" s="14"/>
      <c r="AG445" s="14">
        <f t="shared" si="88"/>
        <v>59.62944858705292</v>
      </c>
      <c r="AH445" s="14"/>
      <c r="AI445" s="14">
        <f t="shared" si="88"/>
        <v>42.464282069443996</v>
      </c>
      <c r="AJ445" s="14"/>
      <c r="AK445" s="14">
        <f t="shared" si="88"/>
        <v>57.49493191371787</v>
      </c>
      <c r="AL445" s="14"/>
      <c r="AM445" s="14">
        <f t="shared" si="88"/>
        <v>54.486741657093113</v>
      </c>
      <c r="AN445" s="14"/>
      <c r="AO445" s="14">
        <f t="shared" si="88"/>
        <v>49.716813546760825</v>
      </c>
      <c r="AP445" s="14"/>
      <c r="AQ445" s="14"/>
      <c r="AR445" s="14"/>
      <c r="AS445" s="14"/>
      <c r="AT445" s="14">
        <f>AVERAGE(AT380:AT444)</f>
        <v>2.1686451999144461E-4</v>
      </c>
      <c r="AU445" s="14"/>
      <c r="AV445" s="14">
        <f t="shared" si="88"/>
        <v>1.686822156524169E-4</v>
      </c>
      <c r="AW445" s="14"/>
      <c r="AX445" s="14">
        <f t="shared" si="88"/>
        <v>1.6272590095057146E-4</v>
      </c>
      <c r="AY445" s="14"/>
      <c r="AZ445" s="14">
        <f t="shared" si="88"/>
        <v>1.8605071091856379E-4</v>
      </c>
      <c r="BA445" s="14"/>
      <c r="BB445" s="14">
        <f t="shared" si="88"/>
        <v>1.6064806655998633E-4</v>
      </c>
      <c r="BC445" s="14"/>
      <c r="BD445" s="14">
        <f t="shared" si="88"/>
        <v>1.9729647203461841E-4</v>
      </c>
      <c r="BE445" s="14"/>
      <c r="BF445" s="14">
        <f t="shared" si="88"/>
        <v>1.6142046137101806E-4</v>
      </c>
      <c r="BG445" s="14"/>
      <c r="BH445" s="14">
        <f t="shared" si="88"/>
        <v>1.9246715494871758E-4</v>
      </c>
      <c r="BI445" s="14"/>
      <c r="BJ445" s="14">
        <f t="shared" si="88"/>
        <v>2.1627192029346977E-4</v>
      </c>
      <c r="BK445" s="14"/>
      <c r="BL445" s="14">
        <f t="shared" si="88"/>
        <v>1.8448108910436428E-4</v>
      </c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</row>
    <row r="446" spans="1:80" ht="18.75" x14ac:dyDescent="0.25">
      <c r="A446" s="2"/>
      <c r="C446" s="28"/>
      <c r="D446" s="3">
        <f t="shared" si="87"/>
        <v>18</v>
      </c>
      <c r="E446" s="5">
        <v>11.6</v>
      </c>
      <c r="F446" s="6">
        <v>263</v>
      </c>
      <c r="T446" t="s">
        <v>45</v>
      </c>
      <c r="W446">
        <f>SQRT(W445)</f>
        <v>6.6030829310418184</v>
      </c>
      <c r="Y446">
        <f>SQRT(Y445)</f>
        <v>6.979159838318524</v>
      </c>
      <c r="AA446">
        <f>SQRT(AA445)</f>
        <v>6.0123693743977125</v>
      </c>
      <c r="AC446">
        <f t="shared" ref="AC446" si="89">SQRT(AC445)</f>
        <v>6.3599031108973643</v>
      </c>
      <c r="AE446">
        <f>SQRT(AE445)</f>
        <v>6.6596300946254257</v>
      </c>
      <c r="AG446">
        <f>SQRT(AG445)</f>
        <v>7.7220106570149802</v>
      </c>
      <c r="AI446">
        <f t="shared" ref="AI446" si="90">SQRT(AI445)</f>
        <v>6.516462389168221</v>
      </c>
      <c r="AK446">
        <f t="shared" ref="AK446" si="91">SQRT(AK445)</f>
        <v>7.5825412569743316</v>
      </c>
      <c r="AM446">
        <f t="shared" ref="AM446" si="92">SQRT(AM445)</f>
        <v>7.3815135072079299</v>
      </c>
      <c r="AO446">
        <f t="shared" ref="AO446" si="93">SQRT(AO445)</f>
        <v>7.0510150720843612</v>
      </c>
      <c r="AT446">
        <f>SQRT(AT445)</f>
        <v>1.4726320653559211E-2</v>
      </c>
      <c r="AV446">
        <f>SQRT(AV445)</f>
        <v>1.2987771773957876E-2</v>
      </c>
      <c r="AX446">
        <f>SQRT(AX445)</f>
        <v>1.2756406270990724E-2</v>
      </c>
      <c r="AZ446">
        <f t="shared" ref="AZ446" si="94">SQRT(AZ445)</f>
        <v>1.3640040722760463E-2</v>
      </c>
      <c r="BB446">
        <f>SQRT(BB445)</f>
        <v>1.2674701833178812E-2</v>
      </c>
      <c r="BD446">
        <f>SQRT(BD445)</f>
        <v>1.4046226255995537E-2</v>
      </c>
      <c r="BF446">
        <f t="shared" ref="BF446" si="95">SQRT(BF445)</f>
        <v>1.2705135236234916E-2</v>
      </c>
      <c r="BH446">
        <f t="shared" ref="BH446" si="96">SQRT(BH445)</f>
        <v>1.3873253221530903E-2</v>
      </c>
      <c r="BJ446">
        <f t="shared" ref="BJ446" si="97">SQRT(BJ445)</f>
        <v>1.4706186463304134E-2</v>
      </c>
      <c r="BL446">
        <f>SQRT(BL445)</f>
        <v>1.3582381569679313E-2</v>
      </c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</row>
    <row r="447" spans="1:80" ht="18.75" x14ac:dyDescent="0.25">
      <c r="A447" s="2"/>
      <c r="C447" s="28"/>
      <c r="D447" s="3">
        <f t="shared" si="87"/>
        <v>19</v>
      </c>
      <c r="E447" s="5">
        <v>11.6</v>
      </c>
      <c r="F447" s="6">
        <v>263</v>
      </c>
      <c r="T447" t="s">
        <v>46</v>
      </c>
      <c r="W447">
        <f>W446:W446/AVERAGE($U$380:$U$444)</f>
        <v>4.47451955794579E-2</v>
      </c>
      <c r="Y447">
        <f>Y446:Y446/AVERAGE($U$380:$U$444)</f>
        <v>4.7293646802129247E-2</v>
      </c>
      <c r="AA447">
        <f>AA446:AA446/AVERAGE($U$380:$U$444)</f>
        <v>4.0742278472477481E-2</v>
      </c>
      <c r="AC447">
        <f>AC446:AC446/AVERAGE($U$380:$U$444)</f>
        <v>4.3097309474289115E-2</v>
      </c>
      <c r="AE447">
        <f>AE446:AE446/AVERAGE($U$380:$U$444)</f>
        <v>4.5128382330318968E-2</v>
      </c>
      <c r="AG447">
        <f>AG446:AG446/AVERAGE($U$380:$U$444)</f>
        <v>5.2327508335606759E-2</v>
      </c>
      <c r="AI447">
        <f>AI446:AI446/AVERAGE($U$380:$U$444)</f>
        <v>4.4158219294621021E-2</v>
      </c>
      <c r="AK447">
        <f>AK446:AK446/AVERAGE($U$380:$U$444)</f>
        <v>5.1382406532806318E-2</v>
      </c>
      <c r="AM447">
        <f>AM446:AM446/AVERAGE($U$380:$U$444)</f>
        <v>5.0020160128492752E-2</v>
      </c>
      <c r="AO447">
        <f>AO446:AO446/AVERAGE($U$380:$U$444)</f>
        <v>4.7780567309085954E-2</v>
      </c>
      <c r="AP447">
        <f>AVERAGE(W447:AO447)*100</f>
        <v>4.666756742592856</v>
      </c>
      <c r="AT447">
        <f>AT446:AT446/AVERAGE($AR$380:$AR$444)</f>
        <v>2.7308905449653476E-2</v>
      </c>
      <c r="AV447">
        <f>AV446:AV446/AVERAGE($AR$380:$AR$444)</f>
        <v>2.4084891244777466E-2</v>
      </c>
      <c r="AX447">
        <f>AX446:AX446/AVERAGE($AR$380:$AR$444)</f>
        <v>2.3655840513540374E-2</v>
      </c>
      <c r="AZ447">
        <f>AZ446:AZ446/AVERAGE($AR$380:$AR$444)</f>
        <v>2.5294477228245071E-2</v>
      </c>
      <c r="BB447">
        <f>BB446:BB446/AVERAGE($AR$380:$AR$444)</f>
        <v>2.3504325493630542E-2</v>
      </c>
      <c r="BD447">
        <f>BD446:BD446/AVERAGE($AR$380:$AR$444)</f>
        <v>2.6047719167157545E-2</v>
      </c>
      <c r="BF447">
        <f>BF446:BF446/AVERAGE($AR$380:$AR$444)</f>
        <v>2.3560762056851068E-2</v>
      </c>
      <c r="BH447">
        <f>BH446:BH446/AVERAGE($AR$380:$AR$444)</f>
        <v>2.5726953080728979E-2</v>
      </c>
      <c r="BJ447">
        <f>BJ446:BJ446/AVERAGE($AR$380:$AR$444)</f>
        <v>2.7271568037891474E-2</v>
      </c>
      <c r="BL447">
        <f>BL446:BL446/AVERAGE($AR$380:$AR$444)</f>
        <v>2.5187552464290563E-2</v>
      </c>
      <c r="BM447">
        <f>AVERAGE(AT447:BL447)*100</f>
        <v>2.5164299473676657</v>
      </c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</row>
    <row r="448" spans="1:80" ht="18.75" x14ac:dyDescent="0.25">
      <c r="A448" s="2"/>
      <c r="C448" s="28"/>
      <c r="D448" s="3">
        <f t="shared" si="87"/>
        <v>20</v>
      </c>
      <c r="E448" s="5">
        <v>11.6</v>
      </c>
      <c r="F448" s="6">
        <v>263</v>
      </c>
      <c r="V448" s="11"/>
      <c r="W448" s="11"/>
      <c r="X448" s="10"/>
      <c r="Y448" s="11"/>
      <c r="Z448" s="10"/>
      <c r="AA448" s="11"/>
      <c r="AB448" s="10"/>
      <c r="AC448" s="11"/>
      <c r="AD448" s="10"/>
      <c r="AE448" s="11"/>
      <c r="AF448" s="10"/>
      <c r="AG448" s="11"/>
      <c r="AH448" s="10"/>
      <c r="AI448" s="11"/>
      <c r="AJ448" s="10"/>
      <c r="AK448" s="11"/>
      <c r="AL448" s="10"/>
      <c r="AM448" s="11"/>
      <c r="AN448" s="10"/>
      <c r="AO448" s="11"/>
      <c r="AP448" s="10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</row>
    <row r="449" spans="1:80" ht="18.75" x14ac:dyDescent="0.25">
      <c r="A449" s="2"/>
      <c r="C449" s="28"/>
      <c r="D449" s="3">
        <f t="shared" si="87"/>
        <v>21</v>
      </c>
      <c r="E449" s="5">
        <v>11.6</v>
      </c>
      <c r="F449" s="6">
        <v>263</v>
      </c>
      <c r="U449" t="s">
        <v>65</v>
      </c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</row>
    <row r="450" spans="1:80" ht="18.75" x14ac:dyDescent="0.25">
      <c r="A450" s="2"/>
      <c r="C450" s="28"/>
      <c r="D450" s="3">
        <f>D449+1</f>
        <v>22</v>
      </c>
      <c r="E450" s="5">
        <v>11.6</v>
      </c>
      <c r="F450" s="6">
        <v>263</v>
      </c>
      <c r="U450" t="s">
        <v>34</v>
      </c>
      <c r="V450" t="s">
        <v>35</v>
      </c>
      <c r="X450" t="s">
        <v>36</v>
      </c>
      <c r="Z450" t="s">
        <v>37</v>
      </c>
      <c r="AB450" t="s">
        <v>38</v>
      </c>
      <c r="AD450" t="s">
        <v>39</v>
      </c>
      <c r="AF450" t="s">
        <v>40</v>
      </c>
      <c r="AH450" t="s">
        <v>41</v>
      </c>
      <c r="AJ450" t="s">
        <v>42</v>
      </c>
      <c r="AL450" t="s">
        <v>43</v>
      </c>
      <c r="AN450" t="s">
        <v>44</v>
      </c>
      <c r="AR450" t="s">
        <v>47</v>
      </c>
      <c r="AS450" t="s">
        <v>48</v>
      </c>
      <c r="AU450" t="s">
        <v>49</v>
      </c>
      <c r="AW450" t="s">
        <v>50</v>
      </c>
      <c r="AY450" t="s">
        <v>51</v>
      </c>
      <c r="BA450" t="s">
        <v>52</v>
      </c>
      <c r="BC450" t="s">
        <v>53</v>
      </c>
      <c r="BE450" t="s">
        <v>54</v>
      </c>
      <c r="BG450" t="s">
        <v>55</v>
      </c>
      <c r="BI450" t="s">
        <v>56</v>
      </c>
      <c r="BK450" t="s">
        <v>57</v>
      </c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</row>
    <row r="451" spans="1:80" ht="18.75" x14ac:dyDescent="0.25">
      <c r="A451" s="2"/>
      <c r="C451" s="28"/>
      <c r="D451" s="3">
        <f t="shared" si="87"/>
        <v>23</v>
      </c>
      <c r="E451" s="5">
        <v>11.6</v>
      </c>
      <c r="F451" s="6">
        <v>263</v>
      </c>
      <c r="U451" s="15">
        <v>16.7</v>
      </c>
      <c r="V451" s="15">
        <v>15.811514759165668</v>
      </c>
      <c r="W451" s="15">
        <v>0.78940602318043973</v>
      </c>
      <c r="X451" s="15">
        <v>15.77440176175319</v>
      </c>
      <c r="Y451" s="15">
        <v>0.85673209864559796</v>
      </c>
      <c r="Z451" s="15">
        <v>15.677029478469873</v>
      </c>
      <c r="AA451" s="15">
        <v>1.0464686879196192</v>
      </c>
      <c r="AB451" s="15">
        <v>16.272004404602175</v>
      </c>
      <c r="AC451" s="15">
        <v>0.1831802296799383</v>
      </c>
      <c r="AD451" s="15">
        <v>15.949968343988276</v>
      </c>
      <c r="AE451" s="15">
        <v>0.56254748501968765</v>
      </c>
      <c r="AF451" s="15">
        <v>16.854025831485888</v>
      </c>
      <c r="AG451" s="15">
        <v>2.3723956764919441E-2</v>
      </c>
      <c r="AH451" s="15">
        <v>15.76091647397236</v>
      </c>
      <c r="AI451" s="15">
        <v>0.88187786885650399</v>
      </c>
      <c r="AJ451" s="15">
        <v>16.823747151810316</v>
      </c>
      <c r="AK451" s="15">
        <v>1.531335758116565E-2</v>
      </c>
      <c r="AL451" s="15">
        <v>14.519446242068668</v>
      </c>
      <c r="AM451" s="15">
        <v>4.7548146912284528</v>
      </c>
      <c r="AN451" s="15">
        <v>16.982022340864237</v>
      </c>
      <c r="AO451" s="15">
        <v>7.9536600746544284E-2</v>
      </c>
      <c r="AP451" s="11"/>
      <c r="AQ451" s="10"/>
      <c r="AR451" s="16">
        <v>0.12461639114373771</v>
      </c>
      <c r="AS451" s="16">
        <v>0.12287749432702641</v>
      </c>
      <c r="AT451" s="16">
        <v>3.0237621391686906E-6</v>
      </c>
      <c r="AU451" s="16">
        <v>0.12244589505592773</v>
      </c>
      <c r="AV451" s="16">
        <v>4.7110532671984087E-6</v>
      </c>
      <c r="AW451" s="16">
        <v>0.12156117050311291</v>
      </c>
      <c r="AX451" s="16">
        <v>9.3343731628998173E-6</v>
      </c>
      <c r="AY451" s="16">
        <v>0.12267655691697589</v>
      </c>
      <c r="AZ451" s="16">
        <v>3.7629568273166243E-6</v>
      </c>
      <c r="BA451" s="16">
        <v>0.12172757705481695</v>
      </c>
      <c r="BB451" s="16">
        <v>8.3452468403470978E-6</v>
      </c>
      <c r="BC451" s="16">
        <v>0.122744858786594</v>
      </c>
      <c r="BD451" s="16">
        <v>3.502633363835901E-6</v>
      </c>
      <c r="BE451" s="16">
        <v>0.11975804368974771</v>
      </c>
      <c r="BF451" s="16">
        <v>2.360353998369109E-5</v>
      </c>
      <c r="BG451" s="16">
        <v>0.12481391760038812</v>
      </c>
      <c r="BH451" s="16">
        <v>3.9016701076868417E-8</v>
      </c>
      <c r="BI451" s="16">
        <v>0.12181683753081639</v>
      </c>
      <c r="BJ451" s="16">
        <v>7.837500431620823E-6</v>
      </c>
      <c r="BK451" s="16">
        <v>0.12305703790114612</v>
      </c>
      <c r="BL451" s="16">
        <v>2.4315825351808911E-6</v>
      </c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</row>
    <row r="452" spans="1:80" ht="18.75" x14ac:dyDescent="0.25">
      <c r="A452" s="2"/>
      <c r="C452" s="28"/>
      <c r="D452" s="3">
        <f t="shared" si="87"/>
        <v>24</v>
      </c>
      <c r="E452" s="5">
        <v>11.7</v>
      </c>
      <c r="F452" s="6">
        <v>264</v>
      </c>
      <c r="U452" s="15">
        <v>18</v>
      </c>
      <c r="V452" s="15">
        <v>17.067848284403144</v>
      </c>
      <c r="W452" s="15">
        <v>0.86890682089016136</v>
      </c>
      <c r="X452" s="15">
        <v>16.769736299416643</v>
      </c>
      <c r="Y452" s="15">
        <v>1.513548772973057</v>
      </c>
      <c r="Z452" s="15">
        <v>16.8566536992432</v>
      </c>
      <c r="AA452" s="15">
        <v>1.3072407634542591</v>
      </c>
      <c r="AB452" s="15">
        <v>17.091859914246626</v>
      </c>
      <c r="AC452" s="15">
        <v>0.82471841535214485</v>
      </c>
      <c r="AD452" s="15">
        <v>17.568097647049363</v>
      </c>
      <c r="AE452" s="15">
        <v>0.18653964248429639</v>
      </c>
      <c r="AF452" s="15">
        <v>17.461385636021493</v>
      </c>
      <c r="AG452" s="15">
        <v>0.29010543308397141</v>
      </c>
      <c r="AH452" s="15">
        <v>16.945151854869874</v>
      </c>
      <c r="AI452" s="15">
        <v>1.1127046092844681</v>
      </c>
      <c r="AJ452" s="15">
        <v>17.187606041965402</v>
      </c>
      <c r="AK452" s="15">
        <v>0.65998394305111951</v>
      </c>
      <c r="AL452" s="15">
        <v>16.013450612940964</v>
      </c>
      <c r="AM452" s="15">
        <v>3.9463784672246303</v>
      </c>
      <c r="AN452" s="15">
        <v>17.398074656052479</v>
      </c>
      <c r="AO452" s="15">
        <v>0.36231411968634114</v>
      </c>
      <c r="AP452" s="11"/>
      <c r="AQ452" s="10"/>
      <c r="AR452" s="16">
        <v>0.13331595402577973</v>
      </c>
      <c r="AS452" s="16">
        <v>0.1327393420691528</v>
      </c>
      <c r="AT452" s="16">
        <v>3.3248134852512648E-7</v>
      </c>
      <c r="AU452" s="16">
        <v>0.13162431498372706</v>
      </c>
      <c r="AV452" s="16">
        <v>2.8616426485968469E-6</v>
      </c>
      <c r="AW452" s="16">
        <v>0.1326023102986135</v>
      </c>
      <c r="AX452" s="16">
        <v>5.0928736932370843E-7</v>
      </c>
      <c r="AY452" s="16">
        <v>0.13206638722796318</v>
      </c>
      <c r="AZ452" s="16">
        <v>1.5614171822054881E-6</v>
      </c>
      <c r="BA452" s="16">
        <v>0.13243683793557534</v>
      </c>
      <c r="BB452" s="16">
        <v>7.728451000562441E-7</v>
      </c>
      <c r="BC452" s="16">
        <v>0.13216921797285566</v>
      </c>
      <c r="BD452" s="16">
        <v>1.3150035750758601E-6</v>
      </c>
      <c r="BE452" s="16">
        <v>0.13107395020366672</v>
      </c>
      <c r="BF452" s="16">
        <v>5.0265811383693405E-6</v>
      </c>
      <c r="BG452" s="16">
        <v>0.13249802294386961</v>
      </c>
      <c r="BH452" s="16">
        <v>6.6901125475464561E-7</v>
      </c>
      <c r="BI452" s="16">
        <v>0.12917020385611785</v>
      </c>
      <c r="BJ452" s="16">
        <v>1.7187244469251436E-5</v>
      </c>
      <c r="BK452" s="16">
        <v>0.13226436755187207</v>
      </c>
      <c r="BL452" s="16">
        <v>1.1058341121055381E-6</v>
      </c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</row>
    <row r="453" spans="1:80" ht="18.75" x14ac:dyDescent="0.25">
      <c r="A453" s="2"/>
      <c r="C453" s="28"/>
      <c r="D453" s="3">
        <f t="shared" si="87"/>
        <v>25</v>
      </c>
      <c r="E453" s="5">
        <v>11.7</v>
      </c>
      <c r="F453" s="6">
        <v>264</v>
      </c>
      <c r="U453" s="15">
        <v>19.600000000000001</v>
      </c>
      <c r="V453" s="15">
        <v>19.716803645481079</v>
      </c>
      <c r="W453" s="15">
        <v>1.3643091597669228E-2</v>
      </c>
      <c r="X453" s="15">
        <v>19.578340741160105</v>
      </c>
      <c r="Y453" s="15">
        <v>4.6912349349364433E-4</v>
      </c>
      <c r="Z453" s="15">
        <v>19.415795584039923</v>
      </c>
      <c r="AA453" s="15">
        <v>3.393126685919351E-2</v>
      </c>
      <c r="AB453" s="15">
        <v>19.036937704488079</v>
      </c>
      <c r="AC453" s="15">
        <v>0.31703914862715599</v>
      </c>
      <c r="AD453" s="15">
        <v>20.423529494158945</v>
      </c>
      <c r="AE453" s="15">
        <v>0.67820082774968571</v>
      </c>
      <c r="AF453" s="15">
        <v>19.637388517305347</v>
      </c>
      <c r="AG453" s="15">
        <v>1.3979012262920977E-3</v>
      </c>
      <c r="AH453" s="15">
        <v>19.915276662513769</v>
      </c>
      <c r="AI453" s="15">
        <v>9.939937392581992E-2</v>
      </c>
      <c r="AJ453" s="15">
        <v>19.543457294735454</v>
      </c>
      <c r="AK453" s="15">
        <v>3.1970775186334899E-3</v>
      </c>
      <c r="AL453" s="15">
        <v>18.105544385512587</v>
      </c>
      <c r="AM453" s="15">
        <v>2.2333975836729545</v>
      </c>
      <c r="AN453" s="15">
        <v>19.364492305370337</v>
      </c>
      <c r="AO453" s="15">
        <v>5.5463874229779137E-2</v>
      </c>
      <c r="AP453" s="11"/>
      <c r="AQ453" s="10"/>
      <c r="AR453" s="16">
        <v>0.14302968155115453</v>
      </c>
      <c r="AS453" s="16">
        <v>0.14274709179062031</v>
      </c>
      <c r="AT453" s="16">
        <v>7.9856972758787059E-8</v>
      </c>
      <c r="AU453" s="16">
        <v>0.14292022090835821</v>
      </c>
      <c r="AV453" s="16">
        <v>1.1981632321383963E-8</v>
      </c>
      <c r="AW453" s="16">
        <v>0.14439872357777897</v>
      </c>
      <c r="AX453" s="16">
        <v>1.8742760706639529E-6</v>
      </c>
      <c r="AY453" s="16">
        <v>0.14257891634307229</v>
      </c>
      <c r="AZ453" s="16">
        <v>2.031892728174231E-7</v>
      </c>
      <c r="BA453" s="16">
        <v>0.14504349901806751</v>
      </c>
      <c r="BB453" s="16">
        <v>4.0554607900438177E-6</v>
      </c>
      <c r="BC453" s="16">
        <v>0.14286701645388247</v>
      </c>
      <c r="BD453" s="16">
        <v>2.6459933870528025E-8</v>
      </c>
      <c r="BE453" s="16">
        <v>0.14209415031837325</v>
      </c>
      <c r="BF453" s="16">
        <v>8.7521868750926842E-7</v>
      </c>
      <c r="BG453" s="16">
        <v>0.14306076079016694</v>
      </c>
      <c r="BH453" s="16">
        <v>9.6591909759053168E-10</v>
      </c>
      <c r="BI453" s="16">
        <v>0.13959839131587107</v>
      </c>
      <c r="BJ453" s="16">
        <v>1.1773752678751642E-5</v>
      </c>
      <c r="BK453" s="16">
        <v>0.1430914262796413</v>
      </c>
      <c r="BL453" s="16">
        <v>3.8124114959053626E-9</v>
      </c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</row>
    <row r="454" spans="1:80" ht="18.75" x14ac:dyDescent="0.25">
      <c r="A454" s="2"/>
      <c r="C454" s="28"/>
      <c r="D454" s="3">
        <f t="shared" si="87"/>
        <v>26</v>
      </c>
      <c r="E454" s="5">
        <v>11.7</v>
      </c>
      <c r="F454" s="6">
        <v>264</v>
      </c>
      <c r="U454" s="15">
        <v>22.300000000000004</v>
      </c>
      <c r="V454" s="15">
        <v>22.439394016420444</v>
      </c>
      <c r="W454" s="15">
        <v>1.943069181382175E-2</v>
      </c>
      <c r="X454" s="15">
        <v>22.215254649537815</v>
      </c>
      <c r="Y454" s="15">
        <v>7.1817744249592199E-3</v>
      </c>
      <c r="Z454" s="15">
        <v>21.919780042093194</v>
      </c>
      <c r="AA454" s="15">
        <v>0.14456721639065651</v>
      </c>
      <c r="AB454" s="15">
        <v>21.878558206802278</v>
      </c>
      <c r="AC454" s="15">
        <v>0.17761318505371476</v>
      </c>
      <c r="AD454" s="15">
        <v>23.041261348954414</v>
      </c>
      <c r="AE454" s="15">
        <v>0.54946838745371152</v>
      </c>
      <c r="AF454" s="15">
        <v>22.450315873773011</v>
      </c>
      <c r="AG454" s="15">
        <v>2.2594861908142517E-2</v>
      </c>
      <c r="AH454" s="15">
        <v>23.254313423567122</v>
      </c>
      <c r="AI454" s="15">
        <v>0.91071411040039407</v>
      </c>
      <c r="AJ454" s="15">
        <v>21.997009893075411</v>
      </c>
      <c r="AK454" s="15">
        <v>9.1803004894176324E-2</v>
      </c>
      <c r="AL454" s="15">
        <v>20.484761024630824</v>
      </c>
      <c r="AM454" s="15">
        <v>3.2950925376993503</v>
      </c>
      <c r="AN454" s="15">
        <v>22.056399896281828</v>
      </c>
      <c r="AO454" s="15">
        <v>5.9341010531506144E-2</v>
      </c>
      <c r="AP454" s="11"/>
      <c r="AQ454" s="10"/>
      <c r="AR454" s="16">
        <v>0.1603658697690519</v>
      </c>
      <c r="AS454" s="16">
        <v>0.15390750939434117</v>
      </c>
      <c r="AT454" s="16">
        <v>4.1710418729633736E-5</v>
      </c>
      <c r="AU454" s="16">
        <v>0.15615483485447637</v>
      </c>
      <c r="AV454" s="16">
        <v>1.7732815051774132E-5</v>
      </c>
      <c r="AW454" s="16">
        <v>0.1557469265392242</v>
      </c>
      <c r="AX454" s="16">
        <v>2.1334636560371135E-5</v>
      </c>
      <c r="AY454" s="16">
        <v>0.15435640866105629</v>
      </c>
      <c r="AZ454" s="16">
        <v>3.6113622808511779E-5</v>
      </c>
      <c r="BA454" s="16">
        <v>0.15677178375807491</v>
      </c>
      <c r="BB454" s="16">
        <v>1.2917454254300516E-5</v>
      </c>
      <c r="BC454" s="16">
        <v>0.15464224243650135</v>
      </c>
      <c r="BD454" s="16">
        <v>3.2759909841919744E-5</v>
      </c>
      <c r="BE454" s="16">
        <v>0.15292546009440644</v>
      </c>
      <c r="BF454" s="16">
        <v>5.5359696126557754E-5</v>
      </c>
      <c r="BG454" s="16">
        <v>0.153987805739663</v>
      </c>
      <c r="BH454" s="16">
        <v>4.0679700762984534E-5</v>
      </c>
      <c r="BI454" s="16">
        <v>0.15197342045187695</v>
      </c>
      <c r="BJ454" s="16">
        <v>7.0433205541350278E-5</v>
      </c>
      <c r="BK454" s="16">
        <v>0.15453031089614983</v>
      </c>
      <c r="BL454" s="16">
        <v>3.4053747359106134E-5</v>
      </c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</row>
    <row r="455" spans="1:80" ht="18.75" x14ac:dyDescent="0.25">
      <c r="A455" s="2"/>
      <c r="C455" s="28"/>
      <c r="D455" s="3">
        <f t="shared" si="87"/>
        <v>27</v>
      </c>
      <c r="E455" s="5">
        <v>12.4</v>
      </c>
      <c r="F455" s="6">
        <v>265</v>
      </c>
      <c r="U455" s="15">
        <v>26.3</v>
      </c>
      <c r="V455" s="15">
        <v>26.302380786943921</v>
      </c>
      <c r="W455" s="15">
        <v>5.668146472341356E-6</v>
      </c>
      <c r="X455" s="15">
        <v>25.42301566409434</v>
      </c>
      <c r="Y455" s="15">
        <v>0.76910152542389298</v>
      </c>
      <c r="Z455" s="15">
        <v>25.808667047228685</v>
      </c>
      <c r="AA455" s="15">
        <v>0.24140807047898019</v>
      </c>
      <c r="AB455" s="15">
        <v>25.21052815899527</v>
      </c>
      <c r="AC455" s="15">
        <v>1.1869488923422364</v>
      </c>
      <c r="AD455" s="15">
        <v>27.73179961889041</v>
      </c>
      <c r="AE455" s="15">
        <v>2.0500501486547202</v>
      </c>
      <c r="AF455" s="15">
        <v>25.574537661703673</v>
      </c>
      <c r="AG455" s="15">
        <v>0.52629560428637601</v>
      </c>
      <c r="AH455" s="15">
        <v>27.236020244243818</v>
      </c>
      <c r="AI455" s="15">
        <v>0.87613389763425531</v>
      </c>
      <c r="AJ455" s="15">
        <v>24.711934304738151</v>
      </c>
      <c r="AK455" s="15">
        <v>2.5219526524675033</v>
      </c>
      <c r="AL455" s="15">
        <v>25.654646307564594</v>
      </c>
      <c r="AM455" s="15">
        <v>0.41648138834001369</v>
      </c>
      <c r="AN455" s="15">
        <v>24.793291052252979</v>
      </c>
      <c r="AO455" s="15">
        <v>2.2701718532209378</v>
      </c>
      <c r="AP455" s="11"/>
      <c r="AQ455" s="10"/>
      <c r="AR455" s="16">
        <v>0.18641221068295979</v>
      </c>
      <c r="AS455" s="16">
        <v>0.17823204830848183</v>
      </c>
      <c r="AT455" s="16">
        <v>6.6915056472825011E-5</v>
      </c>
      <c r="AU455" s="16">
        <v>0.17950086826850659</v>
      </c>
      <c r="AV455" s="16">
        <v>4.776665396981991E-5</v>
      </c>
      <c r="AW455" s="16">
        <v>0.18186325396012495</v>
      </c>
      <c r="AX455" s="16">
        <v>2.0693007266224291E-5</v>
      </c>
      <c r="AY455" s="16">
        <v>0.17794229458574204</v>
      </c>
      <c r="AZ455" s="16">
        <v>7.1739478693908458E-5</v>
      </c>
      <c r="BA455" s="16">
        <v>0.18149932280917341</v>
      </c>
      <c r="BB455" s="16">
        <v>2.4136467260397269E-5</v>
      </c>
      <c r="BC455" s="16">
        <v>0.17826535331728416</v>
      </c>
      <c r="BD455" s="16">
        <v>6.6371284936663367E-5</v>
      </c>
      <c r="BE455" s="16">
        <v>0.17927096855057498</v>
      </c>
      <c r="BF455" s="16">
        <v>5.0997339193348057E-5</v>
      </c>
      <c r="BG455" s="16">
        <v>0.17469419856093518</v>
      </c>
      <c r="BH455" s="16">
        <v>1.3731180809191577E-4</v>
      </c>
      <c r="BI455" s="16">
        <v>0.17422106947063687</v>
      </c>
      <c r="BJ455" s="16">
        <v>1.4862392405879849E-4</v>
      </c>
      <c r="BK455" s="16">
        <v>0.17771486163972905</v>
      </c>
      <c r="BL455" s="16">
        <v>7.5643880379786766E-5</v>
      </c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</row>
    <row r="456" spans="1:80" ht="18.75" x14ac:dyDescent="0.25">
      <c r="A456" s="2"/>
      <c r="C456" s="28"/>
      <c r="D456" s="3">
        <f t="shared" si="87"/>
        <v>28</v>
      </c>
      <c r="E456" s="5">
        <v>12.4</v>
      </c>
      <c r="F456" s="6">
        <v>265</v>
      </c>
      <c r="U456" s="15">
        <v>29.9</v>
      </c>
      <c r="V456" s="15">
        <v>33.125985716463589</v>
      </c>
      <c r="W456" s="15">
        <v>10.406983842827104</v>
      </c>
      <c r="X456" s="15">
        <v>31.963882731844329</v>
      </c>
      <c r="Y456" s="15">
        <v>4.2596119308052165</v>
      </c>
      <c r="Z456" s="15">
        <v>32.817334711233507</v>
      </c>
      <c r="AA456" s="15">
        <v>8.5108418173678952</v>
      </c>
      <c r="AB456" s="15">
        <v>30.818997767576768</v>
      </c>
      <c r="AC456" s="15">
        <v>0.8445568968110857</v>
      </c>
      <c r="AD456" s="15">
        <v>35.366192174475181</v>
      </c>
      <c r="AE456" s="15">
        <v>29.879256888293721</v>
      </c>
      <c r="AF456" s="15">
        <v>31.467967740892046</v>
      </c>
      <c r="AG456" s="15">
        <v>2.4585228364781115</v>
      </c>
      <c r="AH456" s="15">
        <v>34.463878113763066</v>
      </c>
      <c r="AI456" s="15">
        <v>20.828983437285533</v>
      </c>
      <c r="AJ456" s="15">
        <v>30.936648022592436</v>
      </c>
      <c r="AK456" s="15">
        <v>1.0746391227448113</v>
      </c>
      <c r="AL456" s="15">
        <v>34.684373415913079</v>
      </c>
      <c r="AM456" s="15">
        <v>22.890228982895799</v>
      </c>
      <c r="AN456" s="15">
        <v>30.14858787696145</v>
      </c>
      <c r="AO456" s="15">
        <v>6.1795932572201784E-2</v>
      </c>
      <c r="AP456" s="11"/>
      <c r="AQ456" s="10"/>
      <c r="AR456" s="16">
        <v>0.20891710149091378</v>
      </c>
      <c r="AS456" s="16">
        <v>0.21294802818989228</v>
      </c>
      <c r="AT456" s="16">
        <v>1.624837005253774E-5</v>
      </c>
      <c r="AU456" s="16">
        <v>0.21435514963827798</v>
      </c>
      <c r="AV456" s="16">
        <v>2.9572367653051264E-5</v>
      </c>
      <c r="AW456" s="16">
        <v>0.22073499440157818</v>
      </c>
      <c r="AX456" s="16">
        <v>1.3966259284793191E-4</v>
      </c>
      <c r="AY456" s="16">
        <v>0.21262327552200197</v>
      </c>
      <c r="AZ456" s="16">
        <v>1.3735725948712515E-5</v>
      </c>
      <c r="BA456" s="16">
        <v>0.21871993875151199</v>
      </c>
      <c r="BB456" s="16">
        <v>9.6095618357772776E-5</v>
      </c>
      <c r="BC456" s="16">
        <v>0.21318811589015393</v>
      </c>
      <c r="BD456" s="16">
        <v>1.8241563998516771E-5</v>
      </c>
      <c r="BE456" s="16">
        <v>0.2161800209568816</v>
      </c>
      <c r="BF456" s="16">
        <v>5.2749999169134379E-5</v>
      </c>
      <c r="BG456" s="16">
        <v>0.20890646556515055</v>
      </c>
      <c r="BH456" s="16">
        <v>1.1312291684083156E-10</v>
      </c>
      <c r="BI456" s="16">
        <v>0.21045861229418147</v>
      </c>
      <c r="BJ456" s="16">
        <v>2.3762555565910246E-6</v>
      </c>
      <c r="BK456" s="16">
        <v>0.21331308829215664</v>
      </c>
      <c r="BL456" s="16">
        <v>1.9324699956701503E-5</v>
      </c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</row>
    <row r="457" spans="1:80" ht="18.75" x14ac:dyDescent="0.25">
      <c r="A457" s="2"/>
      <c r="C457" s="28"/>
      <c r="D457" s="3">
        <f>D456+1</f>
        <v>29</v>
      </c>
      <c r="E457" s="5">
        <v>12.9</v>
      </c>
      <c r="F457" s="6">
        <v>265</v>
      </c>
      <c r="U457" s="15">
        <v>36.6</v>
      </c>
      <c r="V457" s="15">
        <v>39.540322275311063</v>
      </c>
      <c r="W457" s="15">
        <v>8.6454950826904149</v>
      </c>
      <c r="X457" s="15">
        <v>39.063658504669839</v>
      </c>
      <c r="Y457" s="15">
        <v>6.0696132276320176</v>
      </c>
      <c r="Z457" s="15">
        <v>39.114166119810754</v>
      </c>
      <c r="AA457" s="15">
        <v>6.3210312780042566</v>
      </c>
      <c r="AB457" s="15">
        <v>37.715149079324597</v>
      </c>
      <c r="AC457" s="15">
        <v>1.243557469118493</v>
      </c>
      <c r="AD457" s="15">
        <v>40.538992525426394</v>
      </c>
      <c r="AE457" s="15">
        <v>15.515662115364993</v>
      </c>
      <c r="AF457" s="15">
        <v>38.530054907005848</v>
      </c>
      <c r="AG457" s="15">
        <v>3.725111944057347</v>
      </c>
      <c r="AH457" s="15">
        <v>42.369691953191129</v>
      </c>
      <c r="AI457" s="15">
        <v>33.289345234718454</v>
      </c>
      <c r="AJ457" s="15">
        <v>38.573521738664603</v>
      </c>
      <c r="AK457" s="15">
        <v>3.8947880529817511</v>
      </c>
      <c r="AL457" s="15">
        <v>40.009608642126857</v>
      </c>
      <c r="AM457" s="15">
        <v>11.625431092466137</v>
      </c>
      <c r="AN457" s="15">
        <v>37.221383364520399</v>
      </c>
      <c r="AO457" s="15">
        <v>0.38611728570268938</v>
      </c>
      <c r="AP457" s="11"/>
      <c r="AQ457" s="10"/>
      <c r="AR457" s="16">
        <v>0.24188680656990072</v>
      </c>
      <c r="AS457" s="16">
        <v>0.2346607910671141</v>
      </c>
      <c r="AT457" s="16">
        <v>5.2215300046512573E-5</v>
      </c>
      <c r="AU457" s="16">
        <v>0.24192322138831082</v>
      </c>
      <c r="AV457" s="16">
        <v>1.3260389998407092E-9</v>
      </c>
      <c r="AW457" s="16">
        <v>0.24359160622611697</v>
      </c>
      <c r="AX457" s="16">
        <v>2.9063418678350605E-6</v>
      </c>
      <c r="AY457" s="16">
        <v>0.23633293914731579</v>
      </c>
      <c r="AZ457" s="16">
        <v>3.0845443347650164E-5</v>
      </c>
      <c r="BA457" s="16">
        <v>0.24212497933707311</v>
      </c>
      <c r="BB457" s="16">
        <v>5.672626702255344E-8</v>
      </c>
      <c r="BC457" s="16">
        <v>0.23701049327271026</v>
      </c>
      <c r="BD457" s="16">
        <v>2.3778431372356494E-5</v>
      </c>
      <c r="BE457" s="16">
        <v>0.23522801425905093</v>
      </c>
      <c r="BF457" s="16">
        <v>4.4339515039032246E-5</v>
      </c>
      <c r="BG457" s="16">
        <v>0.236515277042358</v>
      </c>
      <c r="BH457" s="16">
        <v>2.8853329465263292E-5</v>
      </c>
      <c r="BI457" s="16">
        <v>0.24004623253026461</v>
      </c>
      <c r="BJ457" s="16">
        <v>3.387712795382394E-6</v>
      </c>
      <c r="BK457" s="16">
        <v>0.2379164978790117</v>
      </c>
      <c r="BL457" s="16">
        <v>1.576335110094887E-5</v>
      </c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</row>
    <row r="458" spans="1:80" ht="18.75" x14ac:dyDescent="0.25">
      <c r="A458" s="2"/>
      <c r="C458" s="28"/>
      <c r="D458" s="3">
        <f t="shared" si="87"/>
        <v>30</v>
      </c>
      <c r="E458" s="5">
        <v>13.6</v>
      </c>
      <c r="F458" s="6">
        <v>266</v>
      </c>
      <c r="U458" s="15">
        <v>47.900000000000006</v>
      </c>
      <c r="V458" s="15">
        <v>49.356468083009574</v>
      </c>
      <c r="W458" s="15">
        <v>2.1212992768255665</v>
      </c>
      <c r="X458" s="15">
        <v>47.298400534434499</v>
      </c>
      <c r="Y458" s="15">
        <v>0.36192191696870285</v>
      </c>
      <c r="Z458" s="15">
        <v>48.82778165702522</v>
      </c>
      <c r="AA458" s="15">
        <v>0.86077880311245225</v>
      </c>
      <c r="AB458" s="15">
        <v>48.678213154020419</v>
      </c>
      <c r="AC458" s="15">
        <v>0.60561571309039963</v>
      </c>
      <c r="AD458" s="15">
        <v>50.058534479879505</v>
      </c>
      <c r="AE458" s="15">
        <v>4.6592711008286605</v>
      </c>
      <c r="AF458" s="15">
        <v>48.854298981096363</v>
      </c>
      <c r="AG458" s="15">
        <v>0.91068654532154625</v>
      </c>
      <c r="AH458" s="15">
        <v>51.677302238681179</v>
      </c>
      <c r="AI458" s="15">
        <v>14.268012202345803</v>
      </c>
      <c r="AJ458" s="15">
        <v>48.142933293515576</v>
      </c>
      <c r="AK458" s="15">
        <v>5.9016585098322041E-2</v>
      </c>
      <c r="AL458" s="15">
        <v>50.108011449788037</v>
      </c>
      <c r="AM458" s="15">
        <v>4.8753145623950456</v>
      </c>
      <c r="AN458" s="15">
        <v>47.763939818897761</v>
      </c>
      <c r="AO458" s="15">
        <v>1.8512372881575659E-2</v>
      </c>
      <c r="AP458" s="11"/>
      <c r="AQ458" s="10"/>
      <c r="AR458" s="16">
        <v>0.29248942314299731</v>
      </c>
      <c r="AS458" s="16">
        <v>0.28045199025961809</v>
      </c>
      <c r="AT458" s="16">
        <v>1.4489979042185929E-4</v>
      </c>
      <c r="AU458" s="16">
        <v>0.28487921908287939</v>
      </c>
      <c r="AV458" s="16">
        <v>5.791520583663527E-5</v>
      </c>
      <c r="AW458" s="16">
        <v>0.28605893923056297</v>
      </c>
      <c r="AX458" s="16">
        <v>4.135112334807682E-5</v>
      </c>
      <c r="AY458" s="16">
        <v>0.28047052198754208</v>
      </c>
      <c r="AZ458" s="16">
        <v>1.4445398498460308E-4</v>
      </c>
      <c r="BA458" s="16">
        <v>0.28137600699581455</v>
      </c>
      <c r="BB458" s="16">
        <v>1.2350801846046234E-4</v>
      </c>
      <c r="BC458" s="16">
        <v>0.28103630829784776</v>
      </c>
      <c r="BD458" s="16">
        <v>1.3117383965618494E-4</v>
      </c>
      <c r="BE458" s="16">
        <v>0.2790310178169591</v>
      </c>
      <c r="BF458" s="16">
        <v>1.8112867391993347E-4</v>
      </c>
      <c r="BG458" s="16">
        <v>0.27730298546627535</v>
      </c>
      <c r="BH458" s="16">
        <v>2.3062788930896009E-4</v>
      </c>
      <c r="BI458" s="16">
        <v>0.28194799673895449</v>
      </c>
      <c r="BJ458" s="16">
        <v>1.1112167063185113E-4</v>
      </c>
      <c r="BK458" s="16">
        <v>0.280855950213869</v>
      </c>
      <c r="BL458" s="16">
        <v>1.3533769239276118E-4</v>
      </c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</row>
    <row r="459" spans="1:80" ht="18.75" x14ac:dyDescent="0.25">
      <c r="A459" s="2"/>
      <c r="C459" s="28"/>
      <c r="D459" s="3">
        <f t="shared" si="87"/>
        <v>31</v>
      </c>
      <c r="E459" s="5">
        <v>13.6</v>
      </c>
      <c r="F459" s="6">
        <v>266</v>
      </c>
      <c r="U459" s="15">
        <v>58.8</v>
      </c>
      <c r="V459" s="15">
        <v>64.793491073953831</v>
      </c>
      <c r="W459" s="15">
        <v>35.921935253564278</v>
      </c>
      <c r="X459" s="15">
        <v>63.188779412218665</v>
      </c>
      <c r="Y459" s="15">
        <v>19.261384729114432</v>
      </c>
      <c r="Z459" s="15">
        <v>64.48888390025671</v>
      </c>
      <c r="AA459" s="15">
        <v>32.363400030600026</v>
      </c>
      <c r="AB459" s="15">
        <v>64.029813548243197</v>
      </c>
      <c r="AC459" s="15">
        <v>27.350949749388132</v>
      </c>
      <c r="AD459" s="15">
        <v>66.043091786080524</v>
      </c>
      <c r="AE459" s="15">
        <v>52.462378621587192</v>
      </c>
      <c r="AF459" s="15">
        <v>64.355056945995656</v>
      </c>
      <c r="AG459" s="15">
        <v>30.858657673254619</v>
      </c>
      <c r="AH459" s="15">
        <v>65.507696571043383</v>
      </c>
      <c r="AI459" s="15">
        <v>44.99319328918719</v>
      </c>
      <c r="AJ459" s="15">
        <v>63.912222530599422</v>
      </c>
      <c r="AK459" s="15">
        <v>26.134819202368387</v>
      </c>
      <c r="AL459" s="15">
        <v>70.021103841105102</v>
      </c>
      <c r="AM459" s="15">
        <v>125.91317141286375</v>
      </c>
      <c r="AN459" s="15">
        <v>62.73259733720684</v>
      </c>
      <c r="AO459" s="15">
        <v>15.465321816606354</v>
      </c>
      <c r="AP459" s="11"/>
      <c r="AQ459" s="10"/>
      <c r="AR459" s="16">
        <v>0.33128707961047732</v>
      </c>
      <c r="AS459" s="16">
        <v>0.34750013017607545</v>
      </c>
      <c r="AT459" s="16">
        <v>2.6286300864264184E-4</v>
      </c>
      <c r="AU459" s="16">
        <v>0.34643135564858707</v>
      </c>
      <c r="AV459" s="16">
        <v>2.2934909671846513E-4</v>
      </c>
      <c r="AW459" s="16">
        <v>0.35464412942372442</v>
      </c>
      <c r="AX459" s="16">
        <v>5.4555177597850641E-4</v>
      </c>
      <c r="AY459" s="16">
        <v>0.34611027112316767</v>
      </c>
      <c r="AZ459" s="16">
        <v>2.1972700662189516E-4</v>
      </c>
      <c r="BA459" s="16">
        <v>0.34561269449804899</v>
      </c>
      <c r="BB459" s="16">
        <v>2.0522324190701505E-4</v>
      </c>
      <c r="BC459" s="16">
        <v>0.34686301954350485</v>
      </c>
      <c r="BD459" s="16">
        <v>2.4260990479728158E-4</v>
      </c>
      <c r="BE459" s="16">
        <v>0.3474817759922984</v>
      </c>
      <c r="BF459" s="16">
        <v>2.6226819089936887E-4</v>
      </c>
      <c r="BG459" s="16">
        <v>0.34377318049582123</v>
      </c>
      <c r="BH459" s="16">
        <v>1.5590271531898596E-4</v>
      </c>
      <c r="BI459" s="16">
        <v>0.35102293241667942</v>
      </c>
      <c r="BJ459" s="16">
        <v>3.8950388598807541E-4</v>
      </c>
      <c r="BK459" s="16">
        <v>0.34928919711005568</v>
      </c>
      <c r="BL459" s="16">
        <v>3.2407623446862552E-4</v>
      </c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</row>
    <row r="460" spans="1:80" ht="18.75" x14ac:dyDescent="0.25">
      <c r="A460" s="2"/>
      <c r="C460" s="28" t="s">
        <v>7</v>
      </c>
      <c r="D460" s="3">
        <v>1</v>
      </c>
      <c r="E460" s="5">
        <v>14.3</v>
      </c>
      <c r="F460" s="6">
        <v>267</v>
      </c>
      <c r="U460" s="15">
        <v>82.2</v>
      </c>
      <c r="V460" s="15">
        <v>80.368890738198871</v>
      </c>
      <c r="W460" s="15">
        <v>3.352961128653885</v>
      </c>
      <c r="X460" s="15">
        <v>80.9778336146275</v>
      </c>
      <c r="Y460" s="15">
        <v>1.4936906735344904</v>
      </c>
      <c r="Z460" s="15">
        <v>80.149754556811914</v>
      </c>
      <c r="AA460" s="15">
        <v>4.2035063773135244</v>
      </c>
      <c r="AB460" s="15">
        <v>80.756845462966993</v>
      </c>
      <c r="AC460" s="15">
        <v>2.0826950177589612</v>
      </c>
      <c r="AD460" s="15">
        <v>79.381613505934283</v>
      </c>
      <c r="AE460" s="15">
        <v>7.9433024299320616</v>
      </c>
      <c r="AF460" s="15">
        <v>81.088475511554947</v>
      </c>
      <c r="AG460" s="15">
        <v>1.2354866884130438</v>
      </c>
      <c r="AH460" s="15">
        <v>81.354774820352034</v>
      </c>
      <c r="AI460" s="15">
        <v>0.7144056043109408</v>
      </c>
      <c r="AJ460" s="15">
        <v>82.010893735424915</v>
      </c>
      <c r="AK460" s="15">
        <v>3.5761179301543121E-2</v>
      </c>
      <c r="AL460" s="15">
        <v>79.368244866170073</v>
      </c>
      <c r="AM460" s="15">
        <v>8.018837137972163</v>
      </c>
      <c r="AN460" s="15">
        <v>79.707002139819053</v>
      </c>
      <c r="AO460" s="15">
        <v>6.2150383308667934</v>
      </c>
      <c r="AP460" s="11"/>
      <c r="AQ460" s="10"/>
      <c r="AR460" s="16">
        <v>0.39975206000781843</v>
      </c>
      <c r="AS460" s="16">
        <v>0.38157890848251069</v>
      </c>
      <c r="AT460" s="16">
        <v>3.3026343636179502E-4</v>
      </c>
      <c r="AU460" s="16">
        <v>0.386040727848039</v>
      </c>
      <c r="AV460" s="16">
        <v>1.8800062959580172E-4</v>
      </c>
      <c r="AW460" s="16">
        <v>0.38885392064568136</v>
      </c>
      <c r="AX460" s="16">
        <v>1.1876944155656142E-4</v>
      </c>
      <c r="AY460" s="16">
        <v>0.38155223294611956</v>
      </c>
      <c r="AZ460" s="16">
        <v>3.3123370507574654E-4</v>
      </c>
      <c r="BA460" s="16">
        <v>0.38141316787625834</v>
      </c>
      <c r="BB460" s="16">
        <v>3.3631496461299662E-4</v>
      </c>
      <c r="BC460" s="16">
        <v>0.3825237906479303</v>
      </c>
      <c r="BD460" s="16">
        <v>2.9681326513686043E-4</v>
      </c>
      <c r="BE460" s="16">
        <v>0.37784137321999461</v>
      </c>
      <c r="BF460" s="16">
        <v>4.8007819551411726E-4</v>
      </c>
      <c r="BG460" s="16">
        <v>0.38870235624695582</v>
      </c>
      <c r="BH460" s="16">
        <v>1.2209595320282146E-4</v>
      </c>
      <c r="BI460" s="16">
        <v>0.39253278234330613</v>
      </c>
      <c r="BJ460" s="16">
        <v>5.2117969997326204E-5</v>
      </c>
      <c r="BK460" s="16">
        <v>0.38642991163899765</v>
      </c>
      <c r="BL460" s="16">
        <v>1.774796371608743E-4</v>
      </c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</row>
    <row r="461" spans="1:80" ht="18.75" x14ac:dyDescent="0.25">
      <c r="A461" s="2"/>
      <c r="C461" s="28"/>
      <c r="D461" s="3">
        <f>D460+1</f>
        <v>2</v>
      </c>
      <c r="E461" s="5">
        <v>15.2</v>
      </c>
      <c r="F461" s="6">
        <v>269</v>
      </c>
      <c r="U461" s="15">
        <v>129</v>
      </c>
      <c r="V461" s="15">
        <v>111.93990149579321</v>
      </c>
      <c r="W461" s="15">
        <v>291.04696097323881</v>
      </c>
      <c r="X461" s="15">
        <v>109.76533782054993</v>
      </c>
      <c r="Y461" s="15">
        <v>369.97222915756686</v>
      </c>
      <c r="Z461" s="15">
        <v>110.46110200192453</v>
      </c>
      <c r="AA461" s="15">
        <v>343.69073898304669</v>
      </c>
      <c r="AB461" s="15">
        <v>114.44398837198116</v>
      </c>
      <c r="AC461" s="15">
        <v>211.8774745150196</v>
      </c>
      <c r="AD461" s="15">
        <v>110.33653579075016</v>
      </c>
      <c r="AE461" s="15">
        <v>348.32489628994966</v>
      </c>
      <c r="AF461" s="15">
        <v>114.8392544841679</v>
      </c>
      <c r="AG461" s="15">
        <v>200.52671356415905</v>
      </c>
      <c r="AH461" s="15">
        <v>109.71809138983699</v>
      </c>
      <c r="AI461" s="15">
        <v>371.79199965067863</v>
      </c>
      <c r="AJ461" s="15">
        <v>112.47182430452688</v>
      </c>
      <c r="AK461" s="15">
        <v>273.18059182042845</v>
      </c>
      <c r="AL461" s="15">
        <v>112.28049994583773</v>
      </c>
      <c r="AM461" s="15">
        <v>279.54168206113206</v>
      </c>
      <c r="AN461" s="15">
        <v>113.9680336667854</v>
      </c>
      <c r="AO461" s="15">
        <v>225.96001184289713</v>
      </c>
      <c r="AP461" s="11"/>
      <c r="AQ461" s="10"/>
      <c r="AR461" s="16">
        <v>0.49287547969150552</v>
      </c>
      <c r="AS461" s="16">
        <v>0.4759004353191838</v>
      </c>
      <c r="AT461" s="16">
        <v>2.8815213144229142E-4</v>
      </c>
      <c r="AU461" s="16">
        <v>0.47280703657804957</v>
      </c>
      <c r="AV461" s="16">
        <v>4.0274240899801789E-4</v>
      </c>
      <c r="AW461" s="16">
        <v>0.47185335625280117</v>
      </c>
      <c r="AX461" s="16">
        <v>4.4192967387212301E-4</v>
      </c>
      <c r="AY461" s="16">
        <v>0.473133370307116</v>
      </c>
      <c r="AZ461" s="16">
        <v>3.8975088294520107E-4</v>
      </c>
      <c r="BA461" s="16">
        <v>0.46187813053381482</v>
      </c>
      <c r="BB461" s="16">
        <v>9.6083565480378839E-4</v>
      </c>
      <c r="BC461" s="16">
        <v>0.47334929807211235</v>
      </c>
      <c r="BD461" s="16">
        <v>3.8127176863352806E-4</v>
      </c>
      <c r="BE461" s="16">
        <v>0.46460668034618152</v>
      </c>
      <c r="BF461" s="16">
        <v>7.9912501642619073E-4</v>
      </c>
      <c r="BG461" s="16">
        <v>0.4699916609528994</v>
      </c>
      <c r="BH461" s="16">
        <v>5.2366916006138064E-4</v>
      </c>
      <c r="BI461" s="16">
        <v>0.48398096316899586</v>
      </c>
      <c r="BJ461" s="16">
        <v>7.9112424169197431E-5</v>
      </c>
      <c r="BK461" s="16">
        <v>0.47632897592944412</v>
      </c>
      <c r="BL461" s="16">
        <v>2.7378678674791219E-4</v>
      </c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</row>
    <row r="462" spans="1:80" ht="18.75" x14ac:dyDescent="0.25">
      <c r="A462" s="2"/>
      <c r="C462" s="28"/>
      <c r="D462" s="3">
        <f t="shared" ref="D462:D489" si="98">D461+1</f>
        <v>3</v>
      </c>
      <c r="E462" s="5">
        <v>16.2</v>
      </c>
      <c r="F462" s="6">
        <v>271</v>
      </c>
      <c r="U462" s="15">
        <v>194.99999999999997</v>
      </c>
      <c r="V462" s="15">
        <v>184.70398470677722</v>
      </c>
      <c r="W462" s="15">
        <v>106.00793091827678</v>
      </c>
      <c r="X462" s="15">
        <v>184.72258702051522</v>
      </c>
      <c r="Y462" s="15">
        <v>105.62521755088163</v>
      </c>
      <c r="Z462" s="15">
        <v>181.63454670652854</v>
      </c>
      <c r="AA462" s="15">
        <v>178.63534173996635</v>
      </c>
      <c r="AB462" s="15">
        <v>182.43379034060459</v>
      </c>
      <c r="AC462" s="15">
        <v>157.90962520388183</v>
      </c>
      <c r="AD462" s="15">
        <v>180.24450125465435</v>
      </c>
      <c r="AE462" s="15">
        <v>217.72474322389616</v>
      </c>
      <c r="AF462" s="15">
        <v>185.87116555978639</v>
      </c>
      <c r="AG462" s="15">
        <v>83.335618236829603</v>
      </c>
      <c r="AH462" s="15">
        <v>176.39034777301131</v>
      </c>
      <c r="AI462" s="15">
        <v>346.31915600946388</v>
      </c>
      <c r="AJ462" s="15">
        <v>182.54606343035945</v>
      </c>
      <c r="AK462" s="15">
        <v>155.10053608062944</v>
      </c>
      <c r="AL462" s="15">
        <v>183.19017585999066</v>
      </c>
      <c r="AM462" s="15">
        <v>139.47194621794668</v>
      </c>
      <c r="AN462" s="15">
        <v>185.13343216154129</v>
      </c>
      <c r="AO462" s="15">
        <v>97.349160910907159</v>
      </c>
      <c r="AP462" s="11"/>
      <c r="AQ462" s="10"/>
      <c r="AR462" s="16">
        <v>0.62529151517567105</v>
      </c>
      <c r="AS462" s="16">
        <v>0.59233381611907421</v>
      </c>
      <c r="AT462" s="16">
        <v>1.0862099271052045E-3</v>
      </c>
      <c r="AU462" s="16">
        <v>0.58555215846732223</v>
      </c>
      <c r="AV462" s="16">
        <v>1.5792164715933889E-3</v>
      </c>
      <c r="AW462" s="16">
        <v>0.58523078587131583</v>
      </c>
      <c r="AX462" s="16">
        <v>1.6048620323968255E-3</v>
      </c>
      <c r="AY462" s="16">
        <v>0.59026502464263519</v>
      </c>
      <c r="AZ462" s="16">
        <v>1.2268550390608507E-3</v>
      </c>
      <c r="BA462" s="16">
        <v>0.58399847206790712</v>
      </c>
      <c r="BB462" s="16">
        <v>1.705115409099651E-3</v>
      </c>
      <c r="BC462" s="16">
        <v>0.5886974028723192</v>
      </c>
      <c r="BD462" s="16">
        <v>1.3391290552703277E-3</v>
      </c>
      <c r="BE462" s="16">
        <v>0.57879487084285142</v>
      </c>
      <c r="BF462" s="16">
        <v>2.1619379342127285E-3</v>
      </c>
      <c r="BG462" s="16">
        <v>0.58727761098627318</v>
      </c>
      <c r="BH462" s="16">
        <v>1.4450569117207212E-3</v>
      </c>
      <c r="BI462" s="16">
        <v>0.598041526683316</v>
      </c>
      <c r="BJ462" s="16">
        <v>7.4256187283348255E-4</v>
      </c>
      <c r="BK462" s="16">
        <v>0.59516504345450771</v>
      </c>
      <c r="BL462" s="16">
        <v>9.0760429836605442E-4</v>
      </c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</row>
    <row r="463" spans="1:80" ht="18.75" x14ac:dyDescent="0.25">
      <c r="A463" s="2"/>
      <c r="C463" s="28"/>
      <c r="D463" s="3">
        <f t="shared" si="98"/>
        <v>4</v>
      </c>
      <c r="E463" s="5">
        <v>16.399999999999999</v>
      </c>
      <c r="F463" s="6">
        <v>272</v>
      </c>
      <c r="U463" s="15">
        <v>238</v>
      </c>
      <c r="V463" s="15">
        <v>243.3401670414051</v>
      </c>
      <c r="W463" s="15">
        <v>28.517384030109252</v>
      </c>
      <c r="X463" s="15">
        <v>245.96528027210067</v>
      </c>
      <c r="Y463" s="15">
        <v>63.44568981311614</v>
      </c>
      <c r="Z463" s="15">
        <v>241.3649250680086</v>
      </c>
      <c r="AA463" s="15">
        <v>11.3227207133127</v>
      </c>
      <c r="AB463" s="15">
        <v>250.85229225047993</v>
      </c>
      <c r="AC463" s="15">
        <v>165.18141609174657</v>
      </c>
      <c r="AD463" s="15">
        <v>243.2581666709485</v>
      </c>
      <c r="AE463" s="15">
        <v>27.648316739473607</v>
      </c>
      <c r="AF463" s="15">
        <v>247.5760601883118</v>
      </c>
      <c r="AG463" s="15">
        <v>91.700928730170219</v>
      </c>
      <c r="AH463" s="15">
        <v>246.67545478534697</v>
      </c>
      <c r="AI463" s="15">
        <v>75.263515732599672</v>
      </c>
      <c r="AJ463" s="15">
        <v>241.95900086501209</v>
      </c>
      <c r="AK463" s="15">
        <v>15.673687849166448</v>
      </c>
      <c r="AL463" s="15">
        <v>241.36567669469022</v>
      </c>
      <c r="AM463" s="15">
        <v>11.327779613180899</v>
      </c>
      <c r="AN463" s="15">
        <v>244.74977537940453</v>
      </c>
      <c r="AO463" s="15">
        <v>45.559467672415501</v>
      </c>
      <c r="AP463" s="11"/>
      <c r="AQ463" s="10"/>
      <c r="AR463" s="16">
        <v>0.69871077428482464</v>
      </c>
      <c r="AS463" s="16">
        <v>0.7042514836326137</v>
      </c>
      <c r="AT463" s="16">
        <v>3.0699460076676984E-5</v>
      </c>
      <c r="AU463" s="16">
        <v>0.71501352076073632</v>
      </c>
      <c r="AV463" s="16">
        <v>2.6577954265785063E-4</v>
      </c>
      <c r="AW463" s="16">
        <v>0.69471416921871743</v>
      </c>
      <c r="AX463" s="16">
        <v>1.5972852054433874E-5</v>
      </c>
      <c r="AY463" s="16">
        <v>0.71697611430144759</v>
      </c>
      <c r="AZ463" s="16">
        <v>3.3362264592284743E-4</v>
      </c>
      <c r="BA463" s="16">
        <v>0.70372780196076279</v>
      </c>
      <c r="BB463" s="16">
        <v>2.5170566701129316E-5</v>
      </c>
      <c r="BC463" s="16">
        <v>0.70046780325772207</v>
      </c>
      <c r="BD463" s="16">
        <v>3.0871508116009735E-6</v>
      </c>
      <c r="BE463" s="16">
        <v>0.70413043646349815</v>
      </c>
      <c r="BF463" s="16">
        <v>2.9372738130944119E-5</v>
      </c>
      <c r="BG463" s="16">
        <v>0.70428557474740217</v>
      </c>
      <c r="BH463" s="16">
        <v>3.1078400197554562E-5</v>
      </c>
      <c r="BI463" s="16">
        <v>0.69226526873652494</v>
      </c>
      <c r="BJ463" s="16">
        <v>4.1544541773162236E-5</v>
      </c>
      <c r="BK463" s="16">
        <v>0.70737959321622101</v>
      </c>
      <c r="BL463" s="16">
        <v>7.5148421665336131E-5</v>
      </c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</row>
    <row r="464" spans="1:80" ht="18.75" x14ac:dyDescent="0.25">
      <c r="A464" s="2"/>
      <c r="C464" s="28"/>
      <c r="D464" s="3">
        <f t="shared" si="98"/>
        <v>5</v>
      </c>
      <c r="E464" s="5">
        <v>17.100000000000001</v>
      </c>
      <c r="F464" s="6">
        <v>273</v>
      </c>
      <c r="U464" s="15">
        <v>264</v>
      </c>
      <c r="V464" s="15">
        <v>266.59735790909912</v>
      </c>
      <c r="W464" s="15">
        <v>6.7462681079597351</v>
      </c>
      <c r="X464" s="15">
        <v>271.40009334103792</v>
      </c>
      <c r="Y464" s="15">
        <v>54.761381456073707</v>
      </c>
      <c r="Z464" s="15">
        <v>264.82199644912163</v>
      </c>
      <c r="AA464" s="15">
        <v>0.67567816236856415</v>
      </c>
      <c r="AB464" s="15">
        <v>270.0842813073379</v>
      </c>
      <c r="AC464" s="15">
        <v>37.018479026821424</v>
      </c>
      <c r="AD464" s="15">
        <v>267.27112761376981</v>
      </c>
      <c r="AE464" s="15">
        <v>10.700275865567347</v>
      </c>
      <c r="AF464" s="15">
        <v>268.35982901176914</v>
      </c>
      <c r="AG464" s="15">
        <v>19.008109011863844</v>
      </c>
      <c r="AH464" s="15">
        <v>268.95450101732928</v>
      </c>
      <c r="AI464" s="15">
        <v>24.547080330716852</v>
      </c>
      <c r="AJ464" s="15">
        <v>268.19104187736747</v>
      </c>
      <c r="AK464" s="15">
        <v>17.564832017847831</v>
      </c>
      <c r="AL464" s="15">
        <v>268.12008090884211</v>
      </c>
      <c r="AM464" s="15">
        <v>16.975066695405246</v>
      </c>
      <c r="AN464" s="15">
        <v>265.26904461587333</v>
      </c>
      <c r="AO464" s="15">
        <v>1.610474237077079</v>
      </c>
      <c r="AP464" s="11"/>
      <c r="AQ464" s="10"/>
      <c r="AR464" s="16">
        <v>0.73551072195795208</v>
      </c>
      <c r="AS464" s="16">
        <v>0.72932798225153661</v>
      </c>
      <c r="AT464" s="16">
        <v>3.8226270277286503E-5</v>
      </c>
      <c r="AU464" s="16">
        <v>0.73151269027859411</v>
      </c>
      <c r="AV464" s="16">
        <v>1.5984257309149924E-5</v>
      </c>
      <c r="AW464" s="16">
        <v>0.72842276450472132</v>
      </c>
      <c r="AX464" s="16">
        <v>5.0239140858809545E-5</v>
      </c>
      <c r="AY464" s="16">
        <v>0.7353188636743242</v>
      </c>
      <c r="AZ464" s="16">
        <v>3.680960099663917E-8</v>
      </c>
      <c r="BA464" s="16">
        <v>0.74004857647593503</v>
      </c>
      <c r="BB464" s="16">
        <v>2.05921236263782E-5</v>
      </c>
      <c r="BC464" s="16">
        <v>0.72402826746556737</v>
      </c>
      <c r="BD464" s="16">
        <v>1.3184676116968604E-4</v>
      </c>
      <c r="BE464" s="16">
        <v>0.73419921516970588</v>
      </c>
      <c r="BF464" s="16">
        <v>1.7200500556158849E-6</v>
      </c>
      <c r="BG464" s="16">
        <v>0.73681414605854967</v>
      </c>
      <c r="BH464" s="16">
        <v>1.6989143860186189E-6</v>
      </c>
      <c r="BI464" s="16">
        <v>0.72226552656904319</v>
      </c>
      <c r="BJ464" s="16">
        <v>1.7543520089037339E-4</v>
      </c>
      <c r="BK464" s="16">
        <v>0.73172035883657593</v>
      </c>
      <c r="BL464" s="16">
        <v>1.4366852591888351E-5</v>
      </c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</row>
    <row r="465" spans="1:80" ht="18.75" x14ac:dyDescent="0.25">
      <c r="A465" s="2"/>
      <c r="C465" s="28"/>
      <c r="D465" s="3">
        <f t="shared" si="98"/>
        <v>6</v>
      </c>
      <c r="E465" s="5">
        <v>17.5</v>
      </c>
      <c r="F465" s="6">
        <v>275</v>
      </c>
      <c r="U465" s="15">
        <v>307</v>
      </c>
      <c r="V465" s="15">
        <v>284.27734332195166</v>
      </c>
      <c r="W465" s="15">
        <v>516.3191265084547</v>
      </c>
      <c r="X465" s="15">
        <v>284.00542377957947</v>
      </c>
      <c r="Y465" s="15">
        <v>528.75053555672912</v>
      </c>
      <c r="Z465" s="15">
        <v>280.40101787108119</v>
      </c>
      <c r="AA465" s="15">
        <v>707.50585029454203</v>
      </c>
      <c r="AB465" s="15">
        <v>283.05824332396702</v>
      </c>
      <c r="AC465" s="15">
        <v>573.20771273436981</v>
      </c>
      <c r="AD465" s="15">
        <v>281.42969634091872</v>
      </c>
      <c r="AE465" s="15">
        <v>653.84042921762523</v>
      </c>
      <c r="AF465" s="15">
        <v>285.56292972428815</v>
      </c>
      <c r="AG465" s="15">
        <v>459.54798200580836</v>
      </c>
      <c r="AH465" s="15">
        <v>280.72856206480674</v>
      </c>
      <c r="AI465" s="15">
        <v>690.18845118271156</v>
      </c>
      <c r="AJ465" s="15">
        <v>284.49241501976667</v>
      </c>
      <c r="AK465" s="15">
        <v>506.59138164242512</v>
      </c>
      <c r="AL465" s="15">
        <v>284.57614156089801</v>
      </c>
      <c r="AM465" s="15">
        <v>502.82942729688557</v>
      </c>
      <c r="AN465" s="15">
        <v>283.08146464525538</v>
      </c>
      <c r="AO465" s="15">
        <v>572.09633351616833</v>
      </c>
      <c r="AP465" s="11"/>
      <c r="AQ465" s="10"/>
      <c r="AR465" s="16">
        <v>0.78730675990913979</v>
      </c>
      <c r="AS465" s="16">
        <v>0.75037435056649815</v>
      </c>
      <c r="AT465" s="16">
        <v>1.3640028598524432E-3</v>
      </c>
      <c r="AU465" s="16">
        <v>0.74551777569676025</v>
      </c>
      <c r="AV465" s="16">
        <v>1.7463192015025057E-3</v>
      </c>
      <c r="AW465" s="16">
        <v>0.74881373886292435</v>
      </c>
      <c r="AX465" s="16">
        <v>1.4817126692643846E-3</v>
      </c>
      <c r="AY465" s="16">
        <v>0.74904597292517139</v>
      </c>
      <c r="AZ465" s="16">
        <v>1.4638878206326056E-3</v>
      </c>
      <c r="BA465" s="16">
        <v>0.75387500385613782</v>
      </c>
      <c r="BB465" s="16">
        <v>1.1176823127874338E-3</v>
      </c>
      <c r="BC465" s="16">
        <v>0.74589783607387949</v>
      </c>
      <c r="BD465" s="16">
        <v>1.7146989731943879E-3</v>
      </c>
      <c r="BE465" s="16">
        <v>0.74900683577084259</v>
      </c>
      <c r="BF465" s="16">
        <v>1.46688418899932E-3</v>
      </c>
      <c r="BG465" s="16">
        <v>0.74923425155695456</v>
      </c>
      <c r="BH465" s="16">
        <v>1.4495158922272142E-3</v>
      </c>
      <c r="BI465" s="16">
        <v>0.74503407446616332</v>
      </c>
      <c r="BJ465" s="16">
        <v>1.7869799345608343E-3</v>
      </c>
      <c r="BK465" s="16">
        <v>0.74924784412572032</v>
      </c>
      <c r="BL465" s="16">
        <v>1.4484810706094154E-3</v>
      </c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</row>
    <row r="466" spans="1:80" ht="18.75" x14ac:dyDescent="0.25">
      <c r="A466" s="2"/>
      <c r="C466" s="28"/>
      <c r="D466" s="3">
        <f t="shared" si="98"/>
        <v>7</v>
      </c>
      <c r="E466" s="5">
        <v>18.399999999999999</v>
      </c>
      <c r="F466" s="6">
        <v>276</v>
      </c>
      <c r="U466" s="15">
        <v>332</v>
      </c>
      <c r="V466" s="15">
        <v>342.97542207493473</v>
      </c>
      <c r="W466" s="15">
        <v>120.4598897229645</v>
      </c>
      <c r="X466" s="15">
        <v>346.04836425998104</v>
      </c>
      <c r="Y466" s="15">
        <v>197.3565383811127</v>
      </c>
      <c r="Z466" s="15">
        <v>340.946608885373</v>
      </c>
      <c r="AA466" s="15">
        <v>80.041810547835041</v>
      </c>
      <c r="AB466" s="15">
        <v>340.60467693700866</v>
      </c>
      <c r="AC466" s="15">
        <v>74.040465190288771</v>
      </c>
      <c r="AD466" s="15">
        <v>340.84777945063519</v>
      </c>
      <c r="AE466" s="15">
        <v>78.283201207082286</v>
      </c>
      <c r="AF466" s="15">
        <v>342.14581889197876</v>
      </c>
      <c r="AG466" s="15">
        <v>102.93764098883318</v>
      </c>
      <c r="AH466" s="15">
        <v>340.99384678561518</v>
      </c>
      <c r="AI466" s="15">
        <v>80.889280003120433</v>
      </c>
      <c r="AJ466" s="15">
        <v>346.60785841899553</v>
      </c>
      <c r="AK466" s="15">
        <v>213.38952758941869</v>
      </c>
      <c r="AL466" s="15">
        <v>347.78839408235342</v>
      </c>
      <c r="AM466" s="15">
        <v>249.27338769969251</v>
      </c>
      <c r="AN466" s="15">
        <v>342.06159794828778</v>
      </c>
      <c r="AO466" s="15">
        <v>101.23575327298893</v>
      </c>
      <c r="AP466" s="11"/>
      <c r="AQ466" s="10"/>
      <c r="AR466" s="16">
        <v>0.81204368403673743</v>
      </c>
      <c r="AS466" s="16">
        <v>0.81263590912165429</v>
      </c>
      <c r="AT466" s="16">
        <v>3.5073055120477387E-7</v>
      </c>
      <c r="AU466" s="16">
        <v>0.81521106732743387</v>
      </c>
      <c r="AV466" s="16">
        <v>1.0032316910182978E-5</v>
      </c>
      <c r="AW466" s="16">
        <v>0.80859184745155543</v>
      </c>
      <c r="AX466" s="16">
        <v>1.1915175810800931E-5</v>
      </c>
      <c r="AY466" s="16">
        <v>0.81160246688338877</v>
      </c>
      <c r="AZ466" s="16">
        <v>1.9467257640909569E-7</v>
      </c>
      <c r="BA466" s="16">
        <v>0.82356090764027523</v>
      </c>
      <c r="BB466" s="16">
        <v>1.3264643953388814E-4</v>
      </c>
      <c r="BC466" s="16">
        <v>0.80978414467564086</v>
      </c>
      <c r="BD466" s="16">
        <v>5.1055181243447142E-6</v>
      </c>
      <c r="BE466" s="16">
        <v>0.81271501074037555</v>
      </c>
      <c r="BF466" s="16">
        <v>4.50679543017624E-7</v>
      </c>
      <c r="BG466" s="16">
        <v>0.81921791610939465</v>
      </c>
      <c r="BH466" s="16">
        <v>5.1469605832343458E-5</v>
      </c>
      <c r="BI466" s="16">
        <v>0.81658266127564827</v>
      </c>
      <c r="BJ466" s="16">
        <v>2.0602314375350629E-5</v>
      </c>
      <c r="BK466" s="16">
        <v>0.81361307209586242</v>
      </c>
      <c r="BL466" s="16">
        <v>2.4629788801240954E-6</v>
      </c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</row>
    <row r="467" spans="1:80" ht="18.75" x14ac:dyDescent="0.25">
      <c r="A467" s="2"/>
      <c r="C467" s="28"/>
      <c r="D467" s="3">
        <f t="shared" si="98"/>
        <v>8</v>
      </c>
      <c r="E467" s="5">
        <v>19</v>
      </c>
      <c r="F467" s="6">
        <v>276</v>
      </c>
      <c r="U467" s="15">
        <v>346</v>
      </c>
      <c r="V467" s="15">
        <v>347.70538319409275</v>
      </c>
      <c r="W467" s="15">
        <v>2.9083318386939787</v>
      </c>
      <c r="X467" s="15">
        <v>352.35194310778689</v>
      </c>
      <c r="Y467" s="15">
        <v>40.347181244561433</v>
      </c>
      <c r="Z467" s="15">
        <v>342.55795092459402</v>
      </c>
      <c r="AA467" s="15">
        <v>11.847701837503131</v>
      </c>
      <c r="AB467" s="15">
        <v>352.34562158645076</v>
      </c>
      <c r="AC467" s="15">
        <v>40.266913318429879</v>
      </c>
      <c r="AD467" s="15">
        <v>344.6865967162849</v>
      </c>
      <c r="AE467" s="15">
        <v>1.7250281856736178</v>
      </c>
      <c r="AF467" s="15">
        <v>350.32797865651332</v>
      </c>
      <c r="AG467" s="15">
        <v>18.731399251234873</v>
      </c>
      <c r="AH467" s="15">
        <v>347.46055400300099</v>
      </c>
      <c r="AI467" s="15">
        <v>2.1332179956822257</v>
      </c>
      <c r="AJ467" s="15">
        <v>346.0484232127771</v>
      </c>
      <c r="AK467" s="15">
        <v>2.3448075356558317E-3</v>
      </c>
      <c r="AL467" s="15">
        <v>345.61051353252958</v>
      </c>
      <c r="AM467" s="15">
        <v>0.15169970834258614</v>
      </c>
      <c r="AN467" s="15">
        <v>347.820356863705</v>
      </c>
      <c r="AO467" s="15">
        <v>3.3136991112379084</v>
      </c>
      <c r="AP467" s="11"/>
      <c r="AQ467" s="10"/>
      <c r="AR467" s="16">
        <v>0.8254593506333392</v>
      </c>
      <c r="AS467" s="16">
        <v>0.81644683581595767</v>
      </c>
      <c r="AT467" s="16">
        <v>8.1225423333521499E-5</v>
      </c>
      <c r="AU467" s="16">
        <v>0.82093063368264674</v>
      </c>
      <c r="AV467" s="16">
        <v>2.0509277219489189E-5</v>
      </c>
      <c r="AW467" s="16">
        <v>0.806999777192558</v>
      </c>
      <c r="AX467" s="16">
        <v>3.4075585161559454E-4</v>
      </c>
      <c r="AY467" s="16">
        <v>0.81762599901937871</v>
      </c>
      <c r="AZ467" s="16">
        <v>6.136139750793729E-5</v>
      </c>
      <c r="BA467" s="16">
        <v>0.8147033283853593</v>
      </c>
      <c r="BB467" s="16">
        <v>1.1569201459903838E-4</v>
      </c>
      <c r="BC467" s="16">
        <v>0.81364693665038967</v>
      </c>
      <c r="BD467" s="16">
        <v>1.3953312410458138E-4</v>
      </c>
      <c r="BE467" s="16">
        <v>0.81301148451557392</v>
      </c>
      <c r="BF467" s="16">
        <v>1.5494937088580865E-4</v>
      </c>
      <c r="BG467" s="16">
        <v>0.81535663171841377</v>
      </c>
      <c r="BH467" s="16">
        <v>1.0206492947399193E-4</v>
      </c>
      <c r="BI467" s="16">
        <v>0.81317688167260105</v>
      </c>
      <c r="BJ467" s="16">
        <v>1.5085904377149602E-4</v>
      </c>
      <c r="BK467" s="16">
        <v>0.81512352321459391</v>
      </c>
      <c r="BL467" s="16">
        <v>1.0682932843008672E-4</v>
      </c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</row>
    <row r="468" spans="1:80" ht="18.75" x14ac:dyDescent="0.25">
      <c r="A468" s="2"/>
      <c r="C468" s="28"/>
      <c r="D468" s="3">
        <f t="shared" si="98"/>
        <v>9</v>
      </c>
      <c r="E468" s="5">
        <v>19.600000000000001</v>
      </c>
      <c r="F468" s="6">
        <v>276</v>
      </c>
      <c r="U468" s="15">
        <v>351</v>
      </c>
      <c r="V468" s="15">
        <v>347.54620879234409</v>
      </c>
      <c r="W468" s="15">
        <v>11.928673706081275</v>
      </c>
      <c r="X468" s="15">
        <v>350.32083142375149</v>
      </c>
      <c r="Y468" s="15">
        <v>0.4612699549634342</v>
      </c>
      <c r="Z468" s="15">
        <v>345.09964151415443</v>
      </c>
      <c r="AA468" s="15">
        <v>34.814230261489854</v>
      </c>
      <c r="AB468" s="15">
        <v>345.68246055196698</v>
      </c>
      <c r="AC468" s="15">
        <v>28.276225781387282</v>
      </c>
      <c r="AD468" s="15">
        <v>347.35651437929096</v>
      </c>
      <c r="AE468" s="15">
        <v>13.274987468313563</v>
      </c>
      <c r="AF468" s="15">
        <v>349.24525794015329</v>
      </c>
      <c r="AG468" s="15">
        <v>3.0791196965950594</v>
      </c>
      <c r="AH468" s="15">
        <v>347.26263556589663</v>
      </c>
      <c r="AI468" s="15">
        <v>13.967892913300799</v>
      </c>
      <c r="AJ468" s="15">
        <v>349.60188551899932</v>
      </c>
      <c r="AK468" s="15">
        <v>1.9547241019837878</v>
      </c>
      <c r="AL468" s="15">
        <v>348.40149398468753</v>
      </c>
      <c r="AM468" s="15">
        <v>6.7522335116150716</v>
      </c>
      <c r="AN468" s="15">
        <v>346.22095065988924</v>
      </c>
      <c r="AO468" s="15">
        <v>22.839312595213087</v>
      </c>
      <c r="AP468" s="11"/>
      <c r="AQ468" s="10"/>
      <c r="AR468" s="16">
        <v>0.82961371685788454</v>
      </c>
      <c r="AS468" s="16">
        <v>0.81551277616506146</v>
      </c>
      <c r="AT468" s="16">
        <v>1.9883652842251392E-4</v>
      </c>
      <c r="AU468" s="16">
        <v>0.8134337723775128</v>
      </c>
      <c r="AV468" s="16">
        <v>2.6179060338791209E-4</v>
      </c>
      <c r="AW468" s="16">
        <v>0.81252930287249181</v>
      </c>
      <c r="AX468" s="16">
        <v>2.918772012242828E-4</v>
      </c>
      <c r="AY468" s="16">
        <v>0.81593239915727755</v>
      </c>
      <c r="AZ468" s="16">
        <v>1.8717845402494208E-4</v>
      </c>
      <c r="BA468" s="16">
        <v>0.8209104598068715</v>
      </c>
      <c r="BB468" s="16">
        <v>7.5746683296008319E-5</v>
      </c>
      <c r="BC468" s="16">
        <v>0.81529678123058325</v>
      </c>
      <c r="BD468" s="16">
        <v>2.0497464575628917E-4</v>
      </c>
      <c r="BE468" s="16">
        <v>0.81437951766437688</v>
      </c>
      <c r="BF468" s="16">
        <v>2.3208082506746938E-4</v>
      </c>
      <c r="BG468" s="16">
        <v>0.8174043402450899</v>
      </c>
      <c r="BH468" s="16">
        <v>1.4906887727305677E-4</v>
      </c>
      <c r="BI468" s="16">
        <v>0.81725386983489101</v>
      </c>
      <c r="BJ468" s="16">
        <v>1.5276581843180206E-4</v>
      </c>
      <c r="BK468" s="16">
        <v>0.81554269326781381</v>
      </c>
      <c r="BL468" s="16">
        <v>1.97993704872327E-4</v>
      </c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</row>
    <row r="469" spans="1:80" ht="18.75" x14ac:dyDescent="0.25">
      <c r="A469" s="2"/>
      <c r="C469" s="28"/>
      <c r="D469" s="3">
        <f t="shared" si="98"/>
        <v>10</v>
      </c>
      <c r="E469" s="5">
        <v>19.600000000000001</v>
      </c>
      <c r="F469" s="6">
        <v>276</v>
      </c>
      <c r="U469" s="15">
        <v>348</v>
      </c>
      <c r="V469" s="15">
        <v>343.53128223233534</v>
      </c>
      <c r="W469" s="15">
        <v>19.969438487041796</v>
      </c>
      <c r="X469" s="15">
        <v>346.81800679463532</v>
      </c>
      <c r="Y469" s="15">
        <v>1.3971079375282627</v>
      </c>
      <c r="Z469" s="15">
        <v>342.2917452992574</v>
      </c>
      <c r="AA469" s="15">
        <v>32.58417172854999</v>
      </c>
      <c r="AB469" s="15">
        <v>342.15414335766383</v>
      </c>
      <c r="AC469" s="15">
        <v>34.174039882745959</v>
      </c>
      <c r="AD469" s="15">
        <v>344.49975395290045</v>
      </c>
      <c r="AE469" s="15">
        <v>12.251722390236036</v>
      </c>
      <c r="AF469" s="15">
        <v>344.80445931954364</v>
      </c>
      <c r="AG469" s="15">
        <v>10.211480240451502</v>
      </c>
      <c r="AH469" s="15">
        <v>344.42069139414883</v>
      </c>
      <c r="AI469" s="15">
        <v>12.811450095920229</v>
      </c>
      <c r="AJ469" s="15">
        <v>346.40330610735424</v>
      </c>
      <c r="AK469" s="15">
        <v>2.54943138681227</v>
      </c>
      <c r="AL469" s="15">
        <v>345.02876797902843</v>
      </c>
      <c r="AM469" s="15">
        <v>8.8282197224468</v>
      </c>
      <c r="AN469" s="15">
        <v>343.04230615324167</v>
      </c>
      <c r="AO469" s="15">
        <v>24.578728278185427</v>
      </c>
      <c r="AP469" s="11"/>
      <c r="AQ469" s="10"/>
      <c r="AR469" s="16">
        <v>0.82765263561581837</v>
      </c>
      <c r="AS469" s="16">
        <v>0.81058336384786467</v>
      </c>
      <c r="AT469" s="16">
        <v>2.9136003868826115E-4</v>
      </c>
      <c r="AU469" s="16">
        <v>0.81179797236655737</v>
      </c>
      <c r="AV469" s="16">
        <v>2.5137034674746711E-4</v>
      </c>
      <c r="AW469" s="16">
        <v>0.80820593804869201</v>
      </c>
      <c r="AX469" s="16">
        <v>3.7817404626727826E-4</v>
      </c>
      <c r="AY469" s="16">
        <v>0.81205300183349771</v>
      </c>
      <c r="AZ469" s="16">
        <v>2.433485741425198E-4</v>
      </c>
      <c r="BA469" s="16">
        <v>0.81690198606799669</v>
      </c>
      <c r="BB469" s="16">
        <v>1.1557646570007844E-4</v>
      </c>
      <c r="BC469" s="16">
        <v>0.81108811031237915</v>
      </c>
      <c r="BD469" s="16">
        <v>2.7438349852827802E-4</v>
      </c>
      <c r="BE469" s="16">
        <v>0.8094690565151107</v>
      </c>
      <c r="BF469" s="16">
        <v>3.3064254891169276E-4</v>
      </c>
      <c r="BG469" s="16">
        <v>0.81437038448744636</v>
      </c>
      <c r="BH469" s="16">
        <v>1.7641819503713934E-4</v>
      </c>
      <c r="BI469" s="16">
        <v>0.81322682874755914</v>
      </c>
      <c r="BJ469" s="16">
        <v>2.0810390380031512E-4</v>
      </c>
      <c r="BK469" s="16">
        <v>0.81104330511064804</v>
      </c>
      <c r="BL469" s="16">
        <v>2.7586985982998161E-4</v>
      </c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</row>
    <row r="470" spans="1:80" ht="18.75" x14ac:dyDescent="0.25">
      <c r="A470" s="2"/>
      <c r="C470" s="28"/>
      <c r="D470" s="3">
        <f t="shared" si="98"/>
        <v>11</v>
      </c>
      <c r="E470" s="5">
        <v>20.399999999999999</v>
      </c>
      <c r="F470" s="6">
        <v>277</v>
      </c>
      <c r="U470" s="15">
        <v>343</v>
      </c>
      <c r="V470" s="15">
        <v>331.55426398258561</v>
      </c>
      <c r="W470" s="15">
        <v>131.00487298033701</v>
      </c>
      <c r="X470" s="15">
        <v>335.21998900989786</v>
      </c>
      <c r="Y470" s="15">
        <v>60.528571006110106</v>
      </c>
      <c r="Z470" s="15">
        <v>331.17275000282211</v>
      </c>
      <c r="AA470" s="15">
        <v>139.88384249574432</v>
      </c>
      <c r="AB470" s="15">
        <v>330.63339475542</v>
      </c>
      <c r="AC470" s="15">
        <v>152.93292527527356</v>
      </c>
      <c r="AD470" s="15">
        <v>333.53385279495365</v>
      </c>
      <c r="AE470" s="15">
        <v>89.607942907606912</v>
      </c>
      <c r="AF470" s="15">
        <v>332.8071712180718</v>
      </c>
      <c r="AG470" s="15">
        <v>103.89375857770389</v>
      </c>
      <c r="AH470" s="15">
        <v>333.48826142207764</v>
      </c>
      <c r="AI470" s="15">
        <v>90.473170774736445</v>
      </c>
      <c r="AJ470" s="15">
        <v>335.29535422853473</v>
      </c>
      <c r="AK470" s="15">
        <v>59.361566463757605</v>
      </c>
      <c r="AL470" s="15">
        <v>333.28623286299347</v>
      </c>
      <c r="AM470" s="15">
        <v>94.357271991988</v>
      </c>
      <c r="AN470" s="15">
        <v>331.82786933106092</v>
      </c>
      <c r="AO470" s="15">
        <v>124.81650368384908</v>
      </c>
      <c r="AP470" s="11"/>
      <c r="AQ470" s="10"/>
      <c r="AR470" s="16">
        <v>0.82341079316304899</v>
      </c>
      <c r="AS470" s="16">
        <v>0.79976153845866615</v>
      </c>
      <c r="AT470" s="16">
        <v>5.592872480727738E-4</v>
      </c>
      <c r="AU470" s="16">
        <v>0.80369886491607267</v>
      </c>
      <c r="AV470" s="16">
        <v>3.8856011521394286E-4</v>
      </c>
      <c r="AW470" s="16">
        <v>0.79822540180944301</v>
      </c>
      <c r="AX470" s="16">
        <v>6.3430393763429086E-4</v>
      </c>
      <c r="AY470" s="16">
        <v>0.80250223417780253</v>
      </c>
      <c r="AZ470" s="16">
        <v>4.3716783883953052E-4</v>
      </c>
      <c r="BA470" s="16">
        <v>0.80660131689163261</v>
      </c>
      <c r="BB470" s="16">
        <v>2.825584925193103E-4</v>
      </c>
      <c r="BC470" s="16">
        <v>0.80062659898208854</v>
      </c>
      <c r="BD470" s="16">
        <v>5.1911950447571192E-4</v>
      </c>
      <c r="BE470" s="16">
        <v>0.799376841929059</v>
      </c>
      <c r="BF470" s="16">
        <v>5.7763081191780901E-4</v>
      </c>
      <c r="BG470" s="16">
        <v>0.80505002436472473</v>
      </c>
      <c r="BH470" s="16">
        <v>3.3711783086551794E-4</v>
      </c>
      <c r="BI470" s="16">
        <v>0.80222251573373127</v>
      </c>
      <c r="BJ470" s="16">
        <v>4.4894310042173499E-4</v>
      </c>
      <c r="BK470" s="16">
        <v>0.80054946271420568</v>
      </c>
      <c r="BL470" s="16">
        <v>5.2264042989121019E-4</v>
      </c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</row>
    <row r="471" spans="1:80" ht="18.75" x14ac:dyDescent="0.25">
      <c r="A471" s="2"/>
      <c r="C471" s="28"/>
      <c r="D471" s="3">
        <f t="shared" si="98"/>
        <v>12</v>
      </c>
      <c r="E471" s="5">
        <v>21.3</v>
      </c>
      <c r="F471" s="6">
        <v>278</v>
      </c>
      <c r="U471" s="15">
        <v>337</v>
      </c>
      <c r="V471" s="15">
        <v>326.09736857608533</v>
      </c>
      <c r="W471" s="15">
        <v>118.86737196573162</v>
      </c>
      <c r="X471" s="15">
        <v>329.75696233910156</v>
      </c>
      <c r="Y471" s="15">
        <v>52.461594557193109</v>
      </c>
      <c r="Z471" s="15">
        <v>326.92066309325168</v>
      </c>
      <c r="AA471" s="15">
        <v>101.59303247973887</v>
      </c>
      <c r="AB471" s="15">
        <v>324.41827924171116</v>
      </c>
      <c r="AC471" s="15">
        <v>158.29969723955628</v>
      </c>
      <c r="AD471" s="15">
        <v>329.18000243534834</v>
      </c>
      <c r="AE471" s="15">
        <v>61.152361911157861</v>
      </c>
      <c r="AF471" s="15">
        <v>326.43421483349653</v>
      </c>
      <c r="AG471" s="15">
        <v>111.63581618470485</v>
      </c>
      <c r="AH471" s="15">
        <v>328.10041500680251</v>
      </c>
      <c r="AI471" s="15">
        <v>79.202613051146017</v>
      </c>
      <c r="AJ471" s="15">
        <v>331.33265973912398</v>
      </c>
      <c r="AK471" s="15">
        <v>32.118745632546243</v>
      </c>
      <c r="AL471" s="15">
        <v>328.20416306417218</v>
      </c>
      <c r="AM471" s="15">
        <v>77.366747401672967</v>
      </c>
      <c r="AN471" s="15">
        <v>326.68765598451591</v>
      </c>
      <c r="AO471" s="15">
        <v>106.34443909369045</v>
      </c>
      <c r="AP471" s="11"/>
      <c r="AQ471" s="10"/>
      <c r="AR471" s="16">
        <v>0.81660098925030777</v>
      </c>
      <c r="AS471" s="16">
        <v>0.79415436586527033</v>
      </c>
      <c r="AT471" s="16">
        <v>5.0385090138970986E-4</v>
      </c>
      <c r="AU471" s="16">
        <v>0.79990085617977513</v>
      </c>
      <c r="AV471" s="16">
        <v>2.7889444457349799E-4</v>
      </c>
      <c r="AW471" s="16">
        <v>0.79391291853091961</v>
      </c>
      <c r="AX471" s="16">
        <v>5.1474855296795863E-4</v>
      </c>
      <c r="AY471" s="16">
        <v>0.79680306966344117</v>
      </c>
      <c r="AZ471" s="16">
        <v>3.919576199680365E-4</v>
      </c>
      <c r="BA471" s="16">
        <v>0.80371924009372919</v>
      </c>
      <c r="BB471" s="16">
        <v>1.6593946133301298E-4</v>
      </c>
      <c r="BC471" s="16">
        <v>0.79477272284640899</v>
      </c>
      <c r="BD471" s="16">
        <v>4.7647321419957652E-4</v>
      </c>
      <c r="BE471" s="16">
        <v>0.7940688596186618</v>
      </c>
      <c r="BF471" s="16">
        <v>5.0769686573729834E-4</v>
      </c>
      <c r="BG471" s="16">
        <v>0.80226036608288576</v>
      </c>
      <c r="BH471" s="16">
        <v>2.056534728300011E-4</v>
      </c>
      <c r="BI471" s="16">
        <v>0.79751971366391583</v>
      </c>
      <c r="BJ471" s="16">
        <v>3.6409507800383721E-4</v>
      </c>
      <c r="BK471" s="16">
        <v>0.79491214878506067</v>
      </c>
      <c r="BL471" s="16">
        <v>4.7040580072694029E-4</v>
      </c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</row>
    <row r="472" spans="1:80" ht="18.75" x14ac:dyDescent="0.25">
      <c r="A472" s="2"/>
      <c r="C472" s="28"/>
      <c r="D472" s="3">
        <f t="shared" si="98"/>
        <v>13</v>
      </c>
      <c r="E472" s="5">
        <v>21.3</v>
      </c>
      <c r="F472" s="6">
        <v>278</v>
      </c>
      <c r="U472" s="15">
        <v>336</v>
      </c>
      <c r="V472" s="15">
        <v>321.28115503926784</v>
      </c>
      <c r="W472" s="15">
        <v>216.64439697807038</v>
      </c>
      <c r="X472" s="15">
        <v>324.48355099611672</v>
      </c>
      <c r="Y472" s="15">
        <v>132.6285976590442</v>
      </c>
      <c r="Z472" s="15">
        <v>322.26839490722432</v>
      </c>
      <c r="AA472" s="15">
        <v>188.55697842394301</v>
      </c>
      <c r="AB472" s="15">
        <v>320.84841637978474</v>
      </c>
      <c r="AC472" s="15">
        <v>229.57048620037546</v>
      </c>
      <c r="AD472" s="15">
        <v>325.12157181870265</v>
      </c>
      <c r="AE472" s="15">
        <v>118.34019969564442</v>
      </c>
      <c r="AF472" s="15">
        <v>321.383008610655</v>
      </c>
      <c r="AG472" s="15">
        <v>213.65643727618595</v>
      </c>
      <c r="AH472" s="15">
        <v>323.25495741813268</v>
      </c>
      <c r="AI472" s="15">
        <v>162.43611041361129</v>
      </c>
      <c r="AJ472" s="15">
        <v>326.10412801390873</v>
      </c>
      <c r="AK472" s="15">
        <v>97.928282365105886</v>
      </c>
      <c r="AL472" s="15">
        <v>322.5222293826173</v>
      </c>
      <c r="AM472" s="15">
        <v>181.65030081478452</v>
      </c>
      <c r="AN472" s="15">
        <v>322.56926554966481</v>
      </c>
      <c r="AO472" s="15">
        <v>180.38462787542062</v>
      </c>
      <c r="AP472" s="11"/>
      <c r="AQ472" s="10"/>
      <c r="AR472" s="16">
        <v>0.81671897197119603</v>
      </c>
      <c r="AS472" s="16">
        <v>0.78823647283469922</v>
      </c>
      <c r="AT472" s="16">
        <v>8.1125275706054147E-4</v>
      </c>
      <c r="AU472" s="16">
        <v>0.79612461287283331</v>
      </c>
      <c r="AV472" s="16">
        <v>4.2412762667231506E-4</v>
      </c>
      <c r="AW472" s="16">
        <v>0.78762600961953289</v>
      </c>
      <c r="AX472" s="16">
        <v>8.4640045839528904E-4</v>
      </c>
      <c r="AY472" s="16">
        <v>0.79133411487168015</v>
      </c>
      <c r="AZ472" s="16">
        <v>6.4439096996284171E-4</v>
      </c>
      <c r="BA472" s="16">
        <v>0.79751468156205241</v>
      </c>
      <c r="BB472" s="16">
        <v>3.6880477011872565E-4</v>
      </c>
      <c r="BC472" s="16">
        <v>0.78863519092561851</v>
      </c>
      <c r="BD472" s="16">
        <v>7.8869875781593891E-4</v>
      </c>
      <c r="BE472" s="16">
        <v>0.78764516177335253</v>
      </c>
      <c r="BF472" s="16">
        <v>8.452864394202285E-4</v>
      </c>
      <c r="BG472" s="16">
        <v>0.7958947030458825</v>
      </c>
      <c r="BH472" s="16">
        <v>4.3365017627377861E-4</v>
      </c>
      <c r="BI472" s="16">
        <v>0.79113681244653478</v>
      </c>
      <c r="BJ472" s="16">
        <v>6.5444688594521643E-4</v>
      </c>
      <c r="BK472" s="16">
        <v>0.7882049609662779</v>
      </c>
      <c r="BL472" s="16">
        <v>8.130488235885921E-4</v>
      </c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</row>
    <row r="473" spans="1:80" ht="18.75" x14ac:dyDescent="0.25">
      <c r="A473" s="2"/>
      <c r="C473" s="28"/>
      <c r="D473" s="3">
        <f t="shared" si="98"/>
        <v>14</v>
      </c>
      <c r="E473" s="5">
        <v>21.7</v>
      </c>
      <c r="F473" s="6">
        <v>277</v>
      </c>
      <c r="U473" s="15">
        <v>341</v>
      </c>
      <c r="V473" s="15">
        <v>325.24878627069887</v>
      </c>
      <c r="W473" s="15">
        <v>248.10073394612434</v>
      </c>
      <c r="X473" s="15">
        <v>328.73178453067925</v>
      </c>
      <c r="Y473" s="15">
        <v>150.50911080168098</v>
      </c>
      <c r="Z473" s="15">
        <v>326.24721088201227</v>
      </c>
      <c r="AA473" s="15">
        <v>217.64478675981724</v>
      </c>
      <c r="AB473" s="15">
        <v>325.08981626352744</v>
      </c>
      <c r="AC473" s="15">
        <v>253.13394652831599</v>
      </c>
      <c r="AD473" s="15">
        <v>328.86200893583157</v>
      </c>
      <c r="AE473" s="15">
        <v>147.33082707383269</v>
      </c>
      <c r="AF473" s="15">
        <v>325.12013605267202</v>
      </c>
      <c r="AG473" s="15">
        <v>252.17007898564685</v>
      </c>
      <c r="AH473" s="15">
        <v>327.23137775026663</v>
      </c>
      <c r="AI473" s="15">
        <v>189.57495865585278</v>
      </c>
      <c r="AJ473" s="15">
        <v>330.74145984226033</v>
      </c>
      <c r="AK473" s="15">
        <v>105.23764616795754</v>
      </c>
      <c r="AL473" s="15">
        <v>327.05231273746483</v>
      </c>
      <c r="AM473" s="15">
        <v>194.53797997348579</v>
      </c>
      <c r="AN473" s="15">
        <v>327.01877009416086</v>
      </c>
      <c r="AO473" s="15">
        <v>195.47478967993081</v>
      </c>
      <c r="AP473" s="11"/>
      <c r="AQ473" s="10"/>
      <c r="AR473" s="16">
        <v>0.82116211563629227</v>
      </c>
      <c r="AS473" s="16">
        <v>0.79362774626834365</v>
      </c>
      <c r="AT473" s="16">
        <v>7.5814149649062719E-4</v>
      </c>
      <c r="AU473" s="16">
        <v>0.80310996259855971</v>
      </c>
      <c r="AV473" s="16">
        <v>3.2588022929771668E-4</v>
      </c>
      <c r="AW473" s="16">
        <v>0.79226291400762272</v>
      </c>
      <c r="AX473" s="16">
        <v>8.3516385477449661E-4</v>
      </c>
      <c r="AY473" s="16">
        <v>0.7962286545009607</v>
      </c>
      <c r="AZ473" s="16">
        <v>6.2167748418708979E-4</v>
      </c>
      <c r="BA473" s="16">
        <v>0.80304283085552475</v>
      </c>
      <c r="BB473" s="16">
        <v>3.2830848096655345E-4</v>
      </c>
      <c r="BC473" s="16">
        <v>0.79337970924872325</v>
      </c>
      <c r="BD473" s="16">
        <v>7.7186210468403553E-4</v>
      </c>
      <c r="BE473" s="16">
        <v>0.79275787383646379</v>
      </c>
      <c r="BF473" s="16">
        <v>8.0680095222312336E-4</v>
      </c>
      <c r="BG473" s="16">
        <v>0.80230833612477881</v>
      </c>
      <c r="BH473" s="16">
        <v>3.5546500186876465E-4</v>
      </c>
      <c r="BI473" s="16">
        <v>0.79699644077183551</v>
      </c>
      <c r="BJ473" s="16">
        <v>5.8397984165463692E-4</v>
      </c>
      <c r="BK473" s="16">
        <v>0.79440258949517562</v>
      </c>
      <c r="BL473" s="16">
        <v>7.1607223929710546E-4</v>
      </c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</row>
    <row r="474" spans="1:80" ht="18.75" x14ac:dyDescent="0.25">
      <c r="A474" s="2"/>
      <c r="C474" s="28"/>
      <c r="D474" s="3">
        <f t="shared" si="98"/>
        <v>15</v>
      </c>
      <c r="E474" s="5">
        <v>22.3</v>
      </c>
      <c r="F474" s="6">
        <v>277</v>
      </c>
      <c r="U474" s="15">
        <v>341</v>
      </c>
      <c r="V474" s="15">
        <v>338.25731675536332</v>
      </c>
      <c r="W474" s="15">
        <v>7.5223113804107875</v>
      </c>
      <c r="X474" s="15">
        <v>342.00752948871144</v>
      </c>
      <c r="Y474" s="15">
        <v>1.0151156706231377</v>
      </c>
      <c r="Z474" s="15">
        <v>338.6710105885922</v>
      </c>
      <c r="AA474" s="15">
        <v>5.4241916784496684</v>
      </c>
      <c r="AB474" s="15">
        <v>338.87752485828173</v>
      </c>
      <c r="AC474" s="15">
        <v>4.504900727211985</v>
      </c>
      <c r="AD474" s="15">
        <v>341.00690801053457</v>
      </c>
      <c r="AE474" s="15">
        <v>4.7720609545776379E-5</v>
      </c>
      <c r="AF474" s="15">
        <v>338.19887146293803</v>
      </c>
      <c r="AG474" s="15">
        <v>7.8463210811429338</v>
      </c>
      <c r="AH474" s="15">
        <v>339.57040700940922</v>
      </c>
      <c r="AI474" s="15">
        <v>2.0437361187462812</v>
      </c>
      <c r="AJ474" s="15">
        <v>343.00948260900145</v>
      </c>
      <c r="AK474" s="15">
        <v>4.0380203558792829</v>
      </c>
      <c r="AL474" s="15">
        <v>340.34685566299993</v>
      </c>
      <c r="AM474" s="15">
        <v>0.42659752495526304</v>
      </c>
      <c r="AN474" s="15">
        <v>340.10228963631408</v>
      </c>
      <c r="AO474" s="15">
        <v>0.80588389706910124</v>
      </c>
      <c r="AP474" s="11"/>
      <c r="AQ474" s="10"/>
      <c r="AR474" s="16">
        <v>0.82116211563629227</v>
      </c>
      <c r="AS474" s="16">
        <v>0.80560166852453929</v>
      </c>
      <c r="AT474" s="16">
        <v>2.4212751431766145E-4</v>
      </c>
      <c r="AU474" s="16">
        <v>0.81557339733468892</v>
      </c>
      <c r="AV474" s="16">
        <v>3.1233772254676186E-5</v>
      </c>
      <c r="AW474" s="16">
        <v>0.80277394363285604</v>
      </c>
      <c r="AX474" s="16">
        <v>3.3812486962795605E-4</v>
      </c>
      <c r="AY474" s="16">
        <v>0.8073098717442192</v>
      </c>
      <c r="AZ474" s="16">
        <v>1.9188466084547564E-4</v>
      </c>
      <c r="BA474" s="16">
        <v>0.81456907336275397</v>
      </c>
      <c r="BB474" s="16">
        <v>4.3468206420663031E-5</v>
      </c>
      <c r="BC474" s="16">
        <v>0.80487558698887129</v>
      </c>
      <c r="BD474" s="16">
        <v>2.6525101538326404E-4</v>
      </c>
      <c r="BE474" s="16">
        <v>0.80383745778605742</v>
      </c>
      <c r="BF474" s="16">
        <v>3.0014376962770396E-4</v>
      </c>
      <c r="BG474" s="16">
        <v>0.81400417795799784</v>
      </c>
      <c r="BH474" s="16">
        <v>5.1236071806346963E-5</v>
      </c>
      <c r="BI474" s="16">
        <v>0.80908294567904682</v>
      </c>
      <c r="BJ474" s="16">
        <v>1.4590634685602105E-4</v>
      </c>
      <c r="BK474" s="16">
        <v>0.80642288344254709</v>
      </c>
      <c r="BL474" s="16">
        <v>2.1724496566113429E-4</v>
      </c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</row>
    <row r="475" spans="1:80" ht="18.75" x14ac:dyDescent="0.25">
      <c r="A475" s="2"/>
      <c r="C475" s="28"/>
      <c r="D475" s="3">
        <f t="shared" si="98"/>
        <v>16</v>
      </c>
      <c r="E475" s="5">
        <v>23.4</v>
      </c>
      <c r="F475" s="6">
        <v>279</v>
      </c>
      <c r="U475" s="15">
        <v>337</v>
      </c>
      <c r="V475" s="15">
        <v>330.74192092175696</v>
      </c>
      <c r="W475" s="15">
        <v>39.16355374954329</v>
      </c>
      <c r="X475" s="15">
        <v>334.56429267908095</v>
      </c>
      <c r="Y475" s="15">
        <v>5.9326701531786572</v>
      </c>
      <c r="Z475" s="15">
        <v>329.95510905609262</v>
      </c>
      <c r="AA475" s="15">
        <v>49.630488411548157</v>
      </c>
      <c r="AB475" s="15">
        <v>332.88287058927131</v>
      </c>
      <c r="AC475" s="15">
        <v>16.950754584687203</v>
      </c>
      <c r="AD475" s="15">
        <v>332.91918112855006</v>
      </c>
      <c r="AE475" s="15">
        <v>16.653082661581923</v>
      </c>
      <c r="AF475" s="15">
        <v>331.93409639500555</v>
      </c>
      <c r="AG475" s="15">
        <v>25.663379335095726</v>
      </c>
      <c r="AH475" s="15">
        <v>332.61655620382408</v>
      </c>
      <c r="AI475" s="15">
        <v>19.214579514233204</v>
      </c>
      <c r="AJ475" s="15">
        <v>333.69992613922375</v>
      </c>
      <c r="AK475" s="15">
        <v>10.890487486578674</v>
      </c>
      <c r="AL475" s="15">
        <v>331.46198271492779</v>
      </c>
      <c r="AM475" s="15">
        <v>30.669635449758623</v>
      </c>
      <c r="AN475" s="15">
        <v>332.56410603772952</v>
      </c>
      <c r="AO475" s="15">
        <v>19.677155244507734</v>
      </c>
      <c r="AP475" s="11"/>
      <c r="AQ475" s="10"/>
      <c r="AR475" s="16">
        <v>0.81660098925030777</v>
      </c>
      <c r="AS475" s="16">
        <v>0.79896264942545303</v>
      </c>
      <c r="AT475" s="16">
        <v>3.1111103177705683E-4</v>
      </c>
      <c r="AU475" s="16">
        <v>0.80798596446450288</v>
      </c>
      <c r="AV475" s="16">
        <v>7.4218652060032623E-5</v>
      </c>
      <c r="AW475" s="16">
        <v>0.79514113684161336</v>
      </c>
      <c r="AX475" s="16">
        <v>4.6052526540294738E-4</v>
      </c>
      <c r="AY475" s="16">
        <v>0.80207091360354688</v>
      </c>
      <c r="AZ475" s="16">
        <v>2.1112309830059414E-4</v>
      </c>
      <c r="BA475" s="16">
        <v>0.8042313476453572</v>
      </c>
      <c r="BB475" s="16">
        <v>1.5300803343492426E-4</v>
      </c>
      <c r="BC475" s="16">
        <v>0.79886402309611892</v>
      </c>
      <c r="BD475" s="16">
        <v>3.1459996835484075E-4</v>
      </c>
      <c r="BE475" s="16">
        <v>0.79724951330939764</v>
      </c>
      <c r="BF475" s="16">
        <v>3.7447962109162376E-4</v>
      </c>
      <c r="BG475" s="16">
        <v>0.80399657051004148</v>
      </c>
      <c r="BH475" s="16">
        <v>1.5887137177997626E-4</v>
      </c>
      <c r="BI475" s="16">
        <v>0.80030097813536372</v>
      </c>
      <c r="BJ475" s="16">
        <v>2.656903623472998E-4</v>
      </c>
      <c r="BK475" s="16">
        <v>0.7993554958943796</v>
      </c>
      <c r="BL475" s="16">
        <v>2.9740704108936289E-4</v>
      </c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</row>
    <row r="476" spans="1:80" ht="18.75" x14ac:dyDescent="0.25">
      <c r="A476" s="2"/>
      <c r="C476" s="28"/>
      <c r="D476" s="3">
        <f t="shared" si="98"/>
        <v>17</v>
      </c>
      <c r="E476" s="5">
        <v>23.7</v>
      </c>
      <c r="F476" s="6">
        <v>280</v>
      </c>
      <c r="U476" s="15">
        <v>327</v>
      </c>
      <c r="V476" s="15">
        <v>321.73486016383987</v>
      </c>
      <c r="W476" s="15">
        <v>27.721697494320331</v>
      </c>
      <c r="X476" s="15">
        <v>324.99500887270682</v>
      </c>
      <c r="Y476" s="15">
        <v>4.0199894205243805</v>
      </c>
      <c r="Z476" s="15">
        <v>322.16788386692173</v>
      </c>
      <c r="AA476" s="15">
        <v>23.34934632355532</v>
      </c>
      <c r="AB476" s="15">
        <v>320.86916474075491</v>
      </c>
      <c r="AC476" s="15">
        <v>37.587140976002793</v>
      </c>
      <c r="AD476" s="15">
        <v>324.94319259233168</v>
      </c>
      <c r="AE476" s="15">
        <v>4.230456712239258</v>
      </c>
      <c r="AF476" s="15">
        <v>321.94765596834418</v>
      </c>
      <c r="AG476" s="15">
        <v>25.526180214208193</v>
      </c>
      <c r="AH476" s="15">
        <v>323.64295239477826</v>
      </c>
      <c r="AI476" s="15">
        <v>11.269768623725001</v>
      </c>
      <c r="AJ476" s="15">
        <v>326.12072599873204</v>
      </c>
      <c r="AK476" s="15">
        <v>0.77312276930576629</v>
      </c>
      <c r="AL476" s="15">
        <v>323.45507822328767</v>
      </c>
      <c r="AM476" s="15">
        <v>12.566470403009292</v>
      </c>
      <c r="AN476" s="15">
        <v>322.50892891860167</v>
      </c>
      <c r="AO476" s="15">
        <v>20.169719458172377</v>
      </c>
      <c r="AP476" s="11"/>
      <c r="AQ476" s="10"/>
      <c r="AR476" s="16">
        <v>0.8073351459282968</v>
      </c>
      <c r="AS476" s="16">
        <v>0.78908191019633989</v>
      </c>
      <c r="AT476" s="16">
        <v>3.3318061468638879E-4</v>
      </c>
      <c r="AU476" s="16">
        <v>0.79499206915739973</v>
      </c>
      <c r="AV476" s="16">
        <v>1.5235154417225902E-4</v>
      </c>
      <c r="AW476" s="16">
        <v>0.78814351339302391</v>
      </c>
      <c r="AX476" s="16">
        <v>3.6831875936894513E-4</v>
      </c>
      <c r="AY476" s="16">
        <v>0.79199884599956916</v>
      </c>
      <c r="AZ476" s="16">
        <v>2.3520209550389166E-4</v>
      </c>
      <c r="BA476" s="16">
        <v>0.79754678386704991</v>
      </c>
      <c r="BB476" s="16">
        <v>9.5812031842057498E-5</v>
      </c>
      <c r="BC476" s="16">
        <v>0.78950183634518256</v>
      </c>
      <c r="BD476" s="16">
        <v>3.1802693068719431E-4</v>
      </c>
      <c r="BE476" s="16">
        <v>0.78842402219908403</v>
      </c>
      <c r="BF476" s="16">
        <v>3.5763060070159453E-4</v>
      </c>
      <c r="BG476" s="16">
        <v>0.79560644813348458</v>
      </c>
      <c r="BH476" s="16">
        <v>1.3756235196203318E-4</v>
      </c>
      <c r="BI476" s="16">
        <v>0.79248593096857289</v>
      </c>
      <c r="BJ476" s="16">
        <v>2.2049918492008839E-4</v>
      </c>
      <c r="BK476" s="16">
        <v>0.78920742441347702</v>
      </c>
      <c r="BL476" s="16">
        <v>3.2861428731886008E-4</v>
      </c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</row>
    <row r="477" spans="1:80" ht="18.75" x14ac:dyDescent="0.25">
      <c r="A477" s="2"/>
      <c r="C477" s="28"/>
      <c r="D477" s="3">
        <f t="shared" si="98"/>
        <v>18</v>
      </c>
      <c r="E477" s="5">
        <v>25.1</v>
      </c>
      <c r="F477" s="6">
        <v>283</v>
      </c>
      <c r="U477" s="15">
        <v>307</v>
      </c>
      <c r="V477" s="15">
        <v>304.42974433522545</v>
      </c>
      <c r="W477" s="15">
        <v>6.6062141823056617</v>
      </c>
      <c r="X477" s="15">
        <v>307.69542251081134</v>
      </c>
      <c r="Y477" s="15">
        <v>0.48361246854314904</v>
      </c>
      <c r="Z477" s="15">
        <v>305.18237899512559</v>
      </c>
      <c r="AA477" s="15">
        <v>3.3037461173606637</v>
      </c>
      <c r="AB477" s="15">
        <v>303.86140151388861</v>
      </c>
      <c r="AC477" s="15">
        <v>9.8508004570207159</v>
      </c>
      <c r="AD477" s="15">
        <v>308.27217746516607</v>
      </c>
      <c r="AE477" s="15">
        <v>1.6184355028763588</v>
      </c>
      <c r="AF477" s="15">
        <v>304.55871197934505</v>
      </c>
      <c r="AG477" s="15">
        <v>5.9598871997933713</v>
      </c>
      <c r="AH477" s="15">
        <v>307.12907568925044</v>
      </c>
      <c r="AI477" s="15">
        <v>1.6660533555476639E-2</v>
      </c>
      <c r="AJ477" s="15">
        <v>308.99044070785061</v>
      </c>
      <c r="AK477" s="15">
        <v>3.961854211468836</v>
      </c>
      <c r="AL477" s="15">
        <v>305.58624040910314</v>
      </c>
      <c r="AM477" s="15">
        <v>1.9987161808528546</v>
      </c>
      <c r="AN477" s="15">
        <v>305.40711845879906</v>
      </c>
      <c r="AO477" s="15">
        <v>2.5372716042986769</v>
      </c>
      <c r="AP477" s="11"/>
      <c r="AQ477" s="10"/>
      <c r="AR477" s="16">
        <v>0.78730675990913979</v>
      </c>
      <c r="AS477" s="16">
        <v>0.77282322657913072</v>
      </c>
      <c r="AT477" s="16">
        <v>2.0977273772148359E-4</v>
      </c>
      <c r="AU477" s="16">
        <v>0.7799246349818415</v>
      </c>
      <c r="AV477" s="16">
        <v>5.4495768442238687E-5</v>
      </c>
      <c r="AW477" s="16">
        <v>0.77244577305841366</v>
      </c>
      <c r="AX477" s="16">
        <v>2.2084893017745467E-4</v>
      </c>
      <c r="AY477" s="16">
        <v>0.77675086336650734</v>
      </c>
      <c r="AZ477" s="16">
        <v>1.1142695181875967E-4</v>
      </c>
      <c r="BA477" s="16">
        <v>0.78052211440240127</v>
      </c>
      <c r="BB477" s="16">
        <v>4.6031414652107165E-5</v>
      </c>
      <c r="BC477" s="16">
        <v>0.77309829678371855</v>
      </c>
      <c r="BD477" s="16">
        <v>2.0188042438645492E-4</v>
      </c>
      <c r="BE477" s="16">
        <v>0.77255995541563216</v>
      </c>
      <c r="BF477" s="16">
        <v>2.174682427697367E-4</v>
      </c>
      <c r="BG477" s="16">
        <v>0.77927999278444571</v>
      </c>
      <c r="BH477" s="16">
        <v>6.4428990474069652E-5</v>
      </c>
      <c r="BI477" s="16">
        <v>0.7754649401545981</v>
      </c>
      <c r="BJ477" s="16">
        <v>1.4022869509905365E-4</v>
      </c>
      <c r="BK477" s="16">
        <v>0.77239803422401476</v>
      </c>
      <c r="BL477" s="16">
        <v>2.222701015543066E-4</v>
      </c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</row>
    <row r="478" spans="1:80" ht="18.75" x14ac:dyDescent="0.25">
      <c r="A478" s="2"/>
      <c r="C478" s="28"/>
      <c r="D478" s="3">
        <f t="shared" si="98"/>
        <v>19</v>
      </c>
      <c r="E478" s="5">
        <v>26.9</v>
      </c>
      <c r="F478" s="6">
        <v>287</v>
      </c>
      <c r="U478" s="15">
        <v>276</v>
      </c>
      <c r="V478" s="15">
        <v>273.48366296583293</v>
      </c>
      <c r="W478" s="15">
        <v>6.3319520695207041</v>
      </c>
      <c r="X478" s="15">
        <v>276.26466478319173</v>
      </c>
      <c r="Y478" s="15">
        <v>7.0047447461927287E-2</v>
      </c>
      <c r="Z478" s="15">
        <v>275.16796189692712</v>
      </c>
      <c r="AA478" s="15">
        <v>0.69228740496510888</v>
      </c>
      <c r="AB478" s="15">
        <v>271.77154139047525</v>
      </c>
      <c r="AC478" s="15">
        <v>17.879862212463987</v>
      </c>
      <c r="AD478" s="15">
        <v>278.42891667079272</v>
      </c>
      <c r="AE478" s="15">
        <v>5.8996361936547741</v>
      </c>
      <c r="AF478" s="15">
        <v>272.80208329840076</v>
      </c>
      <c r="AG478" s="15">
        <v>10.226671230367364</v>
      </c>
      <c r="AH478" s="15">
        <v>277.01034594853326</v>
      </c>
      <c r="AI478" s="15">
        <v>1.0207989357175657</v>
      </c>
      <c r="AJ478" s="15">
        <v>278.32560477857038</v>
      </c>
      <c r="AK478" s="15">
        <v>5.4084375861093861</v>
      </c>
      <c r="AL478" s="15">
        <v>273.70082753921474</v>
      </c>
      <c r="AM478" s="15">
        <v>5.2861940044333364</v>
      </c>
      <c r="AN478" s="15">
        <v>273.76923652548192</v>
      </c>
      <c r="AO478" s="15">
        <v>4.9763056792439979</v>
      </c>
      <c r="AP478" s="11"/>
      <c r="AQ478" s="10"/>
      <c r="AR478" s="16">
        <v>0.75091180402719326</v>
      </c>
      <c r="AS478" s="16">
        <v>0.74137894221135425</v>
      </c>
      <c r="AT478" s="16">
        <v>9.0875454399881451E-5</v>
      </c>
      <c r="AU478" s="16">
        <v>0.74783925824128772</v>
      </c>
      <c r="AV478" s="16">
        <v>9.4405376064859224E-6</v>
      </c>
      <c r="AW478" s="16">
        <v>0.74313593296942793</v>
      </c>
      <c r="AX478" s="16">
        <v>6.0464170706992632E-5</v>
      </c>
      <c r="AY478" s="16">
        <v>0.74618278411678318</v>
      </c>
      <c r="AZ478" s="16">
        <v>2.2363629313054978E-5</v>
      </c>
      <c r="BA478" s="16">
        <v>0.74913339410362689</v>
      </c>
      <c r="BB478" s="16">
        <v>3.1627418562393448E-6</v>
      </c>
      <c r="BC478" s="16">
        <v>0.74127452851092313</v>
      </c>
      <c r="BD478" s="16">
        <v>9.2877079376499865E-5</v>
      </c>
      <c r="BE478" s="16">
        <v>0.74196919193563282</v>
      </c>
      <c r="BF478" s="16">
        <v>7.9970311020123035E-5</v>
      </c>
      <c r="BG478" s="16">
        <v>0.74781967066235988</v>
      </c>
      <c r="BH478" s="16">
        <v>9.5612887459158175E-6</v>
      </c>
      <c r="BI478" s="16">
        <v>0.74318125115627987</v>
      </c>
      <c r="BJ478" s="16">
        <v>5.9761447689987389E-5</v>
      </c>
      <c r="BK478" s="16">
        <v>0.73901616616561705</v>
      </c>
      <c r="BL478" s="16">
        <v>1.4150620013376553E-4</v>
      </c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</row>
    <row r="479" spans="1:80" ht="18.75" x14ac:dyDescent="0.25">
      <c r="A479" s="2"/>
      <c r="C479" s="28"/>
      <c r="D479" s="3">
        <f t="shared" si="98"/>
        <v>20</v>
      </c>
      <c r="E479" s="5">
        <v>28.7</v>
      </c>
      <c r="F479" s="6">
        <v>291</v>
      </c>
      <c r="U479" s="15">
        <v>233.99999999999997</v>
      </c>
      <c r="V479" s="15">
        <v>234.56703606375967</v>
      </c>
      <c r="W479" s="15">
        <v>0.32152989760409612</v>
      </c>
      <c r="X479" s="15">
        <v>235.55738865578397</v>
      </c>
      <c r="Y479" s="15">
        <v>2.4254594251646804</v>
      </c>
      <c r="Z479" s="15">
        <v>237.61149680126104</v>
      </c>
      <c r="AA479" s="15">
        <v>13.042909145518932</v>
      </c>
      <c r="AB479" s="15">
        <v>231.62353038271124</v>
      </c>
      <c r="AC479" s="15">
        <v>5.6476078418964626</v>
      </c>
      <c r="AD479" s="15">
        <v>241.10899817226149</v>
      </c>
      <c r="AE479" s="15">
        <v>50.537855013217658</v>
      </c>
      <c r="AF479" s="15">
        <v>232.48982902168873</v>
      </c>
      <c r="AG479" s="15">
        <v>2.2806163837335185</v>
      </c>
      <c r="AH479" s="15">
        <v>238.51113767801777</v>
      </c>
      <c r="AI479" s="15">
        <v>20.35036315003186</v>
      </c>
      <c r="AJ479" s="15">
        <v>238.73645997126397</v>
      </c>
      <c r="AK479" s="15">
        <v>22.434053059386144</v>
      </c>
      <c r="AL479" s="15">
        <v>232.04390360656186</v>
      </c>
      <c r="AM479" s="15">
        <v>3.826313100421606</v>
      </c>
      <c r="AN479" s="15">
        <v>233.85035852661403</v>
      </c>
      <c r="AO479" s="15">
        <v>2.2392570557115295E-2</v>
      </c>
      <c r="AP479" s="11"/>
      <c r="AQ479" s="10"/>
      <c r="AR479" s="16">
        <v>0.696874119279977</v>
      </c>
      <c r="AS479" s="16">
        <v>0.69592894421202534</v>
      </c>
      <c r="AT479" s="16">
        <v>8.9335590907743378E-7</v>
      </c>
      <c r="AU479" s="16">
        <v>0.70031110519980833</v>
      </c>
      <c r="AV479" s="16">
        <v>1.1812872213118784E-5</v>
      </c>
      <c r="AW479" s="16">
        <v>0.70002132775979553</v>
      </c>
      <c r="AX479" s="16">
        <v>9.9049212154416661E-6</v>
      </c>
      <c r="AY479" s="16">
        <v>0.70117669430938179</v>
      </c>
      <c r="AZ479" s="16">
        <v>1.8512151883657603E-5</v>
      </c>
      <c r="BA479" s="16">
        <v>0.70367667424152758</v>
      </c>
      <c r="BB479" s="16">
        <v>4.6274754004916383E-5</v>
      </c>
      <c r="BC479" s="16">
        <v>0.69510358317843557</v>
      </c>
      <c r="BD479" s="16">
        <v>3.1347980868615292E-6</v>
      </c>
      <c r="BE479" s="16">
        <v>0.69792375946752505</v>
      </c>
      <c r="BF479" s="16">
        <v>1.1017445233159077E-6</v>
      </c>
      <c r="BG479" s="16">
        <v>0.70077849679212945</v>
      </c>
      <c r="BH479" s="16">
        <v>1.5244163757401724E-5</v>
      </c>
      <c r="BI479" s="16">
        <v>0.6952856966155827</v>
      </c>
      <c r="BJ479" s="16">
        <v>2.5230865607614729E-6</v>
      </c>
      <c r="BK479" s="16">
        <v>0.689826870335426</v>
      </c>
      <c r="BL479" s="16">
        <v>4.9663717686475165E-5</v>
      </c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</row>
    <row r="480" spans="1:80" ht="18.75" x14ac:dyDescent="0.25">
      <c r="A480" s="2"/>
      <c r="C480" s="28"/>
      <c r="D480" s="3">
        <f t="shared" si="98"/>
        <v>21</v>
      </c>
      <c r="E480" s="5">
        <v>30</v>
      </c>
      <c r="F480" s="6">
        <v>293</v>
      </c>
      <c r="U480" s="15">
        <v>182</v>
      </c>
      <c r="V480" s="15">
        <v>186.95136542214317</v>
      </c>
      <c r="W480" s="15">
        <v>24.516019543595004</v>
      </c>
      <c r="X480" s="15">
        <v>186.62499212980677</v>
      </c>
      <c r="Y480" s="15">
        <v>21.390552200774568</v>
      </c>
      <c r="Z480" s="15">
        <v>189.69015270816968</v>
      </c>
      <c r="AA480" s="15">
        <v>59.138448674969418</v>
      </c>
      <c r="AB480" s="15">
        <v>184.92031639191165</v>
      </c>
      <c r="AC480" s="15">
        <v>8.5282478288679062</v>
      </c>
      <c r="AD480" s="15">
        <v>193.23269175534122</v>
      </c>
      <c r="AE480" s="15">
        <v>126.17336407051066</v>
      </c>
      <c r="AF480" s="15">
        <v>184.67998580645073</v>
      </c>
      <c r="AG480" s="15">
        <v>7.1823239227773721</v>
      </c>
      <c r="AH480" s="15">
        <v>191.06581004687007</v>
      </c>
      <c r="AI480" s="15">
        <v>82.188911805930289</v>
      </c>
      <c r="AJ480" s="15">
        <v>187.92666842980623</v>
      </c>
      <c r="AK480" s="15">
        <v>35.125398676861813</v>
      </c>
      <c r="AL480" s="15">
        <v>183.74809155002717</v>
      </c>
      <c r="AM480" s="15">
        <v>3.055824067276391</v>
      </c>
      <c r="AN480" s="15">
        <v>185.24973670720269</v>
      </c>
      <c r="AO480" s="15">
        <v>10.560788666140557</v>
      </c>
      <c r="AP480" s="11"/>
      <c r="AQ480" s="10"/>
      <c r="AR480" s="16">
        <v>0.61868420415607417</v>
      </c>
      <c r="AS480" s="16">
        <v>0.63558760947853221</v>
      </c>
      <c r="AT480" s="16">
        <v>2.8572511149530286E-4</v>
      </c>
      <c r="AU480" s="16">
        <v>0.63714854802161125</v>
      </c>
      <c r="AV480" s="16">
        <v>3.4093199438479683E-4</v>
      </c>
      <c r="AW480" s="16">
        <v>0.63867762967210695</v>
      </c>
      <c r="AX480" s="16">
        <v>3.9973706386515069E-4</v>
      </c>
      <c r="AY480" s="16">
        <v>0.64054707781959763</v>
      </c>
      <c r="AZ480" s="16">
        <v>4.7798524482718787E-4</v>
      </c>
      <c r="BA480" s="16">
        <v>0.63886648201401941</v>
      </c>
      <c r="BB480" s="16">
        <v>4.0732433953530675E-4</v>
      </c>
      <c r="BC480" s="16">
        <v>0.63280397437585933</v>
      </c>
      <c r="BD480" s="16">
        <v>1.9936791105953203E-4</v>
      </c>
      <c r="BE480" s="16">
        <v>0.63960942874587001</v>
      </c>
      <c r="BF480" s="16">
        <v>4.3786502413339663E-4</v>
      </c>
      <c r="BG480" s="16">
        <v>0.63567511495834761</v>
      </c>
      <c r="BH480" s="16">
        <v>2.8869104989081228E-4</v>
      </c>
      <c r="BI480" s="16">
        <v>0.63130489798283451</v>
      </c>
      <c r="BJ480" s="16">
        <v>1.5928191266882663E-4</v>
      </c>
      <c r="BK480" s="16">
        <v>0.62612144367841704</v>
      </c>
      <c r="BL480" s="16">
        <v>5.5312531712698883E-5</v>
      </c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</row>
    <row r="481" spans="1:80" ht="18.75" x14ac:dyDescent="0.25">
      <c r="A481" s="2"/>
      <c r="C481" s="28"/>
      <c r="D481" s="3">
        <f>D480+1</f>
        <v>22</v>
      </c>
      <c r="E481" s="5">
        <v>32.200000000000003</v>
      </c>
      <c r="F481" s="6">
        <v>298</v>
      </c>
      <c r="U481" s="15">
        <v>148</v>
      </c>
      <c r="V481" s="15">
        <v>137.0365858306333</v>
      </c>
      <c r="W481" s="15">
        <v>120.19645024907054</v>
      </c>
      <c r="X481" s="15">
        <v>138.31980220036306</v>
      </c>
      <c r="Y481" s="15">
        <v>93.70622944009591</v>
      </c>
      <c r="Z481" s="15">
        <v>135.66447429761359</v>
      </c>
      <c r="AA481" s="15">
        <v>152.16519435423564</v>
      </c>
      <c r="AB481" s="15">
        <v>137.84055648132451</v>
      </c>
      <c r="AC481" s="15">
        <v>103.21429260915738</v>
      </c>
      <c r="AD481" s="15">
        <v>139.56179197377267</v>
      </c>
      <c r="AE481" s="15">
        <v>71.20335469388732</v>
      </c>
      <c r="AF481" s="15">
        <v>136.59593507077682</v>
      </c>
      <c r="AG481" s="15">
        <v>130.05269690993813</v>
      </c>
      <c r="AH481" s="15">
        <v>138.79101350106691</v>
      </c>
      <c r="AI481" s="15">
        <v>84.805432337531869</v>
      </c>
      <c r="AJ481" s="15">
        <v>131.29469250110859</v>
      </c>
      <c r="AK481" s="15">
        <v>279.06729863251775</v>
      </c>
      <c r="AL481" s="15">
        <v>136.86170000803716</v>
      </c>
      <c r="AM481" s="15">
        <v>124.06172671095938</v>
      </c>
      <c r="AN481" s="15">
        <v>134.7218169536566</v>
      </c>
      <c r="AO481" s="15">
        <v>176.3101450122013</v>
      </c>
      <c r="AP481" s="11"/>
      <c r="AQ481" s="10"/>
      <c r="AR481" s="16">
        <v>0.5755295657902515</v>
      </c>
      <c r="AS481" s="16">
        <v>0.5550103660222433</v>
      </c>
      <c r="AT481" s="16">
        <v>4.2103755911942781E-4</v>
      </c>
      <c r="AU481" s="16">
        <v>0.55089674928499255</v>
      </c>
      <c r="AV481" s="16">
        <v>6.0677564898175759E-4</v>
      </c>
      <c r="AW481" s="16">
        <v>0.55201726452505218</v>
      </c>
      <c r="AX481" s="16">
        <v>5.5282831078549359E-4</v>
      </c>
      <c r="AY481" s="16">
        <v>0.55884174474814907</v>
      </c>
      <c r="AZ481" s="16">
        <v>2.7848337113323644E-4</v>
      </c>
      <c r="BA481" s="16">
        <v>0.55226716918503738</v>
      </c>
      <c r="BB481" s="16">
        <v>5.4113909581827741E-4</v>
      </c>
      <c r="BC481" s="16">
        <v>0.5497503207973824</v>
      </c>
      <c r="BD481" s="16">
        <v>6.6456947240236652E-4</v>
      </c>
      <c r="BE481" s="16">
        <v>0.56289822779861132</v>
      </c>
      <c r="BF481" s="16">
        <v>1.5955069945905256E-4</v>
      </c>
      <c r="BG481" s="16">
        <v>0.550074883037038</v>
      </c>
      <c r="BH481" s="16">
        <v>6.4794087406674472E-4</v>
      </c>
      <c r="BI481" s="16">
        <v>0.55187128263912899</v>
      </c>
      <c r="BJ481" s="16">
        <v>5.5971436165868705E-4</v>
      </c>
      <c r="BK481" s="16">
        <v>0.54784927669626748</v>
      </c>
      <c r="BL481" s="16">
        <v>7.6619840432653021E-4</v>
      </c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</row>
    <row r="482" spans="1:80" ht="18.75" x14ac:dyDescent="0.25">
      <c r="A482" s="2"/>
      <c r="C482" s="28"/>
      <c r="D482" s="3">
        <f t="shared" si="98"/>
        <v>23</v>
      </c>
      <c r="E482" s="5">
        <v>34.200000000000003</v>
      </c>
      <c r="F482" s="6">
        <v>302</v>
      </c>
      <c r="U482" s="15">
        <v>129</v>
      </c>
      <c r="V482" s="15">
        <v>121.07704170361359</v>
      </c>
      <c r="W482" s="15">
        <v>62.773268166278271</v>
      </c>
      <c r="X482" s="15">
        <v>119.94303812318864</v>
      </c>
      <c r="Y482" s="15">
        <v>82.028558438014301</v>
      </c>
      <c r="Z482" s="15">
        <v>120.57240080131024</v>
      </c>
      <c r="AA482" s="15">
        <v>71.024428253756327</v>
      </c>
      <c r="AB482" s="15">
        <v>118.83180360426945</v>
      </c>
      <c r="AC482" s="15">
        <v>103.39221794214768</v>
      </c>
      <c r="AD482" s="15">
        <v>122.97406791808234</v>
      </c>
      <c r="AE482" s="15">
        <v>36.3118574558845</v>
      </c>
      <c r="AF482" s="15">
        <v>119.37740879369771</v>
      </c>
      <c r="AG482" s="15">
        <v>92.594261523606136</v>
      </c>
      <c r="AH482" s="15">
        <v>119.24079336621759</v>
      </c>
      <c r="AI482" s="15">
        <v>95.242114120862638</v>
      </c>
      <c r="AJ482" s="15">
        <v>117.61236634443104</v>
      </c>
      <c r="AK482" s="15">
        <v>129.67820027344692</v>
      </c>
      <c r="AL482" s="15">
        <v>124.04543018568897</v>
      </c>
      <c r="AM482" s="15">
        <v>24.54776204488202</v>
      </c>
      <c r="AN482" s="15">
        <v>117.96178926270754</v>
      </c>
      <c r="AO482" s="15">
        <v>121.84209628087854</v>
      </c>
      <c r="AP482" s="11"/>
      <c r="AQ482" s="10"/>
      <c r="AR482" s="16">
        <v>0.55009668948656232</v>
      </c>
      <c r="AS482" s="16">
        <v>0.5414410520969376</v>
      </c>
      <c r="AT482" s="16">
        <v>7.4920058620669348E-5</v>
      </c>
      <c r="AU482" s="16">
        <v>0.53508949559961005</v>
      </c>
      <c r="AV482" s="16">
        <v>2.2521586836057739E-4</v>
      </c>
      <c r="AW482" s="16">
        <v>0.5414601887391074</v>
      </c>
      <c r="AX482" s="16">
        <v>7.4589145160789436E-5</v>
      </c>
      <c r="AY482" s="16">
        <v>0.53688851442499741</v>
      </c>
      <c r="AZ482" s="16">
        <v>1.7445588845694518E-4</v>
      </c>
      <c r="BA482" s="16">
        <v>0.53653062736544821</v>
      </c>
      <c r="BB482" s="16">
        <v>1.8403804147392702E-4</v>
      </c>
      <c r="BC482" s="16">
        <v>0.53491692025564774</v>
      </c>
      <c r="BD482" s="16">
        <v>2.3042539390382086E-4</v>
      </c>
      <c r="BE482" s="16">
        <v>0.54011920441113626</v>
      </c>
      <c r="BF482" s="16">
        <v>9.9550208430349823E-5</v>
      </c>
      <c r="BG482" s="16">
        <v>0.53394134672583404</v>
      </c>
      <c r="BH482" s="16">
        <v>2.6099509971661548E-4</v>
      </c>
      <c r="BI482" s="16">
        <v>0.53933139337730995</v>
      </c>
      <c r="BJ482" s="16">
        <v>1.158916003198841E-4</v>
      </c>
      <c r="BK482" s="16">
        <v>0.53424735846234706</v>
      </c>
      <c r="BL482" s="16">
        <v>2.5120129391515241E-4</v>
      </c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</row>
    <row r="483" spans="1:80" ht="18.75" x14ac:dyDescent="0.25">
      <c r="A483" s="2"/>
      <c r="C483" s="28"/>
      <c r="D483" s="3">
        <f t="shared" si="98"/>
        <v>24</v>
      </c>
      <c r="E483" s="5">
        <v>35.700000000000003</v>
      </c>
      <c r="F483" s="6">
        <v>304</v>
      </c>
      <c r="U483" s="15">
        <v>122</v>
      </c>
      <c r="V483" s="15">
        <v>119.46460123717802</v>
      </c>
      <c r="W483" s="15">
        <v>6.428246886519247</v>
      </c>
      <c r="X483" s="15">
        <v>117.10772658536195</v>
      </c>
      <c r="Y483" s="15">
        <v>23.934339163574293</v>
      </c>
      <c r="Z483" s="15">
        <v>118.20987509119247</v>
      </c>
      <c r="AA483" s="15">
        <v>14.365046824363269</v>
      </c>
      <c r="AB483" s="15">
        <v>115.17588181251151</v>
      </c>
      <c r="AC483" s="15">
        <v>46.568589036811254</v>
      </c>
      <c r="AD483" s="15">
        <v>118.481540022665</v>
      </c>
      <c r="AE483" s="15">
        <v>12.3795606121082</v>
      </c>
      <c r="AF483" s="15">
        <v>116.29399352449735</v>
      </c>
      <c r="AG483" s="15">
        <v>32.558509898478142</v>
      </c>
      <c r="AH483" s="15">
        <v>115.82012230293684</v>
      </c>
      <c r="AI483" s="15">
        <v>38.190888350658696</v>
      </c>
      <c r="AJ483" s="15">
        <v>117.60186451355612</v>
      </c>
      <c r="AK483" s="15">
        <v>19.343595757116919</v>
      </c>
      <c r="AL483" s="15">
        <v>121.44409019432436</v>
      </c>
      <c r="AM483" s="15">
        <v>0.30903571204632757</v>
      </c>
      <c r="AN483" s="15">
        <v>115.12091790275859</v>
      </c>
      <c r="AO483" s="15">
        <v>47.321770500587249</v>
      </c>
      <c r="AP483" s="11"/>
      <c r="AQ483" s="10"/>
      <c r="AR483" s="16">
        <v>0.54090279853250711</v>
      </c>
      <c r="AS483" s="16">
        <v>0.53433232065231517</v>
      </c>
      <c r="AT483" s="16">
        <v>4.3171179574091549E-5</v>
      </c>
      <c r="AU483" s="16">
        <v>0.53207555332448175</v>
      </c>
      <c r="AV483" s="16">
        <v>7.7920257962606652E-5</v>
      </c>
      <c r="AW483" s="16">
        <v>0.53686661113518508</v>
      </c>
      <c r="AX483" s="16">
        <v>1.6290808706301207E-5</v>
      </c>
      <c r="AY483" s="16">
        <v>0.5272320264994842</v>
      </c>
      <c r="AZ483" s="16">
        <v>1.8689000797888149E-4</v>
      </c>
      <c r="BA483" s="16">
        <v>0.53235993816795413</v>
      </c>
      <c r="BB483" s="16">
        <v>7.2980463208250344E-5</v>
      </c>
      <c r="BC483" s="16">
        <v>0.52989506879529746</v>
      </c>
      <c r="BD483" s="16">
        <v>1.2117011396744959E-4</v>
      </c>
      <c r="BE483" s="16">
        <v>0.52955370009295055</v>
      </c>
      <c r="BF483" s="16">
        <v>1.2880203539074515E-4</v>
      </c>
      <c r="BG483" s="16">
        <v>0.53145781511352863</v>
      </c>
      <c r="BH483" s="16">
        <v>8.9207711784778431E-5</v>
      </c>
      <c r="BI483" s="16">
        <v>0.53397093641319182</v>
      </c>
      <c r="BJ483" s="16">
        <v>4.8050712441198276E-5</v>
      </c>
      <c r="BK483" s="16">
        <v>0.52893747191727081</v>
      </c>
      <c r="BL483" s="16">
        <v>1.4316904100928227E-4</v>
      </c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</row>
    <row r="484" spans="1:80" ht="18.75" x14ac:dyDescent="0.25">
      <c r="A484" s="2"/>
      <c r="C484" s="28"/>
      <c r="D484" s="3">
        <f t="shared" si="98"/>
        <v>25</v>
      </c>
      <c r="E484" s="5">
        <v>36.5</v>
      </c>
      <c r="F484" s="6">
        <v>304</v>
      </c>
      <c r="U484" s="15">
        <v>122</v>
      </c>
      <c r="V484" s="15">
        <v>119.99307043408481</v>
      </c>
      <c r="W484" s="15">
        <v>4.0277662825445182</v>
      </c>
      <c r="X484" s="15">
        <v>117.34186448583699</v>
      </c>
      <c r="Y484" s="15">
        <v>21.698226468306661</v>
      </c>
      <c r="Z484" s="15">
        <v>119.72426135552396</v>
      </c>
      <c r="AA484" s="15">
        <v>5.1789863779616248</v>
      </c>
      <c r="AB484" s="15">
        <v>118.89254513123046</v>
      </c>
      <c r="AC484" s="15">
        <v>9.6562757614395007</v>
      </c>
      <c r="AD484" s="15">
        <v>120.73980905303171</v>
      </c>
      <c r="AE484" s="15">
        <v>1.5880812228208447</v>
      </c>
      <c r="AF484" s="15">
        <v>118.34538393782191</v>
      </c>
      <c r="AG484" s="15">
        <v>13.35621856193011</v>
      </c>
      <c r="AH484" s="15">
        <v>118.70797204984059</v>
      </c>
      <c r="AI484" s="15">
        <v>10.837448024630755</v>
      </c>
      <c r="AJ484" s="15">
        <v>120.62977155749404</v>
      </c>
      <c r="AK484" s="15">
        <v>1.8775259846523134</v>
      </c>
      <c r="AL484" s="15">
        <v>119.93858640442733</v>
      </c>
      <c r="AM484" s="15">
        <v>4.2494260120118588</v>
      </c>
      <c r="AN484" s="15">
        <v>120.02013827987534</v>
      </c>
      <c r="AO484" s="15">
        <v>3.9198524308149776</v>
      </c>
      <c r="AP484" s="11"/>
      <c r="AQ484" s="10"/>
      <c r="AR484" s="16">
        <v>0.54090279853250711</v>
      </c>
      <c r="AS484" s="16">
        <v>0.53648994477313727</v>
      </c>
      <c r="AT484" s="16">
        <v>1.9473278301584521E-5</v>
      </c>
      <c r="AU484" s="16">
        <v>0.53892263614393077</v>
      </c>
      <c r="AV484" s="16">
        <v>3.9210430851323774E-6</v>
      </c>
      <c r="AW484" s="16">
        <v>0.53496075872798632</v>
      </c>
      <c r="AX484" s="16">
        <v>3.5307837038509508E-5</v>
      </c>
      <c r="AY484" s="16">
        <v>0.53314916798425338</v>
      </c>
      <c r="AZ484" s="16">
        <v>6.0118786678813464E-5</v>
      </c>
      <c r="BA484" s="16">
        <v>0.53496740383457542</v>
      </c>
      <c r="BB484" s="16">
        <v>3.5228910220235679E-5</v>
      </c>
      <c r="BC484" s="16">
        <v>0.53436445126329568</v>
      </c>
      <c r="BD484" s="16">
        <v>4.2749985012804578E-5</v>
      </c>
      <c r="BE484" s="16">
        <v>0.53204757884144471</v>
      </c>
      <c r="BF484" s="16">
        <v>7.8414915776979258E-5</v>
      </c>
      <c r="BG484" s="16">
        <v>0.53402791221394275</v>
      </c>
      <c r="BH484" s="16">
        <v>4.7264061893183504E-5</v>
      </c>
      <c r="BI484" s="16">
        <v>0.53472284458476693</v>
      </c>
      <c r="BJ484" s="16">
        <v>3.8191830796189433E-5</v>
      </c>
      <c r="BK484" s="16">
        <v>0.53309664122232825</v>
      </c>
      <c r="BL484" s="16">
        <v>6.0936091951258898E-5</v>
      </c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</row>
    <row r="485" spans="1:80" ht="18.75" x14ac:dyDescent="0.25">
      <c r="A485" s="2"/>
      <c r="C485" s="28"/>
      <c r="D485" s="3">
        <f t="shared" si="98"/>
        <v>26</v>
      </c>
      <c r="E485" s="5">
        <v>37.4</v>
      </c>
      <c r="F485" s="6">
        <v>304</v>
      </c>
      <c r="U485" s="15">
        <v>125.99999999999999</v>
      </c>
      <c r="V485" s="15">
        <v>122.97987266659429</v>
      </c>
      <c r="W485" s="15">
        <v>9.1211691099842032</v>
      </c>
      <c r="X485" s="15">
        <v>121.63000001487519</v>
      </c>
      <c r="Y485" s="15">
        <v>19.096899869990686</v>
      </c>
      <c r="Z485" s="15">
        <v>123.24398144974948</v>
      </c>
      <c r="AA485" s="15">
        <v>7.59563824932488</v>
      </c>
      <c r="AB485" s="15">
        <v>122.8623748715716</v>
      </c>
      <c r="AC485" s="15">
        <v>9.8446914465452231</v>
      </c>
      <c r="AD485" s="15">
        <v>124.30097281644262</v>
      </c>
      <c r="AE485" s="15">
        <v>2.8866933704668627</v>
      </c>
      <c r="AF485" s="15">
        <v>121.91765846138655</v>
      </c>
      <c r="AG485" s="15">
        <v>16.665512437888701</v>
      </c>
      <c r="AH485" s="15">
        <v>122.31125553267061</v>
      </c>
      <c r="AI485" s="15">
        <v>13.606835745253049</v>
      </c>
      <c r="AJ485" s="15">
        <v>124.5880284442798</v>
      </c>
      <c r="AK485" s="15">
        <v>1.9936636741628815</v>
      </c>
      <c r="AL485" s="15">
        <v>122.75784864088773</v>
      </c>
      <c r="AM485" s="15">
        <v>10.511545435393449</v>
      </c>
      <c r="AN485" s="15">
        <v>123.95909068498273</v>
      </c>
      <c r="AO485" s="15">
        <v>4.1653108321242192</v>
      </c>
      <c r="AP485" s="11"/>
      <c r="AQ485" s="10"/>
      <c r="AR485" s="16">
        <v>0.54512665026766749</v>
      </c>
      <c r="AS485" s="16">
        <v>0.54139445933772634</v>
      </c>
      <c r="AT485" s="16">
        <v>1.3929249137534972E-5</v>
      </c>
      <c r="AU485" s="16">
        <v>0.54393638181640269</v>
      </c>
      <c r="AV485" s="16">
        <v>1.4167389860763E-6</v>
      </c>
      <c r="AW485" s="16">
        <v>0.53878756537803385</v>
      </c>
      <c r="AX485" s="16">
        <v>4.0183997237981528E-5</v>
      </c>
      <c r="AY485" s="16">
        <v>0.53969334777892619</v>
      </c>
      <c r="AZ485" s="16">
        <v>2.9520775934162387E-5</v>
      </c>
      <c r="BA485" s="16">
        <v>0.54039253481258076</v>
      </c>
      <c r="BB485" s="16">
        <v>2.2411849142091029E-5</v>
      </c>
      <c r="BC485" s="16">
        <v>0.53955135587586578</v>
      </c>
      <c r="BD485" s="16">
        <v>3.1083907555255604E-5</v>
      </c>
      <c r="BE485" s="16">
        <v>0.5380343338361806</v>
      </c>
      <c r="BF485" s="16">
        <v>5.0300952364338924E-5</v>
      </c>
      <c r="BG485" s="16">
        <v>0.53937381049218747</v>
      </c>
      <c r="BH485" s="16">
        <v>3.3095165482345045E-5</v>
      </c>
      <c r="BI485" s="16">
        <v>0.53892150561729146</v>
      </c>
      <c r="BJ485" s="16">
        <v>3.8503820132090218E-5</v>
      </c>
      <c r="BK485" s="16">
        <v>0.53858603601184118</v>
      </c>
      <c r="BL485" s="16">
        <v>4.2779634843518288E-5</v>
      </c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</row>
    <row r="486" spans="1:80" ht="18.75" x14ac:dyDescent="0.25">
      <c r="A486" s="2"/>
      <c r="C486" s="28"/>
      <c r="D486" s="3">
        <f t="shared" si="98"/>
        <v>27</v>
      </c>
      <c r="E486" s="5">
        <v>39</v>
      </c>
      <c r="F486" s="6">
        <v>304</v>
      </c>
      <c r="U486" s="15">
        <v>133</v>
      </c>
      <c r="V486" s="15">
        <v>129.311816047262</v>
      </c>
      <c r="W486" s="15">
        <v>13.602700869234104</v>
      </c>
      <c r="X486" s="15">
        <v>128.6294045867435</v>
      </c>
      <c r="Y486" s="15">
        <v>19.102104266378717</v>
      </c>
      <c r="Z486" s="15">
        <v>129.68467282293312</v>
      </c>
      <c r="AA486" s="15">
        <v>10.991394290998224</v>
      </c>
      <c r="AB486" s="15">
        <v>129.62338925171011</v>
      </c>
      <c r="AC486" s="15">
        <v>11.401500145466823</v>
      </c>
      <c r="AD486" s="15">
        <v>130.85567440577029</v>
      </c>
      <c r="AE486" s="15">
        <v>4.5981322540686111</v>
      </c>
      <c r="AF486" s="15">
        <v>128.32791141013206</v>
      </c>
      <c r="AG486" s="15">
        <v>21.828411791574194</v>
      </c>
      <c r="AH486" s="15">
        <v>128.48894701782905</v>
      </c>
      <c r="AI486" s="15">
        <v>20.34959900795344</v>
      </c>
      <c r="AJ486" s="15">
        <v>131.18392820995714</v>
      </c>
      <c r="AK486" s="15">
        <v>3.2981167465894599</v>
      </c>
      <c r="AL486" s="15">
        <v>127.99072528342076</v>
      </c>
      <c r="AM486" s="15">
        <v>25.092833186160043</v>
      </c>
      <c r="AN486" s="15">
        <v>130.60718492413005</v>
      </c>
      <c r="AO486" s="15">
        <v>5.725563987310502</v>
      </c>
      <c r="AP486" s="11"/>
      <c r="AQ486" s="10"/>
      <c r="AR486" s="16">
        <v>0.55386266526602179</v>
      </c>
      <c r="AS486" s="16">
        <v>0.54907054781483211</v>
      </c>
      <c r="AT486" s="16">
        <v>2.2964389665996687E-5</v>
      </c>
      <c r="AU486" s="16">
        <v>0.55055646929424296</v>
      </c>
      <c r="AV486" s="16">
        <v>1.09309318038066E-5</v>
      </c>
      <c r="AW486" s="16">
        <v>0.54543735425555218</v>
      </c>
      <c r="AX486" s="16">
        <v>7.0985865623140548E-5</v>
      </c>
      <c r="AY486" s="16">
        <v>0.54788973226980964</v>
      </c>
      <c r="AZ486" s="16">
        <v>3.5675928577239908E-5</v>
      </c>
      <c r="BA486" s="16">
        <v>0.54795118283776223</v>
      </c>
      <c r="BB486" s="16">
        <v>3.4945624499621569E-5</v>
      </c>
      <c r="BC486" s="16">
        <v>0.54675577373413464</v>
      </c>
      <c r="BD486" s="16">
        <v>5.0507907246009272E-5</v>
      </c>
      <c r="BE486" s="16">
        <v>0.54602292022035048</v>
      </c>
      <c r="BF486" s="16">
        <v>6.1461602381127835E-5</v>
      </c>
      <c r="BG486" s="16">
        <v>0.54677549473394005</v>
      </c>
      <c r="BH486" s="16">
        <v>5.0227986150807822E-5</v>
      </c>
      <c r="BI486" s="16">
        <v>0.54532328042147493</v>
      </c>
      <c r="BJ486" s="16">
        <v>7.2921093523276595E-5</v>
      </c>
      <c r="BK486" s="16">
        <v>0.54582586800700572</v>
      </c>
      <c r="BL486" s="16">
        <v>6.4590110182528225E-5</v>
      </c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</row>
    <row r="487" spans="1:80" ht="18.75" x14ac:dyDescent="0.25">
      <c r="A487" s="2"/>
      <c r="C487" s="28"/>
      <c r="D487" s="3">
        <f t="shared" si="98"/>
        <v>28</v>
      </c>
      <c r="E487" s="5">
        <v>40.200000000000003</v>
      </c>
      <c r="F487" s="6">
        <v>305</v>
      </c>
      <c r="U487" s="15">
        <v>138</v>
      </c>
      <c r="V487" s="15">
        <v>137.92864300774261</v>
      </c>
      <c r="W487" s="15">
        <v>5.0918203440215659E-3</v>
      </c>
      <c r="X487" s="15">
        <v>137.56765279469332</v>
      </c>
      <c r="Y487" s="15">
        <v>0.18692410593649969</v>
      </c>
      <c r="Z487" s="15">
        <v>138.14799800958036</v>
      </c>
      <c r="AA487" s="15">
        <v>2.1903410839749095E-2</v>
      </c>
      <c r="AB487" s="15">
        <v>138.44145603850143</v>
      </c>
      <c r="AC487" s="15">
        <v>0.19488343392937457</v>
      </c>
      <c r="AD487" s="15">
        <v>139.4866322925937</v>
      </c>
      <c r="AE487" s="15">
        <v>2.2100755733823916</v>
      </c>
      <c r="AF487" s="15">
        <v>136.89577021373239</v>
      </c>
      <c r="AG487" s="15">
        <v>1.2193234208806103</v>
      </c>
      <c r="AH487" s="15">
        <v>136.76127323465883</v>
      </c>
      <c r="AI487" s="15">
        <v>1.5344439991725976</v>
      </c>
      <c r="AJ487" s="15">
        <v>139.73431026216764</v>
      </c>
      <c r="AK487" s="15">
        <v>3.0078320854599863</v>
      </c>
      <c r="AL487" s="15">
        <v>136.74728919502084</v>
      </c>
      <c r="AM487" s="15">
        <v>1.5692843609115332</v>
      </c>
      <c r="AN487" s="15">
        <v>139.29748565365367</v>
      </c>
      <c r="AO487" s="15">
        <v>1.6834690214370818</v>
      </c>
      <c r="AP487" s="11"/>
      <c r="AQ487" s="10"/>
      <c r="AR487" s="16">
        <v>0.56147179617472809</v>
      </c>
      <c r="AS487" s="16">
        <v>0.56108992558238846</v>
      </c>
      <c r="AT487" s="16">
        <v>1.4582514929381848E-7</v>
      </c>
      <c r="AU487" s="16">
        <v>0.5615983434562164</v>
      </c>
      <c r="AV487" s="16">
        <v>1.6014214452081445E-8</v>
      </c>
      <c r="AW487" s="16">
        <v>0.55662758116257982</v>
      </c>
      <c r="AX487" s="16">
        <v>2.346641908392264E-5</v>
      </c>
      <c r="AY487" s="16">
        <v>0.5597858996687366</v>
      </c>
      <c r="AZ487" s="16">
        <v>2.8422470289143174E-6</v>
      </c>
      <c r="BA487" s="16">
        <v>0.55926674989060554</v>
      </c>
      <c r="BB487" s="16">
        <v>4.8622291151226526E-6</v>
      </c>
      <c r="BC487" s="16">
        <v>0.55824340076029555</v>
      </c>
      <c r="BD487" s="16">
        <v>1.0422536951929044E-5</v>
      </c>
      <c r="BE487" s="16">
        <v>0.55793618429659875</v>
      </c>
      <c r="BF487" s="16">
        <v>1.2500551352769286E-5</v>
      </c>
      <c r="BG487" s="16">
        <v>0.5578030439128967</v>
      </c>
      <c r="BH487" s="16">
        <v>1.3459743158692921E-5</v>
      </c>
      <c r="BI487" s="16">
        <v>0.55645785402606873</v>
      </c>
      <c r="BJ487" s="16">
        <v>2.5139615870102801E-5</v>
      </c>
      <c r="BK487" s="16">
        <v>0.55740928064925654</v>
      </c>
      <c r="BL487" s="16">
        <v>1.6504032394697334E-5</v>
      </c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</row>
    <row r="488" spans="1:80" ht="18.75" x14ac:dyDescent="0.25">
      <c r="A488" s="2"/>
      <c r="C488" s="28"/>
      <c r="D488" s="3">
        <f>D487+1</f>
        <v>29</v>
      </c>
      <c r="E488" s="5">
        <v>43</v>
      </c>
      <c r="F488" s="6">
        <v>308</v>
      </c>
      <c r="U488" s="15">
        <v>141</v>
      </c>
      <c r="V488" s="15">
        <v>138.74011709881418</v>
      </c>
      <c r="W488" s="15">
        <v>5.1070707270720321</v>
      </c>
      <c r="X488" s="15">
        <v>139.09912731223494</v>
      </c>
      <c r="Y488" s="15">
        <v>3.6133169750911587</v>
      </c>
      <c r="Z488" s="15">
        <v>139.16581661712064</v>
      </c>
      <c r="AA488" s="15">
        <v>3.3642286820307716</v>
      </c>
      <c r="AB488" s="15">
        <v>139.82901655495431</v>
      </c>
      <c r="AC488" s="15">
        <v>1.3712022285710781</v>
      </c>
      <c r="AD488" s="15">
        <v>140.11845278608476</v>
      </c>
      <c r="AE488" s="15">
        <v>0.77712549036172274</v>
      </c>
      <c r="AF488" s="15">
        <v>137.91310573669827</v>
      </c>
      <c r="AG488" s="15">
        <v>9.5289161928051289</v>
      </c>
      <c r="AH488" s="15">
        <v>138.46796495250848</v>
      </c>
      <c r="AI488" s="15">
        <v>6.411201481725378</v>
      </c>
      <c r="AJ488" s="15">
        <v>140.36394783513751</v>
      </c>
      <c r="AK488" s="15">
        <v>0.40456235642626148</v>
      </c>
      <c r="AL488" s="15">
        <v>139.19653288355389</v>
      </c>
      <c r="AM488" s="15">
        <v>3.2524936401024629</v>
      </c>
      <c r="AN488" s="15">
        <v>139.95591254862032</v>
      </c>
      <c r="AO488" s="15">
        <v>1.0901186061285186</v>
      </c>
      <c r="AP488" s="11"/>
      <c r="AQ488" s="10"/>
      <c r="AR488" s="16">
        <v>0.56584613667550365</v>
      </c>
      <c r="AS488" s="16">
        <v>0.56439499923073611</v>
      </c>
      <c r="AT488" s="16">
        <v>2.1057998836064865E-6</v>
      </c>
      <c r="AU488" s="16">
        <v>0.56471355975331494</v>
      </c>
      <c r="AV488" s="16">
        <v>1.2827304846744524E-6</v>
      </c>
      <c r="AW488" s="16">
        <v>0.56080092826349959</v>
      </c>
      <c r="AX488" s="16">
        <v>2.5454127920556581E-5</v>
      </c>
      <c r="AY488" s="16">
        <v>0.56346903716020813</v>
      </c>
      <c r="AZ488" s="16">
        <v>5.6506021056182062E-6</v>
      </c>
      <c r="BA488" s="16">
        <v>0.56181790202436277</v>
      </c>
      <c r="BB488" s="16">
        <v>1.6226674404652112E-5</v>
      </c>
      <c r="BC488" s="16">
        <v>0.56122831802866835</v>
      </c>
      <c r="BD488" s="16">
        <v>2.1324249055059831E-5</v>
      </c>
      <c r="BE488" s="16">
        <v>0.56231134732279164</v>
      </c>
      <c r="BF488" s="16">
        <v>1.2494735768046183E-5</v>
      </c>
      <c r="BG488" s="16">
        <v>0.56109146454105729</v>
      </c>
      <c r="BH488" s="16">
        <v>2.260690710608069E-5</v>
      </c>
      <c r="BI488" s="16">
        <v>0.55986846288741321</v>
      </c>
      <c r="BJ488" s="16">
        <v>3.5732583916823547E-5</v>
      </c>
      <c r="BK488" s="16">
        <v>0.5608078434703655</v>
      </c>
      <c r="BL488" s="16">
        <v>2.5384398420941309E-5</v>
      </c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</row>
    <row r="489" spans="1:80" ht="18.75" x14ac:dyDescent="0.25">
      <c r="A489" s="2"/>
      <c r="C489" s="28"/>
      <c r="D489" s="3">
        <f t="shared" si="98"/>
        <v>30</v>
      </c>
      <c r="E489" s="5">
        <v>47.7</v>
      </c>
      <c r="F489" s="6">
        <v>315</v>
      </c>
      <c r="U489" s="15">
        <v>138</v>
      </c>
      <c r="V489" s="15">
        <v>139.62637582631183</v>
      </c>
      <c r="W489" s="15">
        <v>2.6450983284114851</v>
      </c>
      <c r="X489" s="15">
        <v>140.04550936653433</v>
      </c>
      <c r="Y489" s="15">
        <v>4.1841085685796866</v>
      </c>
      <c r="Z489" s="15">
        <v>140.64897273004823</v>
      </c>
      <c r="AA489" s="15">
        <v>7.0170565245391652</v>
      </c>
      <c r="AB489" s="15">
        <v>139.88360565794576</v>
      </c>
      <c r="AC489" s="15">
        <v>3.5479702746452975</v>
      </c>
      <c r="AD489" s="15">
        <v>141.28923539881268</v>
      </c>
      <c r="AE489" s="15">
        <v>10.8190695088024</v>
      </c>
      <c r="AF489" s="15">
        <v>138.41693231819249</v>
      </c>
      <c r="AG489" s="15">
        <v>0.17383255795336686</v>
      </c>
      <c r="AH489" s="15">
        <v>139.7104123944662</v>
      </c>
      <c r="AI489" s="15">
        <v>2.9255105591436119</v>
      </c>
      <c r="AJ489" s="15">
        <v>141.91532769810499</v>
      </c>
      <c r="AK489" s="15">
        <v>15.329790983548108</v>
      </c>
      <c r="AL489" s="15">
        <v>140.03431452999044</v>
      </c>
      <c r="AM489" s="15">
        <v>4.1384356069302219</v>
      </c>
      <c r="AN489" s="15">
        <v>140.63658851583463</v>
      </c>
      <c r="AO489" s="15">
        <v>6.9515990018310658</v>
      </c>
      <c r="AP489" s="11"/>
      <c r="AQ489" s="10"/>
      <c r="AR489" s="16">
        <v>0.56147179617472809</v>
      </c>
      <c r="AS489" s="16">
        <v>0.56549955601797908</v>
      </c>
      <c r="AT489" s="16">
        <v>1.622284935490523E-5</v>
      </c>
      <c r="AU489" s="16">
        <v>0.56494411533916367</v>
      </c>
      <c r="AV489" s="16">
        <v>1.205700037970659E-5</v>
      </c>
      <c r="AW489" s="16">
        <v>0.56301834091445535</v>
      </c>
      <c r="AX489" s="16">
        <v>2.391800631978066E-6</v>
      </c>
      <c r="AY489" s="16">
        <v>0.56443689778277517</v>
      </c>
      <c r="AZ489" s="16">
        <v>8.7918275460433961E-6</v>
      </c>
      <c r="BA489" s="16">
        <v>0.56428248134614478</v>
      </c>
      <c r="BB489" s="16">
        <v>7.899951132821688E-6</v>
      </c>
      <c r="BC489" s="16">
        <v>0.56232271869805006</v>
      </c>
      <c r="BD489" s="16">
        <v>7.2406914069663373E-7</v>
      </c>
      <c r="BE489" s="16">
        <v>0.56408100961971086</v>
      </c>
      <c r="BF489" s="16">
        <v>6.807994801478865E-6</v>
      </c>
      <c r="BG489" s="16">
        <v>0.56346292754513061</v>
      </c>
      <c r="BH489" s="16">
        <v>3.9646041342010222E-6</v>
      </c>
      <c r="BI489" s="16">
        <v>0.56146693423571392</v>
      </c>
      <c r="BJ489" s="16">
        <v>2.3638450977477933E-11</v>
      </c>
      <c r="BK489" s="16">
        <v>0.5618454544680046</v>
      </c>
      <c r="BL489" s="16">
        <v>1.396205201343167E-7</v>
      </c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</row>
    <row r="490" spans="1:80" ht="18.75" x14ac:dyDescent="0.25">
      <c r="A490" s="2"/>
      <c r="C490" s="28" t="s">
        <v>8</v>
      </c>
      <c r="D490" s="3">
        <v>1</v>
      </c>
      <c r="E490" s="5">
        <v>58.3</v>
      </c>
      <c r="F490" s="6">
        <v>335</v>
      </c>
      <c r="U490" s="15">
        <v>125.99999999999999</v>
      </c>
      <c r="V490" s="15">
        <v>130.40574706009974</v>
      </c>
      <c r="W490" s="15">
        <v>19.410607157577644</v>
      </c>
      <c r="X490" s="15">
        <v>130.85935251867858</v>
      </c>
      <c r="Y490" s="15">
        <v>23.613306900787968</v>
      </c>
      <c r="Z490" s="15">
        <v>131.94204455992099</v>
      </c>
      <c r="AA490" s="15">
        <v>35.307893552086767</v>
      </c>
      <c r="AB490" s="15">
        <v>131.76491632765942</v>
      </c>
      <c r="AC490" s="15">
        <v>33.234260264914347</v>
      </c>
      <c r="AD490" s="15">
        <v>132.4397639782625</v>
      </c>
      <c r="AE490" s="15">
        <v>41.470560095727507</v>
      </c>
      <c r="AF490" s="15">
        <v>129.58858811734515</v>
      </c>
      <c r="AG490" s="15">
        <v>12.877964675950937</v>
      </c>
      <c r="AH490" s="15">
        <v>131.97266570548604</v>
      </c>
      <c r="AI490" s="15">
        <v>35.672735629489189</v>
      </c>
      <c r="AJ490" s="15">
        <v>132.46204506399937</v>
      </c>
      <c r="AK490" s="15">
        <v>41.758026409158795</v>
      </c>
      <c r="AL490" s="15">
        <v>131.16558530240462</v>
      </c>
      <c r="AM490" s="15">
        <v>26.683271516418799</v>
      </c>
      <c r="AN490" s="15">
        <v>131.72216813831704</v>
      </c>
      <c r="AO490" s="15">
        <v>32.743208203170916</v>
      </c>
      <c r="AP490" s="11"/>
      <c r="AQ490" s="10"/>
      <c r="AR490" s="16">
        <v>0.54512665026766749</v>
      </c>
      <c r="AS490" s="16">
        <v>0.55260954841234078</v>
      </c>
      <c r="AT490" s="16">
        <v>5.5993764643554953E-5</v>
      </c>
      <c r="AU490" s="16">
        <v>0.55303532465955363</v>
      </c>
      <c r="AV490" s="16">
        <v>6.2547130636875594E-5</v>
      </c>
      <c r="AW490" s="16">
        <v>0.55103831046981344</v>
      </c>
      <c r="AX490" s="16">
        <v>3.4947726345636316E-5</v>
      </c>
      <c r="AY490" s="16">
        <v>0.55272701579514649</v>
      </c>
      <c r="AZ490" s="16">
        <v>5.7765556151291178E-5</v>
      </c>
      <c r="BA490" s="16">
        <v>0.55119367616239523</v>
      </c>
      <c r="BB490" s="16">
        <v>3.6808803207296935E-5</v>
      </c>
      <c r="BC490" s="16">
        <v>0.54974202581435427</v>
      </c>
      <c r="BD490" s="16">
        <v>2.1301691436954331E-5</v>
      </c>
      <c r="BE490" s="16">
        <v>0.55311614956833688</v>
      </c>
      <c r="BF490" s="16">
        <v>6.3832099075396658E-5</v>
      </c>
      <c r="BG490" s="16">
        <v>0.55117143515827582</v>
      </c>
      <c r="BH490" s="16">
        <v>3.6539424373726817E-5</v>
      </c>
      <c r="BI490" s="16">
        <v>0.5487746382458879</v>
      </c>
      <c r="BJ490" s="16">
        <v>1.3307816289240654E-5</v>
      </c>
      <c r="BK490" s="16">
        <v>0.54894304677190786</v>
      </c>
      <c r="BL490" s="16">
        <v>1.4564882277578127E-5</v>
      </c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</row>
    <row r="491" spans="1:80" ht="18.75" x14ac:dyDescent="0.25">
      <c r="A491" s="2"/>
      <c r="C491" s="28"/>
      <c r="D491" s="3">
        <f>D490+1</f>
        <v>2</v>
      </c>
      <c r="E491" s="5">
        <v>73.7</v>
      </c>
      <c r="F491" s="6">
        <v>361</v>
      </c>
      <c r="U491" s="15">
        <v>111</v>
      </c>
      <c r="V491" s="15">
        <v>108.13165313992684</v>
      </c>
      <c r="W491" s="15">
        <v>8.2274137096915574</v>
      </c>
      <c r="X491" s="15">
        <v>108.91640121233182</v>
      </c>
      <c r="Y491" s="15">
        <v>4.3413839079723084</v>
      </c>
      <c r="Z491" s="15">
        <v>111.2047946213347</v>
      </c>
      <c r="AA491" s="15">
        <v>4.1940836927622731E-2</v>
      </c>
      <c r="AB491" s="15">
        <v>110.14555505009248</v>
      </c>
      <c r="AC491" s="15">
        <v>0.73007617242245937</v>
      </c>
      <c r="AD491" s="15">
        <v>110.74521522535223</v>
      </c>
      <c r="AE491" s="15">
        <v>6.4915281392317115E-2</v>
      </c>
      <c r="AF491" s="15">
        <v>107.90369425898027</v>
      </c>
      <c r="AG491" s="15">
        <v>9.5871092418717616</v>
      </c>
      <c r="AH491" s="15">
        <v>112.29258922089089</v>
      </c>
      <c r="AI491" s="15">
        <v>1.6707868939633157</v>
      </c>
      <c r="AJ491" s="15">
        <v>110.63518164643394</v>
      </c>
      <c r="AK491" s="15">
        <v>0.13309243109865437</v>
      </c>
      <c r="AL491" s="15">
        <v>111.01272044894837</v>
      </c>
      <c r="AM491" s="15">
        <v>1.6180982144812952E-4</v>
      </c>
      <c r="AN491" s="15">
        <v>109.54779909746166</v>
      </c>
      <c r="AO491" s="15">
        <v>2.1088874613331603</v>
      </c>
      <c r="AP491" s="11"/>
      <c r="AQ491" s="10"/>
      <c r="AR491" s="16">
        <v>0.52850743126934241</v>
      </c>
      <c r="AS491" s="16">
        <v>0.52255418706414059</v>
      </c>
      <c r="AT491" s="16">
        <v>3.5441116566769097E-5</v>
      </c>
      <c r="AU491" s="16">
        <v>0.52330992453700964</v>
      </c>
      <c r="AV491" s="16">
        <v>2.701407623264445E-5</v>
      </c>
      <c r="AW491" s="16">
        <v>0.52351555858940468</v>
      </c>
      <c r="AX491" s="16">
        <v>2.4918792852708652E-5</v>
      </c>
      <c r="AY491" s="16">
        <v>0.52391779226309954</v>
      </c>
      <c r="AZ491" s="16">
        <v>2.1064786207626075E-5</v>
      </c>
      <c r="BA491" s="16">
        <v>0.52155105464709495</v>
      </c>
      <c r="BB491" s="16">
        <v>4.8391175710551013E-5</v>
      </c>
      <c r="BC491" s="16">
        <v>0.52021988581223044</v>
      </c>
      <c r="BD491" s="16">
        <v>6.868340970369719E-5</v>
      </c>
      <c r="BE491" s="16">
        <v>0.52611314523276032</v>
      </c>
      <c r="BF491" s="16">
        <v>5.7326056249719924E-6</v>
      </c>
      <c r="BG491" s="16">
        <v>0.52309671890915399</v>
      </c>
      <c r="BH491" s="16">
        <v>2.927580824469573E-5</v>
      </c>
      <c r="BI491" s="16">
        <v>0.52078979887519472</v>
      </c>
      <c r="BJ491" s="16">
        <v>5.9561849771197786E-5</v>
      </c>
      <c r="BK491" s="16">
        <v>0.51931691163790261</v>
      </c>
      <c r="BL491" s="16">
        <v>8.4465651095880307E-5</v>
      </c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</row>
    <row r="492" spans="1:80" ht="18.75" x14ac:dyDescent="0.25">
      <c r="A492" s="2"/>
      <c r="C492" s="28"/>
      <c r="D492" s="3">
        <f t="shared" ref="D492:D520" si="99">D491+1</f>
        <v>3</v>
      </c>
      <c r="E492" s="5">
        <v>93.6</v>
      </c>
      <c r="F492" s="6">
        <v>391</v>
      </c>
      <c r="U492" s="15">
        <v>94.8</v>
      </c>
      <c r="V492" s="15">
        <v>89.61698146006276</v>
      </c>
      <c r="W492" s="15">
        <v>26.863681185333125</v>
      </c>
      <c r="X492" s="15">
        <v>90.02010860577866</v>
      </c>
      <c r="Y492" s="15">
        <v>22.8473617405512</v>
      </c>
      <c r="Z492" s="15">
        <v>94.011762972818644</v>
      </c>
      <c r="AA492" s="15">
        <v>0.62131761101969674</v>
      </c>
      <c r="AB492" s="15">
        <v>90.165177502521829</v>
      </c>
      <c r="AC492" s="15">
        <v>21.481579583129768</v>
      </c>
      <c r="AD492" s="15">
        <v>91.98001731005445</v>
      </c>
      <c r="AE492" s="15">
        <v>7.9523023715925252</v>
      </c>
      <c r="AF492" s="15">
        <v>89.725656891085734</v>
      </c>
      <c r="AG492" s="15">
        <v>25.748957986985669</v>
      </c>
      <c r="AH492" s="15">
        <v>94.78375164778771</v>
      </c>
      <c r="AI492" s="15">
        <v>2.6400894961452963E-4</v>
      </c>
      <c r="AJ492" s="15">
        <v>93.043531057093531</v>
      </c>
      <c r="AK492" s="15">
        <v>3.0851831473949569</v>
      </c>
      <c r="AL492" s="15">
        <v>95.786624042982311</v>
      </c>
      <c r="AM492" s="15">
        <v>0.97342700219076628</v>
      </c>
      <c r="AN492" s="15">
        <v>90.759904110764069</v>
      </c>
      <c r="AO492" s="15">
        <v>16.322374794221048</v>
      </c>
      <c r="AP492" s="11"/>
      <c r="AQ492" s="10"/>
      <c r="AR492" s="16">
        <v>0.50369910982804289</v>
      </c>
      <c r="AS492" s="16">
        <v>0.50193959903794982</v>
      </c>
      <c r="AT492" s="16">
        <v>3.0958782204539263E-6</v>
      </c>
      <c r="AU492" s="16">
        <v>0.50243821402384792</v>
      </c>
      <c r="AV492" s="16">
        <v>1.5898582290364864E-6</v>
      </c>
      <c r="AW492" s="16">
        <v>0.50588975005204506</v>
      </c>
      <c r="AX492" s="16">
        <v>4.7989045910162844E-6</v>
      </c>
      <c r="AY492" s="16">
        <v>0.50233196451334061</v>
      </c>
      <c r="AZ492" s="16">
        <v>1.8690863115123916E-6</v>
      </c>
      <c r="BA492" s="16">
        <v>0.50122566762574894</v>
      </c>
      <c r="BB492" s="16">
        <v>6.1179163280887541E-6</v>
      </c>
      <c r="BC492" s="16">
        <v>0.50042891349677865</v>
      </c>
      <c r="BD492" s="16">
        <v>1.0694184045014104E-5</v>
      </c>
      <c r="BE492" s="16">
        <v>0.50447050352785272</v>
      </c>
      <c r="BF492" s="16">
        <v>5.950482401062986E-7</v>
      </c>
      <c r="BG492" s="16">
        <v>0.50366729303104252</v>
      </c>
      <c r="BH492" s="16">
        <v>1.0123085713629081E-9</v>
      </c>
      <c r="BI492" s="16">
        <v>0.50398073676334587</v>
      </c>
      <c r="BJ492" s="16">
        <v>7.931373068814945E-8</v>
      </c>
      <c r="BK492" s="16">
        <v>0.49997107408827735</v>
      </c>
      <c r="BL492" s="16">
        <v>1.3898250476969235E-5</v>
      </c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</row>
    <row r="493" spans="1:80" ht="18.75" x14ac:dyDescent="0.25">
      <c r="A493" s="2"/>
      <c r="C493" s="28"/>
      <c r="D493" s="3">
        <f t="shared" si="99"/>
        <v>4</v>
      </c>
      <c r="E493" s="5">
        <v>125</v>
      </c>
      <c r="F493" s="6">
        <v>428</v>
      </c>
      <c r="U493" s="15">
        <v>81.999999999999986</v>
      </c>
      <c r="V493" s="15">
        <v>78.419014854179053</v>
      </c>
      <c r="W493" s="15">
        <v>12.823454614590164</v>
      </c>
      <c r="X493" s="15">
        <v>78.19187919392256</v>
      </c>
      <c r="Y493" s="15">
        <v>14.501784073679783</v>
      </c>
      <c r="Z493" s="15">
        <v>81.728834045295784</v>
      </c>
      <c r="AA493" s="15">
        <v>7.3530974990641221E-2</v>
      </c>
      <c r="AB493" s="15">
        <v>77.798827603076276</v>
      </c>
      <c r="AC493" s="15">
        <v>17.649849508673707</v>
      </c>
      <c r="AD493" s="15">
        <v>79.114292438951225</v>
      </c>
      <c r="AE493" s="15">
        <v>8.3273081278939909</v>
      </c>
      <c r="AF493" s="15">
        <v>78.189007046147808</v>
      </c>
      <c r="AG493" s="15">
        <v>14.52366729431095</v>
      </c>
      <c r="AH493" s="15">
        <v>82.117955537822937</v>
      </c>
      <c r="AI493" s="15">
        <v>1.3913508903101593E-2</v>
      </c>
      <c r="AJ493" s="15">
        <v>80.906300441197516</v>
      </c>
      <c r="AK493" s="15">
        <v>1.1961787249247176</v>
      </c>
      <c r="AL493" s="15">
        <v>81.552056467081499</v>
      </c>
      <c r="AM493" s="15">
        <v>0.20065340868349535</v>
      </c>
      <c r="AN493" s="15">
        <v>78.771370716664705</v>
      </c>
      <c r="AO493" s="15">
        <v>10.424047049210087</v>
      </c>
      <c r="AP493" s="11"/>
      <c r="AQ493" s="10"/>
      <c r="AR493" s="16">
        <v>0.47917817173641258</v>
      </c>
      <c r="AS493" s="16">
        <v>0.47681111084308031</v>
      </c>
      <c r="AT493" s="16">
        <v>5.6029772727429801E-6</v>
      </c>
      <c r="AU493" s="16">
        <v>0.47801802667018867</v>
      </c>
      <c r="AV493" s="16">
        <v>1.3459365746836958E-6</v>
      </c>
      <c r="AW493" s="16">
        <v>0.48125411561264198</v>
      </c>
      <c r="AX493" s="16">
        <v>4.3095429772543101E-6</v>
      </c>
      <c r="AY493" s="16">
        <v>0.47682925491932682</v>
      </c>
      <c r="AZ493" s="16">
        <v>5.5174102135883283E-6</v>
      </c>
      <c r="BA493" s="16">
        <v>0.4777264162361185</v>
      </c>
      <c r="BB493" s="16">
        <v>2.1075940326341231E-6</v>
      </c>
      <c r="BC493" s="16">
        <v>0.47611422792696217</v>
      </c>
      <c r="BD493" s="16">
        <v>9.3877516674694835E-6</v>
      </c>
      <c r="BE493" s="16">
        <v>0.47715062872511071</v>
      </c>
      <c r="BF493" s="16">
        <v>4.1109306626790506E-6</v>
      </c>
      <c r="BG493" s="16">
        <v>0.48086914294731375</v>
      </c>
      <c r="BH493" s="16">
        <v>2.8593836360965724E-6</v>
      </c>
      <c r="BI493" s="16">
        <v>0.48165946754828287</v>
      </c>
      <c r="BJ493" s="16">
        <v>6.1568289060050302E-6</v>
      </c>
      <c r="BK493" s="16">
        <v>0.47620724877736331</v>
      </c>
      <c r="BL493" s="16">
        <v>8.8263832286060788E-6</v>
      </c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</row>
    <row r="494" spans="1:80" ht="18.75" x14ac:dyDescent="0.25">
      <c r="A494" s="2"/>
      <c r="C494" s="28"/>
      <c r="D494" s="3">
        <f t="shared" si="99"/>
        <v>5</v>
      </c>
      <c r="E494" s="5">
        <v>158</v>
      </c>
      <c r="F494" s="6">
        <v>460</v>
      </c>
      <c r="U494" s="15">
        <v>74.5</v>
      </c>
      <c r="V494" s="15">
        <v>72.295383447094949</v>
      </c>
      <c r="W494" s="15">
        <v>4.8603341453429501</v>
      </c>
      <c r="X494" s="15">
        <v>70.604318996939952</v>
      </c>
      <c r="Y494" s="15">
        <v>15.17633047760294</v>
      </c>
      <c r="Z494" s="15">
        <v>74.095677041411122</v>
      </c>
      <c r="AA494" s="15">
        <v>0.16347705484206365</v>
      </c>
      <c r="AB494" s="15">
        <v>72.315113213294254</v>
      </c>
      <c r="AC494" s="15">
        <v>4.7737302707213622</v>
      </c>
      <c r="AD494" s="15">
        <v>73.23826317910482</v>
      </c>
      <c r="AE494" s="15">
        <v>1.5919798052026761</v>
      </c>
      <c r="AF494" s="15">
        <v>72.20174623111042</v>
      </c>
      <c r="AG494" s="15">
        <v>5.2819703862151606</v>
      </c>
      <c r="AH494" s="15">
        <v>74.061226327448637</v>
      </c>
      <c r="AI494" s="15">
        <v>0.19252233572421101</v>
      </c>
      <c r="AJ494" s="15">
        <v>73.504407831463467</v>
      </c>
      <c r="AK494" s="15">
        <v>0.99120376605127536</v>
      </c>
      <c r="AL494" s="15">
        <v>71.101815632106266</v>
      </c>
      <c r="AM494" s="15">
        <v>11.547656998197334</v>
      </c>
      <c r="AN494" s="15">
        <v>73.414510743253658</v>
      </c>
      <c r="AO494" s="15">
        <v>1.1782869265117266</v>
      </c>
      <c r="AP494" s="11"/>
      <c r="AQ494" s="10"/>
      <c r="AR494" s="16">
        <v>0.46378851822280398</v>
      </c>
      <c r="AS494" s="16">
        <v>0.45868384736808304</v>
      </c>
      <c r="AT494" s="16">
        <v>2.6057664535037398E-5</v>
      </c>
      <c r="AU494" s="16">
        <v>0.46006253974576983</v>
      </c>
      <c r="AV494" s="16">
        <v>1.3882915611321747E-5</v>
      </c>
      <c r="AW494" s="16">
        <v>0.45924949408365401</v>
      </c>
      <c r="AX494" s="16">
        <v>2.0602740135786145E-5</v>
      </c>
      <c r="AY494" s="16">
        <v>0.45870749776882075</v>
      </c>
      <c r="AZ494" s="16">
        <v>2.5816768853795966E-5</v>
      </c>
      <c r="BA494" s="16">
        <v>0.45887958223923331</v>
      </c>
      <c r="BB494" s="16">
        <v>2.4097652490794966E-5</v>
      </c>
      <c r="BC494" s="16">
        <v>0.45821148809106349</v>
      </c>
      <c r="BD494" s="16">
        <v>3.1103265090341351E-5</v>
      </c>
      <c r="BE494" s="16">
        <v>0.45594904586233681</v>
      </c>
      <c r="BF494" s="16">
        <v>6.1457326890528702E-5</v>
      </c>
      <c r="BG494" s="16">
        <v>0.46052334834444753</v>
      </c>
      <c r="BH494" s="16">
        <v>1.066133433452631E-5</v>
      </c>
      <c r="BI494" s="16">
        <v>0.46218776365824871</v>
      </c>
      <c r="BJ494" s="16">
        <v>2.5624151759445429E-6</v>
      </c>
      <c r="BK494" s="16">
        <v>0.45781174751100873</v>
      </c>
      <c r="BL494" s="16">
        <v>3.5721788141373547E-5</v>
      </c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</row>
    <row r="495" spans="1:80" ht="18.75" x14ac:dyDescent="0.25">
      <c r="A495" s="2"/>
      <c r="C495" s="28"/>
      <c r="D495" s="3">
        <f t="shared" si="99"/>
        <v>6</v>
      </c>
      <c r="E495" s="5">
        <v>206</v>
      </c>
      <c r="F495" s="6">
        <v>486</v>
      </c>
      <c r="U495" s="15">
        <v>71</v>
      </c>
      <c r="V495" s="15">
        <v>68.624290293049157</v>
      </c>
      <c r="W495" s="15">
        <v>5.6439966117004614</v>
      </c>
      <c r="X495" s="15">
        <v>66.739097703002813</v>
      </c>
      <c r="Y495" s="15">
        <v>18.155288384555909</v>
      </c>
      <c r="Z495" s="15">
        <v>70.053895003090744</v>
      </c>
      <c r="AA495" s="15">
        <v>0.89511466517666261</v>
      </c>
      <c r="AB495" s="15">
        <v>68.330425756434764</v>
      </c>
      <c r="AC495" s="15">
        <v>7.1266266419069035</v>
      </c>
      <c r="AD495" s="15">
        <v>70.016651140548049</v>
      </c>
      <c r="AE495" s="15">
        <v>0.96697497938545252</v>
      </c>
      <c r="AF495" s="15">
        <v>68.490794662153547</v>
      </c>
      <c r="AG495" s="15">
        <v>6.2961114274771308</v>
      </c>
      <c r="AH495" s="15">
        <v>68.874253329737769</v>
      </c>
      <c r="AI495" s="15">
        <v>4.5187989061309617</v>
      </c>
      <c r="AJ495" s="15">
        <v>69.22567131281285</v>
      </c>
      <c r="AK495" s="15">
        <v>3.1482422901752769</v>
      </c>
      <c r="AL495" s="15">
        <v>67.987780274906854</v>
      </c>
      <c r="AM495" s="15">
        <v>9.0734676722402305</v>
      </c>
      <c r="AN495" s="15">
        <v>69.2698138571578</v>
      </c>
      <c r="AO495" s="15">
        <v>2.9935440888831701</v>
      </c>
      <c r="AP495" s="11"/>
      <c r="AQ495" s="10"/>
      <c r="AR495" s="16">
        <v>0.45676796972540301</v>
      </c>
      <c r="AS495" s="16">
        <v>0.45080301994337574</v>
      </c>
      <c r="AT495" s="16">
        <v>3.5580625902107217E-5</v>
      </c>
      <c r="AU495" s="16">
        <v>0.45056839888213529</v>
      </c>
      <c r="AV495" s="16">
        <v>3.843467864069524E-5</v>
      </c>
      <c r="AW495" s="16">
        <v>0.45075802520561464</v>
      </c>
      <c r="AX495" s="16">
        <v>3.611943313093424E-5</v>
      </c>
      <c r="AY495" s="16">
        <v>0.45004772122860387</v>
      </c>
      <c r="AZ495" s="16">
        <v>4.5161739858731121E-5</v>
      </c>
      <c r="BA495" s="16">
        <v>0.45054220330059225</v>
      </c>
      <c r="BB495" s="16">
        <v>3.8760167576300995E-5</v>
      </c>
      <c r="BC495" s="16">
        <v>0.45050220073902969</v>
      </c>
      <c r="BD495" s="16">
        <v>3.9259860990597758E-5</v>
      </c>
      <c r="BE495" s="16">
        <v>0.44816222068206096</v>
      </c>
      <c r="BF495" s="16">
        <v>7.4058916596982574E-5</v>
      </c>
      <c r="BG495" s="16">
        <v>0.45003226350712372</v>
      </c>
      <c r="BH495" s="16">
        <v>4.5369738258966315E-5</v>
      </c>
      <c r="BI495" s="16">
        <v>0.45240302345645916</v>
      </c>
      <c r="BJ495" s="16">
        <v>1.9052755930766818E-5</v>
      </c>
      <c r="BK495" s="16">
        <v>0.44943609760527237</v>
      </c>
      <c r="BL495" s="16">
        <v>5.3756348785949034E-5</v>
      </c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</row>
    <row r="496" spans="1:80" ht="18.75" x14ac:dyDescent="0.25">
      <c r="A496" s="2"/>
      <c r="C496" s="28"/>
      <c r="D496" s="3">
        <f t="shared" si="99"/>
        <v>7</v>
      </c>
      <c r="E496" s="5">
        <v>260</v>
      </c>
      <c r="F496" s="6">
        <v>507</v>
      </c>
      <c r="U496" s="15">
        <v>71</v>
      </c>
      <c r="V496" s="15">
        <v>67.05798073227902</v>
      </c>
      <c r="W496" s="15">
        <v>15.53951590708345</v>
      </c>
      <c r="X496" s="15">
        <v>65.746047174761827</v>
      </c>
      <c r="Y496" s="15">
        <v>27.604020289828178</v>
      </c>
      <c r="Z496" s="15">
        <v>68.925383040872163</v>
      </c>
      <c r="AA496" s="15">
        <v>4.3040355271008348</v>
      </c>
      <c r="AB496" s="15">
        <v>66.37707674047347</v>
      </c>
      <c r="AC496" s="15">
        <v>21.371419463471398</v>
      </c>
      <c r="AD496" s="15">
        <v>68.29124412706436</v>
      </c>
      <c r="AE496" s="15">
        <v>7.3373583791633221</v>
      </c>
      <c r="AF496" s="15">
        <v>67.013399074668811</v>
      </c>
      <c r="AG496" s="15">
        <v>15.892986937851489</v>
      </c>
      <c r="AH496" s="15">
        <v>67.226204691584712</v>
      </c>
      <c r="AI496" s="15">
        <v>14.241531029817237</v>
      </c>
      <c r="AJ496" s="15">
        <v>68.136508680073476</v>
      </c>
      <c r="AK496" s="15">
        <v>8.1995825392945481</v>
      </c>
      <c r="AL496" s="15">
        <v>67.505181020285818</v>
      </c>
      <c r="AM496" s="15">
        <v>12.213759700970478</v>
      </c>
      <c r="AN496" s="15">
        <v>67.177341781579472</v>
      </c>
      <c r="AO496" s="15">
        <v>14.612715854858008</v>
      </c>
      <c r="AP496" s="11"/>
      <c r="AQ496" s="10"/>
      <c r="AR496" s="16">
        <v>0.45676796972540301</v>
      </c>
      <c r="AS496" s="16">
        <v>0.44900015554420486</v>
      </c>
      <c r="AT496" s="16">
        <v>6.0338937153623114E-5</v>
      </c>
      <c r="AU496" s="16">
        <v>0.4480460529825715</v>
      </c>
      <c r="AV496" s="16">
        <v>7.6071831668884704E-5</v>
      </c>
      <c r="AW496" s="16">
        <v>0.44998031556711632</v>
      </c>
      <c r="AX496" s="16">
        <v>4.6072248972506642E-5</v>
      </c>
      <c r="AY496" s="16">
        <v>0.44803469665163764</v>
      </c>
      <c r="AZ496" s="16">
        <v>7.6270058580955204E-5</v>
      </c>
      <c r="BA496" s="16">
        <v>0.44843880793150537</v>
      </c>
      <c r="BB496" s="16">
        <v>6.9374936188924211E-5</v>
      </c>
      <c r="BC496" s="16">
        <v>0.4487265499869737</v>
      </c>
      <c r="BD496" s="16">
        <v>6.4664431409600537E-5</v>
      </c>
      <c r="BE496" s="16">
        <v>0.44720771160204847</v>
      </c>
      <c r="BF496" s="16">
        <v>9.1398535385166411E-5</v>
      </c>
      <c r="BG496" s="16">
        <v>0.44786236992425166</v>
      </c>
      <c r="BH496" s="16">
        <v>7.9309707818267034E-5</v>
      </c>
      <c r="BI496" s="16">
        <v>0.44964383688864717</v>
      </c>
      <c r="BJ496" s="16">
        <v>5.075326867574276E-5</v>
      </c>
      <c r="BK496" s="16">
        <v>0.44746248357146162</v>
      </c>
      <c r="BL496" s="16">
        <v>8.65920725611949E-5</v>
      </c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</row>
    <row r="497" spans="1:80" ht="18.75" x14ac:dyDescent="0.25">
      <c r="A497" s="2"/>
      <c r="C497" s="28"/>
      <c r="D497" s="3">
        <f t="shared" si="99"/>
        <v>8</v>
      </c>
      <c r="E497" s="5">
        <v>324</v>
      </c>
      <c r="F497" s="6">
        <v>519</v>
      </c>
      <c r="U497" s="15">
        <v>75.900000000000006</v>
      </c>
      <c r="V497" s="15">
        <v>69.635815630632337</v>
      </c>
      <c r="W497" s="15">
        <v>39.240005813430223</v>
      </c>
      <c r="X497" s="15">
        <v>68.571642516237347</v>
      </c>
      <c r="Y497" s="15">
        <v>53.704823409820172</v>
      </c>
      <c r="Z497" s="15">
        <v>71.780526622658286</v>
      </c>
      <c r="AA497" s="15">
        <v>16.970060906627197</v>
      </c>
      <c r="AB497" s="15">
        <v>68.994700204523369</v>
      </c>
      <c r="AC497" s="15">
        <v>47.683165265409684</v>
      </c>
      <c r="AD497" s="15">
        <v>70.56003401178711</v>
      </c>
      <c r="AE497" s="15">
        <v>28.515236755270529</v>
      </c>
      <c r="AF497" s="15">
        <v>69.821372545543355</v>
      </c>
      <c r="AG497" s="15">
        <v>36.949711730074142</v>
      </c>
      <c r="AH497" s="15">
        <v>70.001357453277905</v>
      </c>
      <c r="AI497" s="15">
        <v>34.793983894000192</v>
      </c>
      <c r="AJ497" s="15">
        <v>71.414903242504508</v>
      </c>
      <c r="AK497" s="15">
        <v>20.11609292409663</v>
      </c>
      <c r="AL497" s="15">
        <v>69.440472554461479</v>
      </c>
      <c r="AM497" s="15">
        <v>41.725494819665485</v>
      </c>
      <c r="AN497" s="15">
        <v>69.847749624099478</v>
      </c>
      <c r="AO497" s="15">
        <v>36.629734612588074</v>
      </c>
      <c r="AP497" s="11"/>
      <c r="AQ497" s="10"/>
      <c r="AR497" s="16">
        <v>0.46644299517984783</v>
      </c>
      <c r="AS497" s="16">
        <v>0.45474225245995337</v>
      </c>
      <c r="AT497" s="16">
        <v>1.369073801971633E-4</v>
      </c>
      <c r="AU497" s="16">
        <v>0.45388643489102004</v>
      </c>
      <c r="AV497" s="16">
        <v>1.5766720628696701E-4</v>
      </c>
      <c r="AW497" s="16">
        <v>0.45545190849139328</v>
      </c>
      <c r="AX497" s="16">
        <v>1.208039865931229E-4</v>
      </c>
      <c r="AY497" s="16">
        <v>0.45376565118698925</v>
      </c>
      <c r="AZ497" s="16">
        <v>1.6071505071326754E-4</v>
      </c>
      <c r="BA497" s="16">
        <v>0.45299808769116018</v>
      </c>
      <c r="BB497" s="16">
        <v>1.807655373793693E-4</v>
      </c>
      <c r="BC497" s="16">
        <v>0.45402536321557829</v>
      </c>
      <c r="BD497" s="16">
        <v>1.5419758360004854E-4</v>
      </c>
      <c r="BE497" s="16">
        <v>0.45219220762178053</v>
      </c>
      <c r="BF497" s="16">
        <v>2.0308494602516581E-4</v>
      </c>
      <c r="BG497" s="16">
        <v>0.45327528074166878</v>
      </c>
      <c r="BH497" s="16">
        <v>1.733887035254289E-4</v>
      </c>
      <c r="BI497" s="16">
        <v>0.45424593266387986</v>
      </c>
      <c r="BJ497" s="16">
        <v>1.4876833401843094E-4</v>
      </c>
      <c r="BK497" s="16">
        <v>0.45264018304583764</v>
      </c>
      <c r="BL497" s="16">
        <v>1.9051762280677893E-4</v>
      </c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</row>
    <row r="498" spans="1:80" ht="18.75" x14ac:dyDescent="0.25">
      <c r="A498" s="2"/>
      <c r="C498" s="28"/>
      <c r="D498" s="3">
        <f t="shared" si="99"/>
        <v>9</v>
      </c>
      <c r="E498" s="5">
        <v>321</v>
      </c>
      <c r="F498" s="6">
        <v>517</v>
      </c>
      <c r="U498" s="15">
        <v>86.000000000000014</v>
      </c>
      <c r="V498" s="15">
        <v>78.946238981411241</v>
      </c>
      <c r="W498" s="15">
        <v>49.755544507362522</v>
      </c>
      <c r="X498" s="15">
        <v>77.864157803074448</v>
      </c>
      <c r="Y498" s="15">
        <v>66.191928253274625</v>
      </c>
      <c r="Z498" s="15">
        <v>80.820850882281192</v>
      </c>
      <c r="AA498" s="15">
        <v>26.823585583567652</v>
      </c>
      <c r="AB498" s="15">
        <v>78.275322049015685</v>
      </c>
      <c r="AC498" s="15">
        <v>59.670649446423454</v>
      </c>
      <c r="AD498" s="15">
        <v>79.452827701181079</v>
      </c>
      <c r="AE498" s="15">
        <v>42.865465110422022</v>
      </c>
      <c r="AF498" s="15">
        <v>79.311089400136439</v>
      </c>
      <c r="AG498" s="15">
        <v>44.741525012967301</v>
      </c>
      <c r="AH498" s="15">
        <v>78.763891470309218</v>
      </c>
      <c r="AI498" s="15">
        <v>52.361266653463893</v>
      </c>
      <c r="AJ498" s="15">
        <v>81.103444702504234</v>
      </c>
      <c r="AK498" s="15">
        <v>23.976253781433989</v>
      </c>
      <c r="AL498" s="15">
        <v>77.669634148363983</v>
      </c>
      <c r="AM498" s="15">
        <v>69.394995222103702</v>
      </c>
      <c r="AN498" s="15">
        <v>79.338978200972562</v>
      </c>
      <c r="AO498" s="15">
        <v>44.369211407118911</v>
      </c>
      <c r="AP498" s="11"/>
      <c r="AQ498" s="10"/>
      <c r="AR498" s="16">
        <v>0.48745786150286863</v>
      </c>
      <c r="AS498" s="16">
        <v>0.47332075340254526</v>
      </c>
      <c r="AT498" s="16">
        <v>1.9985782544022865E-4</v>
      </c>
      <c r="AU498" s="16">
        <v>0.47224659419229514</v>
      </c>
      <c r="AV498" s="16">
        <v>2.3138265319372147E-4</v>
      </c>
      <c r="AW498" s="16">
        <v>0.47257666532478582</v>
      </c>
      <c r="AX498" s="16">
        <v>2.2144999969058647E-4</v>
      </c>
      <c r="AY498" s="16">
        <v>0.47183289761394048</v>
      </c>
      <c r="AZ498" s="16">
        <v>2.4413949653030853E-4</v>
      </c>
      <c r="BA498" s="16">
        <v>0.46955542103197112</v>
      </c>
      <c r="BB498" s="16">
        <v>3.2049737481402898E-4</v>
      </c>
      <c r="BC498" s="16">
        <v>0.47178497491292593</v>
      </c>
      <c r="BD498" s="16">
        <v>2.4563937406120581E-4</v>
      </c>
      <c r="BE498" s="16">
        <v>0.46915060980763973</v>
      </c>
      <c r="BF498" s="16">
        <v>3.3515546463246137E-4</v>
      </c>
      <c r="BG498" s="16">
        <v>0.47027506619324266</v>
      </c>
      <c r="BH498" s="16">
        <v>2.9524845465250403E-4</v>
      </c>
      <c r="BI498" s="16">
        <v>0.47097896205850154</v>
      </c>
      <c r="BJ498" s="16">
        <v>2.7155412689756198E-4</v>
      </c>
      <c r="BK498" s="16">
        <v>0.47033036847723603</v>
      </c>
      <c r="BL498" s="16">
        <v>2.933510173430934E-4</v>
      </c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</row>
    <row r="499" spans="1:80" ht="18.75" x14ac:dyDescent="0.25">
      <c r="A499" s="2"/>
      <c r="C499" s="28"/>
      <c r="D499" s="3">
        <f t="shared" si="99"/>
        <v>10</v>
      </c>
      <c r="E499" s="5">
        <v>351</v>
      </c>
      <c r="F499" s="6">
        <v>533</v>
      </c>
      <c r="U499" s="15">
        <v>97.2</v>
      </c>
      <c r="V499" s="15">
        <v>93.025435866845768</v>
      </c>
      <c r="W499" s="15">
        <v>17.426985701817767</v>
      </c>
      <c r="X499" s="15">
        <v>92.467070644956351</v>
      </c>
      <c r="Y499" s="15">
        <v>22.400620279833916</v>
      </c>
      <c r="Z499" s="15">
        <v>94.220476412905754</v>
      </c>
      <c r="AA499" s="15">
        <v>8.8775608060509814</v>
      </c>
      <c r="AB499" s="15">
        <v>92.543681802034811</v>
      </c>
      <c r="AC499" s="15">
        <v>21.681299160701808</v>
      </c>
      <c r="AD499" s="15">
        <v>92.685483262716289</v>
      </c>
      <c r="AE499" s="15">
        <v>20.380861371214788</v>
      </c>
      <c r="AF499" s="15">
        <v>93.776467707957508</v>
      </c>
      <c r="AG499" s="15">
        <v>11.720573354657738</v>
      </c>
      <c r="AH499" s="15">
        <v>92.252196603177296</v>
      </c>
      <c r="AI499" s="15">
        <v>24.480758453610314</v>
      </c>
      <c r="AJ499" s="15">
        <v>95.218750458717835</v>
      </c>
      <c r="AK499" s="15">
        <v>3.9253497448307995</v>
      </c>
      <c r="AL499" s="15">
        <v>92.31740678689998</v>
      </c>
      <c r="AM499" s="15">
        <v>23.839716484610406</v>
      </c>
      <c r="AN499" s="15">
        <v>93.551196192597914</v>
      </c>
      <c r="AO499" s="15">
        <v>13.313769224911983</v>
      </c>
      <c r="AP499" s="11"/>
      <c r="AQ499" s="10"/>
      <c r="AR499" s="16">
        <v>0.50770313396492406</v>
      </c>
      <c r="AS499" s="16">
        <v>0.50278204450300445</v>
      </c>
      <c r="AT499" s="16">
        <v>2.4217121492216172E-5</v>
      </c>
      <c r="AU499" s="16">
        <v>0.5019246842719095</v>
      </c>
      <c r="AV499" s="16">
        <v>3.3390480854699988E-5</v>
      </c>
      <c r="AW499" s="16">
        <v>0.50045632275550866</v>
      </c>
      <c r="AX499" s="16">
        <v>5.2516272704908599E-5</v>
      </c>
      <c r="AY499" s="16">
        <v>0.50074085020037096</v>
      </c>
      <c r="AZ499" s="16">
        <v>4.8473395218159701E-5</v>
      </c>
      <c r="BA499" s="16">
        <v>0.49648247144502461</v>
      </c>
      <c r="BB499" s="16">
        <v>1.2590326738547625E-4</v>
      </c>
      <c r="BC499" s="16">
        <v>0.50015343505102894</v>
      </c>
      <c r="BD499" s="16">
        <v>5.6997953690469149E-5</v>
      </c>
      <c r="BE499" s="16">
        <v>0.4966000218338662</v>
      </c>
      <c r="BF499" s="16">
        <v>1.2327909899484415E-4</v>
      </c>
      <c r="BG499" s="16">
        <v>0.49796890239270147</v>
      </c>
      <c r="BH499" s="16">
        <v>9.4755264301654967E-5</v>
      </c>
      <c r="BI499" s="16">
        <v>0.49916409018685681</v>
      </c>
      <c r="BJ499" s="16">
        <v>7.2915268643748945E-5</v>
      </c>
      <c r="BK499" s="16">
        <v>0.49947724852156317</v>
      </c>
      <c r="BL499" s="16">
        <v>6.7665191327296613E-5</v>
      </c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</row>
    <row r="500" spans="1:80" ht="18.75" x14ac:dyDescent="0.25">
      <c r="A500" s="2"/>
      <c r="C500" s="28"/>
      <c r="D500" s="3">
        <f t="shared" si="99"/>
        <v>11</v>
      </c>
      <c r="E500" s="5">
        <v>405</v>
      </c>
      <c r="F500" s="6">
        <v>560</v>
      </c>
      <c r="U500" s="15">
        <v>108.00000000000001</v>
      </c>
      <c r="V500" s="15">
        <v>106.0610136151207</v>
      </c>
      <c r="W500" s="15">
        <v>3.7596682007473516</v>
      </c>
      <c r="X500" s="15">
        <v>106.32324073556796</v>
      </c>
      <c r="Y500" s="15">
        <v>2.8115216308587097</v>
      </c>
      <c r="Z500" s="15">
        <v>106.63424283462437</v>
      </c>
      <c r="AA500" s="15">
        <v>1.865292634774905</v>
      </c>
      <c r="AB500" s="15">
        <v>105.96154601843291</v>
      </c>
      <c r="AC500" s="15">
        <v>4.1552946349667703</v>
      </c>
      <c r="AD500" s="15">
        <v>104.93108481740434</v>
      </c>
      <c r="AE500" s="15">
        <v>9.4182403979662404</v>
      </c>
      <c r="AF500" s="15">
        <v>106.68474332013518</v>
      </c>
      <c r="AG500" s="15">
        <v>1.7299001339290581</v>
      </c>
      <c r="AH500" s="15">
        <v>105.00315333422165</v>
      </c>
      <c r="AI500" s="15">
        <v>8.981089938186896</v>
      </c>
      <c r="AJ500" s="15">
        <v>108.08040990641165</v>
      </c>
      <c r="AK500" s="15">
        <v>6.4657530491273336E-3</v>
      </c>
      <c r="AL500" s="15">
        <v>103.92261203569481</v>
      </c>
      <c r="AM500" s="15">
        <v>16.625092611460925</v>
      </c>
      <c r="AN500" s="15">
        <v>106.61359885250701</v>
      </c>
      <c r="AO500" s="15">
        <v>1.9221081417699177</v>
      </c>
      <c r="AP500" s="11"/>
      <c r="AQ500" s="10"/>
      <c r="AR500" s="16">
        <v>0.52522168468180519</v>
      </c>
      <c r="AS500" s="16">
        <v>0.52313030272963768</v>
      </c>
      <c r="AT500" s="16">
        <v>4.3738784698520053E-6</v>
      </c>
      <c r="AU500" s="16">
        <v>0.52332856548414963</v>
      </c>
      <c r="AV500" s="16">
        <v>3.5839002965320209E-6</v>
      </c>
      <c r="AW500" s="16">
        <v>0.52020482563109149</v>
      </c>
      <c r="AX500" s="16">
        <v>2.5168874734727923E-5</v>
      </c>
      <c r="AY500" s="16">
        <v>0.52133219946292608</v>
      </c>
      <c r="AZ500" s="16">
        <v>1.5128095267879058E-5</v>
      </c>
      <c r="BA500" s="16">
        <v>0.51686100559895487</v>
      </c>
      <c r="BB500" s="16">
        <v>6.9900954726410863E-5</v>
      </c>
      <c r="BC500" s="16">
        <v>0.51967268923077936</v>
      </c>
      <c r="BD500" s="16">
        <v>3.0791350515505344E-5</v>
      </c>
      <c r="BE500" s="16">
        <v>0.51585638563599201</v>
      </c>
      <c r="BF500" s="16">
        <v>8.7708826217509266E-5</v>
      </c>
      <c r="BG500" s="16">
        <v>0.51937978901448201</v>
      </c>
      <c r="BH500" s="16">
        <v>3.4127744987889372E-5</v>
      </c>
      <c r="BI500" s="16">
        <v>0.51907273829214617</v>
      </c>
      <c r="BJ500" s="16">
        <v>3.7809541702900645E-5</v>
      </c>
      <c r="BK500" s="16">
        <v>0.51984145070734655</v>
      </c>
      <c r="BL500" s="16">
        <v>2.8946917619918981E-5</v>
      </c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</row>
    <row r="501" spans="1:80" ht="18.75" x14ac:dyDescent="0.25">
      <c r="A501" s="2"/>
      <c r="C501" s="28"/>
      <c r="D501" s="3">
        <f t="shared" si="99"/>
        <v>12</v>
      </c>
      <c r="E501" s="5">
        <v>476</v>
      </c>
      <c r="F501" s="6">
        <v>592</v>
      </c>
      <c r="U501" s="15">
        <v>112</v>
      </c>
      <c r="V501" s="15">
        <v>116.23799922379179</v>
      </c>
      <c r="W501" s="15">
        <v>17.960637420859804</v>
      </c>
      <c r="X501" s="15">
        <v>116.15942147148692</v>
      </c>
      <c r="Y501" s="15">
        <v>17.300786977466434</v>
      </c>
      <c r="Z501" s="15">
        <v>116.68251269106983</v>
      </c>
      <c r="AA501" s="15">
        <v>21.925925102030035</v>
      </c>
      <c r="AB501" s="15">
        <v>116.73999443823406</v>
      </c>
      <c r="AC501" s="15">
        <v>22.467547274489856</v>
      </c>
      <c r="AD501" s="15">
        <v>115.45501760071295</v>
      </c>
      <c r="AE501" s="15">
        <v>11.937146621236266</v>
      </c>
      <c r="AF501" s="15">
        <v>116.58604599411696</v>
      </c>
      <c r="AG501" s="15">
        <v>21.031817860156199</v>
      </c>
      <c r="AH501" s="15">
        <v>115.20858358160956</v>
      </c>
      <c r="AI501" s="15">
        <v>10.295008600174429</v>
      </c>
      <c r="AJ501" s="15">
        <v>118.08920874404966</v>
      </c>
      <c r="AK501" s="15">
        <v>37.0784631286108</v>
      </c>
      <c r="AL501" s="15">
        <v>112.87797845057516</v>
      </c>
      <c r="AM501" s="15">
        <v>0.77084615967435244</v>
      </c>
      <c r="AN501" s="15">
        <v>117.30844380403815</v>
      </c>
      <c r="AO501" s="15">
        <v>28.17957562063101</v>
      </c>
      <c r="AP501" s="11"/>
      <c r="AQ501" s="10"/>
      <c r="AR501" s="16">
        <v>0.52772761915243072</v>
      </c>
      <c r="AS501" s="16">
        <v>0.53856813867692299</v>
      </c>
      <c r="AT501" s="16">
        <v>1.1751686356089824E-4</v>
      </c>
      <c r="AU501" s="16">
        <v>0.53903564565918893</v>
      </c>
      <c r="AV501" s="16">
        <v>1.2787146347754646E-4</v>
      </c>
      <c r="AW501" s="16">
        <v>0.53456824564775363</v>
      </c>
      <c r="AX501" s="16">
        <v>4.6794170848513803E-5</v>
      </c>
      <c r="AY501" s="16">
        <v>0.53680564902944417</v>
      </c>
      <c r="AZ501" s="16">
        <v>8.2410626447948818E-5</v>
      </c>
      <c r="BA501" s="16">
        <v>0.53204327827780173</v>
      </c>
      <c r="BB501" s="16">
        <v>1.8624913686398144E-5</v>
      </c>
      <c r="BC501" s="16">
        <v>0.53448629801124048</v>
      </c>
      <c r="BD501" s="16">
        <v>4.5679739916522049E-5</v>
      </c>
      <c r="BE501" s="16">
        <v>0.53096111018386416</v>
      </c>
      <c r="BF501" s="16">
        <v>1.0455464250360518E-5</v>
      </c>
      <c r="BG501" s="16">
        <v>0.53426420539544672</v>
      </c>
      <c r="BH501" s="16">
        <v>4.2726959712386117E-5</v>
      </c>
      <c r="BI501" s="16">
        <v>0.53338637473501815</v>
      </c>
      <c r="BJ501" s="16">
        <v>3.2021514743464497E-5</v>
      </c>
      <c r="BK501" s="16">
        <v>0.53431750718613213</v>
      </c>
      <c r="BL501" s="16">
        <v>4.3426624296721151E-5</v>
      </c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</row>
    <row r="502" spans="1:80" ht="18.75" x14ac:dyDescent="0.25">
      <c r="A502" s="2"/>
      <c r="C502" s="28"/>
      <c r="D502" s="3">
        <f t="shared" si="99"/>
        <v>13</v>
      </c>
      <c r="E502" s="5">
        <v>542</v>
      </c>
      <c r="F502" s="6">
        <v>614</v>
      </c>
      <c r="U502" s="15">
        <v>112</v>
      </c>
      <c r="V502" s="15">
        <v>113.62974955718194</v>
      </c>
      <c r="W502" s="15">
        <v>2.6560836191347237</v>
      </c>
      <c r="X502" s="15">
        <v>113.65681645286553</v>
      </c>
      <c r="Y502" s="15">
        <v>2.7450407584859082</v>
      </c>
      <c r="Z502" s="15">
        <v>114.71744966649712</v>
      </c>
      <c r="AA502" s="15">
        <v>7.3845326899452939</v>
      </c>
      <c r="AB502" s="15">
        <v>115.00564661281466</v>
      </c>
      <c r="AC502" s="15">
        <v>9.0339115611242278</v>
      </c>
      <c r="AD502" s="15">
        <v>113.94063305360976</v>
      </c>
      <c r="AE502" s="15">
        <v>3.7660566487627358</v>
      </c>
      <c r="AF502" s="15">
        <v>113.36913230904241</v>
      </c>
      <c r="AG502" s="15">
        <v>1.8745232796638107</v>
      </c>
      <c r="AH502" s="15">
        <v>113.79398677220959</v>
      </c>
      <c r="AI502" s="15">
        <v>3.2183885388629925</v>
      </c>
      <c r="AJ502" s="15">
        <v>115.26715858956912</v>
      </c>
      <c r="AK502" s="15">
        <v>10.674325249395288</v>
      </c>
      <c r="AL502" s="15">
        <v>109.37044107285321</v>
      </c>
      <c r="AM502" s="15">
        <v>6.9145801513373719</v>
      </c>
      <c r="AN502" s="15">
        <v>114.63918753317932</v>
      </c>
      <c r="AO502" s="15">
        <v>6.9653108352891673</v>
      </c>
      <c r="AP502" s="11"/>
      <c r="AQ502" s="10"/>
      <c r="AR502" s="16">
        <v>0.53048503508249489</v>
      </c>
      <c r="AS502" s="16">
        <v>0.52919324045866689</v>
      </c>
      <c r="AT502" s="16">
        <v>1.6687333501509293E-6</v>
      </c>
      <c r="AU502" s="16">
        <v>0.52972500690957391</v>
      </c>
      <c r="AV502" s="16">
        <v>5.7764282363360161E-7</v>
      </c>
      <c r="AW502" s="16">
        <v>0.526137776301006</v>
      </c>
      <c r="AX502" s="16">
        <v>1.8898658913232303E-5</v>
      </c>
      <c r="AY502" s="16">
        <v>0.52840102828349356</v>
      </c>
      <c r="AZ502" s="16">
        <v>4.3430843382837981E-6</v>
      </c>
      <c r="BA502" s="16">
        <v>0.52458365578941513</v>
      </c>
      <c r="BB502" s="16">
        <v>3.4826277560790651E-5</v>
      </c>
      <c r="BC502" s="16">
        <v>0.52504250785001616</v>
      </c>
      <c r="BD502" s="16">
        <v>2.9621102676272618E-5</v>
      </c>
      <c r="BE502" s="16">
        <v>0.52484290011524004</v>
      </c>
      <c r="BF502" s="16">
        <v>3.1833686988719917E-5</v>
      </c>
      <c r="BG502" s="16">
        <v>0.52655031089115201</v>
      </c>
      <c r="BH502" s="16">
        <v>1.5482054461938931E-5</v>
      </c>
      <c r="BI502" s="16">
        <v>0.52380455942538651</v>
      </c>
      <c r="BJ502" s="16">
        <v>4.4628755005217729E-5</v>
      </c>
      <c r="BK502" s="16">
        <v>0.52399071289405097</v>
      </c>
      <c r="BL502" s="16">
        <v>4.2176220687315079E-5</v>
      </c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</row>
    <row r="503" spans="1:80" ht="18.75" x14ac:dyDescent="0.25">
      <c r="A503" s="2"/>
      <c r="C503" s="28"/>
      <c r="D503" s="3">
        <f t="shared" si="99"/>
        <v>14</v>
      </c>
      <c r="E503" s="5">
        <v>578</v>
      </c>
      <c r="F503" s="6">
        <v>626</v>
      </c>
      <c r="U503" s="15">
        <v>105</v>
      </c>
      <c r="V503" s="15">
        <v>104.85927876698308</v>
      </c>
      <c r="W503" s="15">
        <v>1.9802465421801942E-2</v>
      </c>
      <c r="X503" s="15">
        <v>104.76167226741237</v>
      </c>
      <c r="Y503" s="15">
        <v>5.6800108120363235E-2</v>
      </c>
      <c r="Z503" s="15">
        <v>107.51571109518127</v>
      </c>
      <c r="AA503" s="15">
        <v>6.3288023144181649</v>
      </c>
      <c r="AB503" s="15">
        <v>106.39392909402085</v>
      </c>
      <c r="AC503" s="15">
        <v>1.943038319157782</v>
      </c>
      <c r="AD503" s="15">
        <v>106.78268661808409</v>
      </c>
      <c r="AE503" s="15">
        <v>3.1779715782960731</v>
      </c>
      <c r="AF503" s="15">
        <v>104.99635358437079</v>
      </c>
      <c r="AG503" s="15">
        <v>1.3296346940914397E-5</v>
      </c>
      <c r="AH503" s="15">
        <v>107.12975591388454</v>
      </c>
      <c r="AI503" s="15">
        <v>4.5358602527261604</v>
      </c>
      <c r="AJ503" s="15">
        <v>107.55085499593856</v>
      </c>
      <c r="AK503" s="15">
        <v>6.5068612103047352</v>
      </c>
      <c r="AL503" s="15">
        <v>105.44285148908801</v>
      </c>
      <c r="AM503" s="15">
        <v>0.19611744138747117</v>
      </c>
      <c r="AN503" s="15">
        <v>106.40606816076215</v>
      </c>
      <c r="AO503" s="15">
        <v>1.9770276727090443</v>
      </c>
      <c r="AP503" s="11"/>
      <c r="AQ503" s="10"/>
      <c r="AR503" s="16">
        <v>0.51892860532959784</v>
      </c>
      <c r="AS503" s="16">
        <v>0.5244156057928745</v>
      </c>
      <c r="AT503" s="16">
        <v>3.0107174083998269E-5</v>
      </c>
      <c r="AU503" s="16">
        <v>0.52463783284293475</v>
      </c>
      <c r="AV503" s="16">
        <v>3.259527879904318E-5</v>
      </c>
      <c r="AW503" s="16">
        <v>0.52290784091131748</v>
      </c>
      <c r="AX503" s="16">
        <v>1.5834315814823662E-5</v>
      </c>
      <c r="AY503" s="16">
        <v>0.52392929594114734</v>
      </c>
      <c r="AZ503" s="16">
        <v>2.5006906592439389E-5</v>
      </c>
      <c r="BA503" s="16">
        <v>0.51993127727226129</v>
      </c>
      <c r="BB503" s="16">
        <v>1.0053510246045125E-6</v>
      </c>
      <c r="BC503" s="16">
        <v>0.52091178082848666</v>
      </c>
      <c r="BD503" s="16">
        <v>3.9329850593929314E-6</v>
      </c>
      <c r="BE503" s="16">
        <v>0.52213336440565006</v>
      </c>
      <c r="BF503" s="16">
        <v>1.0270480735539089E-5</v>
      </c>
      <c r="BG503" s="16">
        <v>0.5213767137134947</v>
      </c>
      <c r="BH503" s="16">
        <v>5.993234659306111E-6</v>
      </c>
      <c r="BI503" s="16">
        <v>0.52074259346632179</v>
      </c>
      <c r="BJ503" s="16">
        <v>3.2905529601752426E-6</v>
      </c>
      <c r="BK503" s="16">
        <v>0.51959369523796162</v>
      </c>
      <c r="BL503" s="16">
        <v>4.4234458620734217E-7</v>
      </c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</row>
    <row r="504" spans="1:80" ht="18.75" x14ac:dyDescent="0.25">
      <c r="A504" s="2"/>
      <c r="C504" s="28"/>
      <c r="D504" s="3">
        <f t="shared" si="99"/>
        <v>15</v>
      </c>
      <c r="E504" s="5">
        <v>584</v>
      </c>
      <c r="F504" s="6">
        <v>628</v>
      </c>
      <c r="U504" s="15">
        <v>93.2</v>
      </c>
      <c r="V504" s="15">
        <v>93.260105599309455</v>
      </c>
      <c r="W504" s="15">
        <v>3.6126830683483871E-3</v>
      </c>
      <c r="X504" s="15">
        <v>93.990927507043978</v>
      </c>
      <c r="Y504" s="15">
        <v>0.62556632139879675</v>
      </c>
      <c r="Z504" s="15">
        <v>96.615669344372449</v>
      </c>
      <c r="AA504" s="15">
        <v>11.666797070085698</v>
      </c>
      <c r="AB504" s="15">
        <v>93.716339010882365</v>
      </c>
      <c r="AC504" s="15">
        <v>0.26660597415897597</v>
      </c>
      <c r="AD504" s="15">
        <v>94.977187270942281</v>
      </c>
      <c r="AE504" s="15">
        <v>3.1583945959992619</v>
      </c>
      <c r="AF504" s="15">
        <v>92.872881845247136</v>
      </c>
      <c r="AG504" s="15">
        <v>0.10700628716892063</v>
      </c>
      <c r="AH504" s="15">
        <v>96.443747891314899</v>
      </c>
      <c r="AI504" s="15">
        <v>10.521900382409838</v>
      </c>
      <c r="AJ504" s="15">
        <v>96.351356143942127</v>
      </c>
      <c r="AK504" s="15">
        <v>9.931045545961771</v>
      </c>
      <c r="AL504" s="15">
        <v>94.404296029451402</v>
      </c>
      <c r="AM504" s="15">
        <v>1.4503289265524046</v>
      </c>
      <c r="AN504" s="15">
        <v>93.811689505742848</v>
      </c>
      <c r="AO504" s="15">
        <v>0.37416405143592613</v>
      </c>
      <c r="AP504" s="11"/>
      <c r="AQ504" s="10"/>
      <c r="AR504" s="16">
        <v>0.50093325955437973</v>
      </c>
      <c r="AS504" s="16">
        <v>0.50177896904010999</v>
      </c>
      <c r="AT504" s="16">
        <v>7.1522453425414356E-7</v>
      </c>
      <c r="AU504" s="16">
        <v>0.50226683432182617</v>
      </c>
      <c r="AV504" s="16">
        <v>1.7784216603698366E-6</v>
      </c>
      <c r="AW504" s="16">
        <v>0.50356503148830456</v>
      </c>
      <c r="AX504" s="16">
        <v>6.926223512194447E-6</v>
      </c>
      <c r="AY504" s="16">
        <v>0.50198550175062195</v>
      </c>
      <c r="AZ504" s="16">
        <v>1.1072136395526627E-6</v>
      </c>
      <c r="BA504" s="16">
        <v>0.50135416920679776</v>
      </c>
      <c r="BB504" s="16">
        <v>1.7716493549866964E-7</v>
      </c>
      <c r="BC504" s="16">
        <v>0.49922595393125774</v>
      </c>
      <c r="BD504" s="16">
        <v>2.9148924907439693E-6</v>
      </c>
      <c r="BE504" s="16">
        <v>0.50208896452612606</v>
      </c>
      <c r="BF504" s="16">
        <v>1.3356539817191848E-6</v>
      </c>
      <c r="BG504" s="16">
        <v>0.5035765362535165</v>
      </c>
      <c r="BH504" s="16">
        <v>6.9869117081994115E-6</v>
      </c>
      <c r="BI504" s="16">
        <v>0.50152911973605263</v>
      </c>
      <c r="BJ504" s="16">
        <v>3.5504935610326442E-7</v>
      </c>
      <c r="BK504" s="16">
        <v>0.4983878749314698</v>
      </c>
      <c r="BL504" s="16">
        <v>6.4789828785463253E-6</v>
      </c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</row>
    <row r="505" spans="1:80" ht="18.75" x14ac:dyDescent="0.25">
      <c r="A505" s="2"/>
      <c r="C505" s="28"/>
      <c r="D505" s="3">
        <f t="shared" si="99"/>
        <v>16</v>
      </c>
      <c r="E505" s="5">
        <v>572</v>
      </c>
      <c r="F505" s="6">
        <v>624</v>
      </c>
      <c r="U505" s="15">
        <v>76.599999999999994</v>
      </c>
      <c r="V505" s="15">
        <v>77.205633483546094</v>
      </c>
      <c r="W505" s="15">
        <v>0.36679191639218434</v>
      </c>
      <c r="X505" s="15">
        <v>77.052992288447285</v>
      </c>
      <c r="Y505" s="15">
        <v>0.20520201339271368</v>
      </c>
      <c r="Z505" s="15">
        <v>81.076390565694851</v>
      </c>
      <c r="AA505" s="15">
        <v>20.038072496641917</v>
      </c>
      <c r="AB505" s="15">
        <v>78.827683888959399</v>
      </c>
      <c r="AC505" s="15">
        <v>4.9625755091292971</v>
      </c>
      <c r="AD505" s="15">
        <v>79.169981674259404</v>
      </c>
      <c r="AE505" s="15">
        <v>6.6048058060291979</v>
      </c>
      <c r="AF505" s="15">
        <v>77.755067406546445</v>
      </c>
      <c r="AG505" s="15">
        <v>1.3341807136659434</v>
      </c>
      <c r="AH505" s="15">
        <v>81.768297849309874</v>
      </c>
      <c r="AI505" s="15">
        <v>26.711302659181133</v>
      </c>
      <c r="AJ505" s="15">
        <v>79.978856573631461</v>
      </c>
      <c r="AK505" s="15">
        <v>11.416671745172575</v>
      </c>
      <c r="AL505" s="15">
        <v>79.367022963619661</v>
      </c>
      <c r="AM505" s="15">
        <v>7.6564160811985627</v>
      </c>
      <c r="AN505" s="15">
        <v>78.823960622264323</v>
      </c>
      <c r="AO505" s="15">
        <v>4.9460008493823411</v>
      </c>
      <c r="AP505" s="14"/>
      <c r="AQ505" s="14"/>
      <c r="AR505" s="16">
        <v>0.46773882698859276</v>
      </c>
      <c r="AS505" s="16">
        <v>0.47776106900557536</v>
      </c>
      <c r="AT505" s="16">
        <v>1.0044533504697139E-4</v>
      </c>
      <c r="AU505" s="16">
        <v>0.47955722207984147</v>
      </c>
      <c r="AV505" s="16">
        <v>1.3967446253285165E-4</v>
      </c>
      <c r="AW505" s="16">
        <v>0.47947799177913125</v>
      </c>
      <c r="AX505" s="16">
        <v>1.3780798997941864E-4</v>
      </c>
      <c r="AY505" s="16">
        <v>0.47876310824118445</v>
      </c>
      <c r="AZ505" s="16">
        <v>1.215347771362447E-4</v>
      </c>
      <c r="BA505" s="16">
        <v>0.47603862430501714</v>
      </c>
      <c r="BB505" s="16">
        <v>6.888663549372541E-5</v>
      </c>
      <c r="BC505" s="16">
        <v>0.47598836350651513</v>
      </c>
      <c r="BD505" s="16">
        <v>6.8054852760534803E-5</v>
      </c>
      <c r="BE505" s="16">
        <v>0.47757301074009079</v>
      </c>
      <c r="BF505" s="16">
        <v>9.6711170058227811E-5</v>
      </c>
      <c r="BG505" s="16">
        <v>0.47914243342156021</v>
      </c>
      <c r="BH505" s="16">
        <v>1.3004223967801661E-4</v>
      </c>
      <c r="BI505" s="16">
        <v>0.47956783823829141</v>
      </c>
      <c r="BJ505" s="16">
        <v>1.3992550714549725E-4</v>
      </c>
      <c r="BK505" s="16">
        <v>0.4750252276927025</v>
      </c>
      <c r="BL505" s="16">
        <v>5.3091635220850933E-5</v>
      </c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</row>
    <row r="506" spans="1:80" ht="18.75" x14ac:dyDescent="0.25">
      <c r="A506" s="2"/>
      <c r="C506" s="28"/>
      <c r="D506" s="3">
        <f t="shared" si="99"/>
        <v>17</v>
      </c>
      <c r="E506" s="5">
        <v>545</v>
      </c>
      <c r="F506" s="6">
        <v>615</v>
      </c>
      <c r="U506" s="15">
        <v>64</v>
      </c>
      <c r="V506" s="15">
        <v>60.470434001790139</v>
      </c>
      <c r="W506" s="15">
        <v>12.457836135719175</v>
      </c>
      <c r="X506" s="15">
        <v>61.034568799495325</v>
      </c>
      <c r="Y506" s="15">
        <v>8.7937822049265968</v>
      </c>
      <c r="Z506" s="15">
        <v>63.268161733167801</v>
      </c>
      <c r="AA506" s="15">
        <v>0.53558724879995656</v>
      </c>
      <c r="AB506" s="15">
        <v>61.582303057107083</v>
      </c>
      <c r="AC506" s="15">
        <v>5.8452585076737567</v>
      </c>
      <c r="AD506" s="15">
        <v>61.750968692148014</v>
      </c>
      <c r="AE506" s="15">
        <v>5.0581418236984153</v>
      </c>
      <c r="AF506" s="15">
        <v>60.937795314245768</v>
      </c>
      <c r="AG506" s="15">
        <v>9.3770975374551728</v>
      </c>
      <c r="AH506" s="15">
        <v>64.171924593327617</v>
      </c>
      <c r="AI506" s="15">
        <v>2.9558065790866488E-2</v>
      </c>
      <c r="AJ506" s="15">
        <v>62.285306948734082</v>
      </c>
      <c r="AK506" s="15">
        <v>2.940172260059625</v>
      </c>
      <c r="AL506" s="15">
        <v>61.135362260468327</v>
      </c>
      <c r="AM506" s="15">
        <v>8.2061493787491351</v>
      </c>
      <c r="AN506" s="15">
        <v>61.623514570916619</v>
      </c>
      <c r="AO506" s="15">
        <v>5.6476829946456215</v>
      </c>
      <c r="AR506" s="16">
        <v>0.44089769928436023</v>
      </c>
      <c r="AS506" s="16">
        <v>0.43609453792191644</v>
      </c>
      <c r="AT506" s="16">
        <v>2.3070359073672957E-5</v>
      </c>
      <c r="AU506" s="16">
        <v>0.43802165924824848</v>
      </c>
      <c r="AV506" s="16">
        <v>8.2716062893176695E-6</v>
      </c>
      <c r="AW506" s="16">
        <v>0.43811593824463235</v>
      </c>
      <c r="AX506" s="16">
        <v>7.7381944821479436E-6</v>
      </c>
      <c r="AY506" s="16">
        <v>0.43813889196899714</v>
      </c>
      <c r="AZ506" s="16">
        <v>7.6110178033009482E-6</v>
      </c>
      <c r="BA506" s="16">
        <v>0.43822219881882418</v>
      </c>
      <c r="BB506" s="16">
        <v>7.1583027410836278E-6</v>
      </c>
      <c r="BC506" s="16">
        <v>0.43560845796416453</v>
      </c>
      <c r="BD506" s="16">
        <v>2.7976073743265588E-5</v>
      </c>
      <c r="BE506" s="16">
        <v>0.4361621792352583</v>
      </c>
      <c r="BF506" s="16">
        <v>2.2425150135446419E-5</v>
      </c>
      <c r="BG506" s="16">
        <v>0.44174081117988229</v>
      </c>
      <c r="BH506" s="16">
        <v>7.1083766837078909E-7</v>
      </c>
      <c r="BI506" s="16">
        <v>0.44162595232598267</v>
      </c>
      <c r="BJ506" s="16">
        <v>5.3035249263233494E-7</v>
      </c>
      <c r="BK506" s="16">
        <v>0.43642681542679324</v>
      </c>
      <c r="BL506" s="16">
        <v>1.9988802467853166E-5</v>
      </c>
    </row>
    <row r="507" spans="1:80" ht="18.75" x14ac:dyDescent="0.25">
      <c r="A507" s="2"/>
      <c r="C507" s="28"/>
      <c r="D507" s="3">
        <f t="shared" si="99"/>
        <v>18</v>
      </c>
      <c r="E507" s="5">
        <v>503</v>
      </c>
      <c r="F507" s="6">
        <v>601</v>
      </c>
      <c r="U507" s="15">
        <v>55.7</v>
      </c>
      <c r="V507" s="15">
        <v>53.026106828598621</v>
      </c>
      <c r="W507" s="15">
        <v>7.1497046920669387</v>
      </c>
      <c r="X507" s="15">
        <v>52.096058493165671</v>
      </c>
      <c r="Y507" s="15">
        <v>12.988394384683312</v>
      </c>
      <c r="Z507" s="15">
        <v>54.691036120248569</v>
      </c>
      <c r="AA507" s="15">
        <v>1.0180081106430661</v>
      </c>
      <c r="AB507" s="15">
        <v>53.391509326814564</v>
      </c>
      <c r="AC507" s="15">
        <v>5.3291291881841607</v>
      </c>
      <c r="AD507" s="15">
        <v>54.819963715613916</v>
      </c>
      <c r="AE507" s="15">
        <v>0.7744638618360693</v>
      </c>
      <c r="AF507" s="15">
        <v>53.474862954357462</v>
      </c>
      <c r="AG507" s="15">
        <v>4.9512348718908132</v>
      </c>
      <c r="AH507" s="15">
        <v>54.143749510567595</v>
      </c>
      <c r="AI507" s="15">
        <v>2.421915585858609</v>
      </c>
      <c r="AJ507" s="15">
        <v>53.602837649625705</v>
      </c>
      <c r="AK507" s="15">
        <v>4.398089923827448</v>
      </c>
      <c r="AL507" s="15">
        <v>53.037226638179391</v>
      </c>
      <c r="AM507" s="15">
        <v>7.0903619764214447</v>
      </c>
      <c r="AN507" s="15">
        <v>54.463319219159764</v>
      </c>
      <c r="AO507" s="15">
        <v>1.5293793536996219</v>
      </c>
      <c r="AR507" s="16">
        <v>0.41877704363239215</v>
      </c>
      <c r="AS507" s="16">
        <v>0.41736996649344837</v>
      </c>
      <c r="AT507" s="16">
        <v>1.9798660749382129E-6</v>
      </c>
      <c r="AU507" s="16">
        <v>0.41694889137007146</v>
      </c>
      <c r="AV507" s="16">
        <v>3.3421406942282662E-6</v>
      </c>
      <c r="AW507" s="16">
        <v>0.41695355064462741</v>
      </c>
      <c r="AX507" s="16">
        <v>3.3251266764271819E-6</v>
      </c>
      <c r="AY507" s="16">
        <v>0.41780169107132198</v>
      </c>
      <c r="AZ507" s="16">
        <v>9.5131261838614986E-7</v>
      </c>
      <c r="BA507" s="16">
        <v>0.41872981426669248</v>
      </c>
      <c r="BB507" s="16">
        <v>2.2306129843936121E-9</v>
      </c>
      <c r="BC507" s="16">
        <v>0.41738121258656369</v>
      </c>
      <c r="BD507" s="16">
        <v>1.9483443084985897E-6</v>
      </c>
      <c r="BE507" s="16">
        <v>0.41420369366162896</v>
      </c>
      <c r="BF507" s="16">
        <v>2.0915529955079731E-5</v>
      </c>
      <c r="BG507" s="16">
        <v>0.41908853017750575</v>
      </c>
      <c r="BH507" s="16">
        <v>9.7023867786802317E-8</v>
      </c>
      <c r="BI507" s="16">
        <v>0.42115139965744325</v>
      </c>
      <c r="BJ507" s="16">
        <v>5.6375665336964327E-6</v>
      </c>
      <c r="BK507" s="16">
        <v>0.41782222032211747</v>
      </c>
      <c r="BL507" s="16">
        <v>9.116875538439138E-7</v>
      </c>
    </row>
    <row r="508" spans="1:80" ht="18.75" x14ac:dyDescent="0.25">
      <c r="A508" s="2"/>
      <c r="C508" s="28"/>
      <c r="D508" s="3">
        <f t="shared" si="99"/>
        <v>19</v>
      </c>
      <c r="E508" s="5">
        <v>458</v>
      </c>
      <c r="F508" s="6">
        <v>585</v>
      </c>
      <c r="U508" s="15">
        <v>51.2</v>
      </c>
      <c r="V508" s="15">
        <v>50.563066952611877</v>
      </c>
      <c r="W508" s="15">
        <v>0.40568370685512511</v>
      </c>
      <c r="X508" s="15">
        <v>49.772994968404106</v>
      </c>
      <c r="Y508" s="15">
        <v>2.0363433602000067</v>
      </c>
      <c r="Z508" s="15">
        <v>50.909471847264946</v>
      </c>
      <c r="AA508" s="15">
        <v>8.4406607531644445E-2</v>
      </c>
      <c r="AB508" s="15">
        <v>49.375101343613053</v>
      </c>
      <c r="AC508" s="15">
        <v>3.3302551060828933</v>
      </c>
      <c r="AD508" s="15">
        <v>51.57456030348208</v>
      </c>
      <c r="AE508" s="15">
        <v>0.14029542094458597</v>
      </c>
      <c r="AF508" s="15">
        <v>50.13586088021929</v>
      </c>
      <c r="AG508" s="15">
        <v>1.1323920662476694</v>
      </c>
      <c r="AH508" s="15">
        <v>49.03450870700501</v>
      </c>
      <c r="AI508" s="15">
        <v>4.6893525400371265</v>
      </c>
      <c r="AJ508" s="15">
        <v>49.90057749364113</v>
      </c>
      <c r="AK508" s="15">
        <v>1.6884988500319751</v>
      </c>
      <c r="AL508" s="15">
        <v>49.630079535995641</v>
      </c>
      <c r="AM508" s="15">
        <v>2.4646502632996707</v>
      </c>
      <c r="AN508" s="15">
        <v>50.581913842587404</v>
      </c>
      <c r="AO508" s="15">
        <v>0.38203049798507138</v>
      </c>
      <c r="AR508" s="16">
        <v>0.40631337624548219</v>
      </c>
      <c r="AS508" s="16">
        <v>0.40139968938640874</v>
      </c>
      <c r="AT508" s="16">
        <v>2.4144318549031125E-5</v>
      </c>
      <c r="AU508" s="16">
        <v>0.3994873427621406</v>
      </c>
      <c r="AV508" s="16">
        <v>4.6594733115700635E-5</v>
      </c>
      <c r="AW508" s="16">
        <v>0.40189969896736749</v>
      </c>
      <c r="AX508" s="16">
        <v>1.9480547115346012E-5</v>
      </c>
      <c r="AY508" s="16">
        <v>0.40133740348181918</v>
      </c>
      <c r="AZ508" s="16">
        <v>2.4760304944716163E-5</v>
      </c>
      <c r="BA508" s="16">
        <v>0.40480331797625574</v>
      </c>
      <c r="BB508" s="16">
        <v>2.2802759764591974E-6</v>
      </c>
      <c r="BC508" s="16">
        <v>0.40238991677179808</v>
      </c>
      <c r="BD508" s="16">
        <v>1.5393534241641594E-5</v>
      </c>
      <c r="BE508" s="16">
        <v>0.40011950446433397</v>
      </c>
      <c r="BF508" s="16">
        <v>3.8364047641304212E-5</v>
      </c>
      <c r="BG508" s="16">
        <v>0.40293617124014192</v>
      </c>
      <c r="BH508" s="16">
        <v>1.1405513648095427E-5</v>
      </c>
      <c r="BI508" s="16">
        <v>0.40349965153664985</v>
      </c>
      <c r="BJ508" s="16">
        <v>7.9170467370936575E-6</v>
      </c>
      <c r="BK508" s="16">
        <v>0.4031633500657284</v>
      </c>
      <c r="BL508" s="16">
        <v>9.9226649331342908E-6</v>
      </c>
    </row>
    <row r="509" spans="1:80" ht="18.75" x14ac:dyDescent="0.25">
      <c r="A509" s="2"/>
      <c r="C509" s="28"/>
      <c r="D509" s="3">
        <f t="shared" si="99"/>
        <v>20</v>
      </c>
      <c r="E509" s="5">
        <v>419</v>
      </c>
      <c r="F509" s="6">
        <v>567</v>
      </c>
      <c r="U509" s="15">
        <v>49.9</v>
      </c>
      <c r="V509" s="15">
        <v>47.358495877758671</v>
      </c>
      <c r="W509" s="15">
        <v>6.4592432033696632</v>
      </c>
      <c r="X509" s="15">
        <v>46.362693089123553</v>
      </c>
      <c r="Y509" s="15">
        <v>12.512540181734261</v>
      </c>
      <c r="Z509" s="15">
        <v>48.213840917903383</v>
      </c>
      <c r="AA509" s="15">
        <v>2.8431324501369017</v>
      </c>
      <c r="AB509" s="15">
        <v>46.792608481618252</v>
      </c>
      <c r="AC509" s="15">
        <v>9.655882048510815</v>
      </c>
      <c r="AD509" s="15">
        <v>48.499670498896172</v>
      </c>
      <c r="AE509" s="15">
        <v>1.9609227116616907</v>
      </c>
      <c r="AF509" s="15">
        <v>47.322185388974354</v>
      </c>
      <c r="AG509" s="15">
        <v>6.6451281688172941</v>
      </c>
      <c r="AH509" s="15">
        <v>46.217152292088272</v>
      </c>
      <c r="AI509" s="15">
        <v>13.563367239670656</v>
      </c>
      <c r="AJ509" s="15">
        <v>46.897394250272015</v>
      </c>
      <c r="AK509" s="15">
        <v>9.0156412882995465</v>
      </c>
      <c r="AL509" s="15">
        <v>47.805855126063399</v>
      </c>
      <c r="AM509" s="15">
        <v>4.385442753034936</v>
      </c>
      <c r="AN509" s="15">
        <v>47.549097488563952</v>
      </c>
      <c r="AO509" s="15">
        <v>5.5267426182763124</v>
      </c>
      <c r="AR509" s="16">
        <v>0.40233823825841541</v>
      </c>
      <c r="AS509" s="16">
        <v>0.3954194944511536</v>
      </c>
      <c r="AT509" s="16">
        <v>4.7869015870523752E-5</v>
      </c>
      <c r="AU509" s="16">
        <v>0.39335452831314088</v>
      </c>
      <c r="AV509" s="16">
        <v>8.0707044380824534E-5</v>
      </c>
      <c r="AW509" s="16">
        <v>0.39576317682822748</v>
      </c>
      <c r="AX509" s="16">
        <v>4.3231432810745E-5</v>
      </c>
      <c r="AY509" s="16">
        <v>0.39538774340970256</v>
      </c>
      <c r="AZ509" s="16">
        <v>4.8309378641983884E-5</v>
      </c>
      <c r="BA509" s="16">
        <v>0.39655933464867943</v>
      </c>
      <c r="BB509" s="16">
        <v>3.3395726930619609E-5</v>
      </c>
      <c r="BC509" s="16">
        <v>0.39618434206261433</v>
      </c>
      <c r="BD509" s="16">
        <v>3.7870438388695125E-5</v>
      </c>
      <c r="BE509" s="16">
        <v>0.39498938010447687</v>
      </c>
      <c r="BF509" s="16">
        <v>5.4005716166709E-5</v>
      </c>
      <c r="BG509" s="16">
        <v>0.39440746149544881</v>
      </c>
      <c r="BH509" s="16">
        <v>6.2897220064011099E-5</v>
      </c>
      <c r="BI509" s="16">
        <v>0.39540697667552216</v>
      </c>
      <c r="BJ509" s="16">
        <v>4.8042387130491921E-5</v>
      </c>
      <c r="BK509" s="16">
        <v>0.39600962857474198</v>
      </c>
      <c r="BL509" s="16">
        <v>4.0051300528285193E-5</v>
      </c>
    </row>
    <row r="510" spans="1:80" ht="18.75" x14ac:dyDescent="0.25">
      <c r="A510" s="2"/>
      <c r="C510" s="28"/>
      <c r="D510" s="3">
        <f t="shared" si="99"/>
        <v>21</v>
      </c>
      <c r="E510" s="5">
        <v>381</v>
      </c>
      <c r="F510" s="6">
        <v>548</v>
      </c>
      <c r="U510" s="15">
        <v>50.5</v>
      </c>
      <c r="V510" s="15">
        <v>47.724414788439532</v>
      </c>
      <c r="W510" s="15">
        <v>7.7038732666331695</v>
      </c>
      <c r="X510" s="15">
        <v>47.152582215128128</v>
      </c>
      <c r="Y510" s="15">
        <v>11.205205826476513</v>
      </c>
      <c r="Z510" s="15">
        <v>49.386784968992409</v>
      </c>
      <c r="AA510" s="15">
        <v>1.2392477052612327</v>
      </c>
      <c r="AB510" s="15">
        <v>46.639669147234386</v>
      </c>
      <c r="AC510" s="15">
        <v>14.902154292814092</v>
      </c>
      <c r="AD510" s="15">
        <v>48.613414410497704</v>
      </c>
      <c r="AE510" s="15">
        <v>3.5592051865177257</v>
      </c>
      <c r="AF510" s="15">
        <v>47.620071913059803</v>
      </c>
      <c r="AG510" s="15">
        <v>8.2939857859470223</v>
      </c>
      <c r="AH510" s="15">
        <v>47.087082906177663</v>
      </c>
      <c r="AI510" s="15">
        <v>11.648003089304705</v>
      </c>
      <c r="AJ510" s="15">
        <v>48.186384568888585</v>
      </c>
      <c r="AK510" s="15">
        <v>5.3528163630768608</v>
      </c>
      <c r="AL510" s="15">
        <v>49.05140981768502</v>
      </c>
      <c r="AM510" s="15">
        <v>2.0984135162993476</v>
      </c>
      <c r="AN510" s="15">
        <v>47.324947879564355</v>
      </c>
      <c r="AO510" s="15">
        <v>10.080955967482883</v>
      </c>
      <c r="AR510" s="16">
        <v>0.40394389668101482</v>
      </c>
      <c r="AS510" s="16">
        <v>0.39727797854483227</v>
      </c>
      <c r="AT510" s="16">
        <v>4.4434464598287551E-5</v>
      </c>
      <c r="AU510" s="16">
        <v>0.39475809510522408</v>
      </c>
      <c r="AV510" s="16">
        <v>8.4378950589799676E-5</v>
      </c>
      <c r="AW510" s="16">
        <v>0.39929358391632902</v>
      </c>
      <c r="AX510" s="16">
        <v>2.1625408809399731E-5</v>
      </c>
      <c r="AY510" s="16">
        <v>0.39707622132902115</v>
      </c>
      <c r="AZ510" s="16">
        <v>4.7164964740381431E-5</v>
      </c>
      <c r="BA510" s="16">
        <v>0.39787941481375227</v>
      </c>
      <c r="BB510" s="16">
        <v>3.6777940318356264E-5</v>
      </c>
      <c r="BC510" s="16">
        <v>0.39778079244799319</v>
      </c>
      <c r="BD510" s="16">
        <v>3.7983853787089163E-5</v>
      </c>
      <c r="BE510" s="16">
        <v>0.39793179575749926</v>
      </c>
      <c r="BF510" s="16">
        <v>3.6145357514536673E-5</v>
      </c>
      <c r="BG510" s="16">
        <v>0.39616564963261813</v>
      </c>
      <c r="BH510" s="16">
        <v>6.050112714589184E-5</v>
      </c>
      <c r="BI510" s="16">
        <v>0.39683614840139014</v>
      </c>
      <c r="BJ510" s="16">
        <v>5.0520085606507618E-5</v>
      </c>
      <c r="BK510" s="16">
        <v>0.39729089616874835</v>
      </c>
      <c r="BL510" s="16">
        <v>4.4262415816217935E-5</v>
      </c>
    </row>
    <row r="511" spans="1:80" ht="18.75" x14ac:dyDescent="0.25">
      <c r="A511" s="2"/>
      <c r="C511" s="28"/>
      <c r="D511" s="3">
        <f>D510+1</f>
        <v>22</v>
      </c>
      <c r="E511" s="5">
        <v>341</v>
      </c>
      <c r="F511" s="6">
        <v>528</v>
      </c>
      <c r="U511" s="15">
        <v>55.7</v>
      </c>
      <c r="V511" s="15">
        <v>49.897390881774243</v>
      </c>
      <c r="W511" s="15">
        <v>33.670272578916737</v>
      </c>
      <c r="X511" s="15">
        <v>49.431784942734929</v>
      </c>
      <c r="Y511" s="15">
        <v>39.290520004124595</v>
      </c>
      <c r="Z511" s="15">
        <v>51.898761145013964</v>
      </c>
      <c r="AA511" s="15">
        <v>14.449416832655572</v>
      </c>
      <c r="AB511" s="15">
        <v>49.375738311145255</v>
      </c>
      <c r="AC511" s="15">
        <v>39.996285909115905</v>
      </c>
      <c r="AD511" s="15">
        <v>50.207123823977646</v>
      </c>
      <c r="AE511" s="15">
        <v>30.171688685113988</v>
      </c>
      <c r="AF511" s="15">
        <v>50.196268418160514</v>
      </c>
      <c r="AG511" s="15">
        <v>30.291061324937402</v>
      </c>
      <c r="AH511" s="15">
        <v>50.17872074838121</v>
      </c>
      <c r="AI511" s="15">
        <v>30.484524574356183</v>
      </c>
      <c r="AJ511" s="15">
        <v>50.980844074955343</v>
      </c>
      <c r="AK511" s="15">
        <v>22.270432644884121</v>
      </c>
      <c r="AL511" s="15">
        <v>50.945165999944642</v>
      </c>
      <c r="AM511" s="15">
        <v>22.608446368082465</v>
      </c>
      <c r="AN511" s="15">
        <v>49.697077403397216</v>
      </c>
      <c r="AO511" s="15">
        <v>36.035079700804339</v>
      </c>
      <c r="AP511" s="11"/>
      <c r="AQ511" s="10"/>
      <c r="AR511" s="16">
        <v>0.41877704363239215</v>
      </c>
      <c r="AS511" s="16">
        <v>0.40365157107477845</v>
      </c>
      <c r="AT511" s="16">
        <v>2.287799200911253E-4</v>
      </c>
      <c r="AU511" s="16">
        <v>0.40232106703549719</v>
      </c>
      <c r="AV511" s="16">
        <v>2.7079916575755466E-4</v>
      </c>
      <c r="AW511" s="16">
        <v>0.40583093122924424</v>
      </c>
      <c r="AX511" s="16">
        <v>1.6760182635494026E-4</v>
      </c>
      <c r="AY511" s="16">
        <v>0.40383678451202704</v>
      </c>
      <c r="AZ511" s="16">
        <v>2.2321134258365308E-4</v>
      </c>
      <c r="BA511" s="16">
        <v>0.40228834906029171</v>
      </c>
      <c r="BB511" s="16">
        <v>2.7187704869201479E-4</v>
      </c>
      <c r="BC511" s="16">
        <v>0.40366267285775809</v>
      </c>
      <c r="BD511" s="16">
        <v>2.2844420391311243E-4</v>
      </c>
      <c r="BE511" s="16">
        <v>0.40334292593072119</v>
      </c>
      <c r="BF511" s="16">
        <v>2.3821198922903313E-4</v>
      </c>
      <c r="BG511" s="16">
        <v>0.4023826814088175</v>
      </c>
      <c r="BH511" s="16">
        <v>2.6877511271777171E-4</v>
      </c>
      <c r="BI511" s="16">
        <v>0.40319414482973581</v>
      </c>
      <c r="BJ511" s="16">
        <v>2.4282673509382847E-4</v>
      </c>
      <c r="BK511" s="16">
        <v>0.40315989458858653</v>
      </c>
      <c r="BL511" s="16">
        <v>2.4389534425643886E-4</v>
      </c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</row>
    <row r="512" spans="1:80" ht="18.75" x14ac:dyDescent="0.25">
      <c r="A512" s="2"/>
      <c r="C512" s="28"/>
      <c r="D512" s="3">
        <f t="shared" si="99"/>
        <v>23</v>
      </c>
      <c r="E512" s="5">
        <v>292</v>
      </c>
      <c r="F512" s="6">
        <v>498</v>
      </c>
      <c r="U512" s="15">
        <v>66.099999999999994</v>
      </c>
      <c r="V512" s="15">
        <v>58.472949516153598</v>
      </c>
      <c r="W512" s="15">
        <v>58.171899083141547</v>
      </c>
      <c r="X512" s="15">
        <v>57.608809768967383</v>
      </c>
      <c r="Y512" s="15">
        <v>72.100311539583657</v>
      </c>
      <c r="Z512" s="15">
        <v>60.778651904207898</v>
      </c>
      <c r="AA512" s="15">
        <v>28.31674555659017</v>
      </c>
      <c r="AB512" s="15">
        <v>57.859577322500691</v>
      </c>
      <c r="AC512" s="15">
        <v>67.904565903844784</v>
      </c>
      <c r="AD512" s="15">
        <v>58.437394079252854</v>
      </c>
      <c r="AE512" s="15">
        <v>58.715529496669127</v>
      </c>
      <c r="AF512" s="15">
        <v>59.239976958526924</v>
      </c>
      <c r="AG512" s="15">
        <v>47.059916129541435</v>
      </c>
      <c r="AH512" s="15">
        <v>58.796016646729981</v>
      </c>
      <c r="AI512" s="15">
        <v>53.348172824845463</v>
      </c>
      <c r="AJ512" s="15">
        <v>60.210860863649472</v>
      </c>
      <c r="AK512" s="15">
        <v>34.681959767295375</v>
      </c>
      <c r="AL512" s="15">
        <v>59.557112863376567</v>
      </c>
      <c r="AM512" s="15">
        <v>42.809372082592319</v>
      </c>
      <c r="AN512" s="15">
        <v>58.42070232300788</v>
      </c>
      <c r="AO512" s="15">
        <v>58.971612811856481</v>
      </c>
      <c r="AP512" s="11"/>
      <c r="AQ512" s="10"/>
      <c r="AR512" s="16">
        <v>0.44593439753638947</v>
      </c>
      <c r="AS512" s="16">
        <v>0.42947193978425519</v>
      </c>
      <c r="AT512" s="16">
        <v>2.7101251524080624E-4</v>
      </c>
      <c r="AU512" s="16">
        <v>0.42719168219026354</v>
      </c>
      <c r="AV512" s="16">
        <v>3.5128937854590433E-4</v>
      </c>
      <c r="AW512" s="16">
        <v>0.4308751393106669</v>
      </c>
      <c r="AX512" s="16">
        <v>2.2678125830899294E-4</v>
      </c>
      <c r="AY512" s="16">
        <v>0.42861863571701575</v>
      </c>
      <c r="AZ512" s="16">
        <v>2.9983560738528072E-4</v>
      </c>
      <c r="BA512" s="16">
        <v>0.42444411697586837</v>
      </c>
      <c r="BB512" s="16">
        <v>4.6183215856991118E-4</v>
      </c>
      <c r="BC512" s="16">
        <v>0.42837876168920647</v>
      </c>
      <c r="BD512" s="16">
        <v>3.082003499988969E-4</v>
      </c>
      <c r="BE512" s="16">
        <v>0.42711851795790295</v>
      </c>
      <c r="BF512" s="16">
        <v>3.540373243121059E-4</v>
      </c>
      <c r="BG512" s="16">
        <v>0.4253837357219355</v>
      </c>
      <c r="BH512" s="16">
        <v>4.2232970101205671E-4</v>
      </c>
      <c r="BI512" s="16">
        <v>0.42767744793043899</v>
      </c>
      <c r="BJ512" s="16">
        <v>3.3331620891421536E-4</v>
      </c>
      <c r="BK512" s="16">
        <v>0.42754612600634978</v>
      </c>
      <c r="BL512" s="16">
        <v>3.3812852986246823E-4</v>
      </c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</row>
    <row r="513" spans="1:80" ht="18.75" x14ac:dyDescent="0.25">
      <c r="A513" s="2"/>
      <c r="C513" s="28"/>
      <c r="D513" s="3">
        <f t="shared" si="99"/>
        <v>24</v>
      </c>
      <c r="E513" s="5">
        <v>239</v>
      </c>
      <c r="F513" s="6">
        <v>459</v>
      </c>
      <c r="U513" s="15">
        <v>75.900000000000006</v>
      </c>
      <c r="V513" s="15">
        <v>73.910421470608711</v>
      </c>
      <c r="W513" s="15">
        <v>3.9584227246148282</v>
      </c>
      <c r="X513" s="15">
        <v>73.651433806684366</v>
      </c>
      <c r="Y513" s="15">
        <v>5.0560499257219851</v>
      </c>
      <c r="Z513" s="15">
        <v>75.55429531677764</v>
      </c>
      <c r="AA513" s="15">
        <v>0.11951172800187598</v>
      </c>
      <c r="AB513" s="15">
        <v>73.160121482325877</v>
      </c>
      <c r="AC513" s="15">
        <v>7.50693429161218</v>
      </c>
      <c r="AD513" s="15">
        <v>72.668497830075523</v>
      </c>
      <c r="AE513" s="15">
        <v>10.442606274226637</v>
      </c>
      <c r="AF513" s="15">
        <v>75.232801141846494</v>
      </c>
      <c r="AG513" s="15">
        <v>0.44515431632134989</v>
      </c>
      <c r="AH513" s="15">
        <v>73.650920835517027</v>
      </c>
      <c r="AI513" s="15">
        <v>5.0583570881114523</v>
      </c>
      <c r="AJ513" s="15">
        <v>76.027964334298431</v>
      </c>
      <c r="AK513" s="15">
        <v>1.6374870852439272E-2</v>
      </c>
      <c r="AL513" s="15">
        <v>74.783733177879384</v>
      </c>
      <c r="AM513" s="15">
        <v>1.2460516181672718</v>
      </c>
      <c r="AN513" s="15">
        <v>73.829394009975132</v>
      </c>
      <c r="AO513" s="15">
        <v>4.2874091659268858</v>
      </c>
      <c r="AP513" s="11"/>
      <c r="AQ513" s="10"/>
      <c r="AR513" s="16">
        <v>0.46644299517984783</v>
      </c>
      <c r="AS513" s="16">
        <v>0.46696290354574954</v>
      </c>
      <c r="AT513" s="16">
        <v>2.7030470893458763E-7</v>
      </c>
      <c r="AU513" s="16">
        <v>0.46489716687203175</v>
      </c>
      <c r="AV513" s="16">
        <v>2.389585157245517E-6</v>
      </c>
      <c r="AW513" s="16">
        <v>0.46714312692611476</v>
      </c>
      <c r="AX513" s="16">
        <v>4.9018446213078067E-7</v>
      </c>
      <c r="AY513" s="16">
        <v>0.46555663295873978</v>
      </c>
      <c r="AZ513" s="16">
        <v>7.8563798700759608E-7</v>
      </c>
      <c r="BA513" s="16">
        <v>0.45915320190230297</v>
      </c>
      <c r="BB513" s="16">
        <v>5.3141086029338301E-5</v>
      </c>
      <c r="BC513" s="16">
        <v>0.46473850356847657</v>
      </c>
      <c r="BD513" s="16">
        <v>2.905291653235E-6</v>
      </c>
      <c r="BE513" s="16">
        <v>0.46187931919742709</v>
      </c>
      <c r="BF513" s="16">
        <v>2.0827138472523953E-5</v>
      </c>
      <c r="BG513" s="16">
        <v>0.46187903377850165</v>
      </c>
      <c r="BH513" s="16">
        <v>2.0829743672977823E-5</v>
      </c>
      <c r="BI513" s="16">
        <v>0.46485915238241904</v>
      </c>
      <c r="BJ513" s="16">
        <v>2.5085580069670604E-6</v>
      </c>
      <c r="BK513" s="16">
        <v>0.46500874527541625</v>
      </c>
      <c r="BL513" s="16">
        <v>2.0570727883620072E-6</v>
      </c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</row>
    <row r="514" spans="1:80" ht="18.75" x14ac:dyDescent="0.25">
      <c r="A514" s="2"/>
      <c r="C514" s="28"/>
      <c r="D514" s="3">
        <f t="shared" si="99"/>
        <v>25</v>
      </c>
      <c r="E514" s="5">
        <v>184</v>
      </c>
      <c r="F514" s="6">
        <v>417</v>
      </c>
      <c r="U514" s="15">
        <v>78.8</v>
      </c>
      <c r="V514" s="15">
        <v>85.593902086628162</v>
      </c>
      <c r="W514" s="15">
        <v>46.157105562690539</v>
      </c>
      <c r="X514" s="15">
        <v>86.05223008949929</v>
      </c>
      <c r="Y514" s="15">
        <v>52.594841271038916</v>
      </c>
      <c r="Z514" s="15">
        <v>86.608117812549935</v>
      </c>
      <c r="AA514" s="15">
        <v>60.966703774659628</v>
      </c>
      <c r="AB514" s="15">
        <v>85.973770327708081</v>
      </c>
      <c r="AC514" s="15">
        <v>51.462980714704948</v>
      </c>
      <c r="AD514" s="15">
        <v>83.343045880669806</v>
      </c>
      <c r="AE514" s="15">
        <v>20.639265873870915</v>
      </c>
      <c r="AF514" s="15">
        <v>87.06834316200127</v>
      </c>
      <c r="AG514" s="15">
        <v>68.365498644613197</v>
      </c>
      <c r="AH514" s="15">
        <v>85.443894577301165</v>
      </c>
      <c r="AI514" s="15">
        <v>44.141335154291866</v>
      </c>
      <c r="AJ514" s="15">
        <v>87.661853610248954</v>
      </c>
      <c r="AK514" s="15">
        <v>78.532449409482481</v>
      </c>
      <c r="AL514" s="15">
        <v>82.469579208399949</v>
      </c>
      <c r="AM514" s="15">
        <v>13.46581156672122</v>
      </c>
      <c r="AN514" s="15">
        <v>86.073893179088174</v>
      </c>
      <c r="AO514" s="15">
        <v>52.909521980785499</v>
      </c>
      <c r="AP514" s="11"/>
      <c r="AQ514" s="10"/>
      <c r="AR514" s="16">
        <v>0.47210414489547692</v>
      </c>
      <c r="AS514" s="16">
        <v>0.4846929246263692</v>
      </c>
      <c r="AT514" s="16">
        <v>1.5847737511292444E-4</v>
      </c>
      <c r="AU514" s="16">
        <v>0.48567970251401066</v>
      </c>
      <c r="AV514" s="16">
        <v>1.8429576465412947E-4</v>
      </c>
      <c r="AW514" s="16">
        <v>0.48389820775629916</v>
      </c>
      <c r="AX514" s="16">
        <v>1.3909991876502649E-4</v>
      </c>
      <c r="AY514" s="16">
        <v>0.48419969073757824</v>
      </c>
      <c r="AZ514" s="16">
        <v>1.4630222921837449E-4</v>
      </c>
      <c r="BA514" s="16">
        <v>0.47700466239368305</v>
      </c>
      <c r="BB514" s="16">
        <v>2.4015071750224529E-5</v>
      </c>
      <c r="BC514" s="16">
        <v>0.48189125620870915</v>
      </c>
      <c r="BD514" s="16">
        <v>9.5787547857598368E-5</v>
      </c>
      <c r="BE514" s="16">
        <v>0.47724239103906613</v>
      </c>
      <c r="BF514" s="16">
        <v>2.640157343210938E-5</v>
      </c>
      <c r="BG514" s="16">
        <v>0.48226165678361427</v>
      </c>
      <c r="BH514" s="16">
        <v>1.0317504775765158E-4</v>
      </c>
      <c r="BI514" s="16">
        <v>0.48261503559072472</v>
      </c>
      <c r="BJ514" s="16">
        <v>1.1047882320744676E-4</v>
      </c>
      <c r="BK514" s="16">
        <v>0.48276049100515883</v>
      </c>
      <c r="BL514" s="16">
        <v>1.1355771240933284E-4</v>
      </c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</row>
    <row r="515" spans="1:80" ht="18.75" x14ac:dyDescent="0.25">
      <c r="A515" s="2"/>
      <c r="C515" s="28"/>
      <c r="D515" s="3">
        <f t="shared" si="99"/>
        <v>26</v>
      </c>
      <c r="E515" s="5">
        <v>138</v>
      </c>
      <c r="F515" s="6">
        <v>373</v>
      </c>
      <c r="U515" s="15">
        <v>73.099999999999994</v>
      </c>
      <c r="V515" s="15">
        <v>80.431110550602895</v>
      </c>
      <c r="W515" s="15">
        <v>53.745181905161168</v>
      </c>
      <c r="X515" s="15">
        <v>80.501746142536334</v>
      </c>
      <c r="Y515" s="15">
        <v>54.785845958551576</v>
      </c>
      <c r="Z515" s="15">
        <v>82.435888492881531</v>
      </c>
      <c r="AA515" s="15">
        <v>87.158813951517899</v>
      </c>
      <c r="AB515" s="15">
        <v>83.033932499048149</v>
      </c>
      <c r="AC515" s="15">
        <v>98.683014895645115</v>
      </c>
      <c r="AD515" s="15">
        <v>79.132292291880319</v>
      </c>
      <c r="AE515" s="15">
        <v>36.38855029467878</v>
      </c>
      <c r="AF515" s="15">
        <v>82.132340739545612</v>
      </c>
      <c r="AG515" s="15">
        <v>81.583179235255471</v>
      </c>
      <c r="AH515" s="15">
        <v>82.561307107727629</v>
      </c>
      <c r="AI515" s="15">
        <v>89.516332186737458</v>
      </c>
      <c r="AJ515" s="15">
        <v>82.495784877232978</v>
      </c>
      <c r="AK515" s="15">
        <v>88.280773459240038</v>
      </c>
      <c r="AL515" s="15">
        <v>76.230671501273207</v>
      </c>
      <c r="AM515" s="15">
        <v>9.8011040488842713</v>
      </c>
      <c r="AN515" s="15">
        <v>82.017328742485248</v>
      </c>
      <c r="AO515" s="15">
        <v>79.518751901553628</v>
      </c>
      <c r="AP515" s="11"/>
      <c r="AQ515" s="10"/>
      <c r="AR515" s="16">
        <v>0.46104777131891267</v>
      </c>
      <c r="AS515" s="16">
        <v>0.47639679318286732</v>
      </c>
      <c r="AT515" s="16">
        <v>2.3559247218015784E-4</v>
      </c>
      <c r="AU515" s="16">
        <v>0.47948723523991338</v>
      </c>
      <c r="AV515" s="16">
        <v>3.4001382969388685E-4</v>
      </c>
      <c r="AW515" s="16">
        <v>0.47527442153894484</v>
      </c>
      <c r="AX515" s="16">
        <v>2.023975764831413E-4</v>
      </c>
      <c r="AY515" s="16">
        <v>0.47668945739196822</v>
      </c>
      <c r="AZ515" s="16">
        <v>2.4466234320801993E-4</v>
      </c>
      <c r="BA515" s="16">
        <v>0.46814992043647086</v>
      </c>
      <c r="BB515" s="16">
        <v>5.044052208803254E-5</v>
      </c>
      <c r="BC515" s="16">
        <v>0.4731503321750703</v>
      </c>
      <c r="BD515" s="16">
        <v>1.4647197927699889E-4</v>
      </c>
      <c r="BE515" s="16">
        <v>0.46916587038135998</v>
      </c>
      <c r="BF515" s="16">
        <v>6.590353238770797E-5</v>
      </c>
      <c r="BG515" s="16">
        <v>0.47471327275426678</v>
      </c>
      <c r="BH515" s="16">
        <v>1.8674592947966526E-4</v>
      </c>
      <c r="BI515" s="16">
        <v>0.47388115242685891</v>
      </c>
      <c r="BJ515" s="16">
        <v>1.6469567066179148E-4</v>
      </c>
      <c r="BK515" s="16">
        <v>0.47278608548943374</v>
      </c>
      <c r="BL515" s="16">
        <v>1.3778801956585573E-4</v>
      </c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</row>
    <row r="516" spans="1:80" ht="18.75" x14ac:dyDescent="0.25">
      <c r="A516" s="2"/>
      <c r="C516" s="28"/>
      <c r="D516" s="3">
        <f t="shared" si="99"/>
        <v>27</v>
      </c>
      <c r="E516" s="5">
        <v>111</v>
      </c>
      <c r="F516" s="6">
        <v>341</v>
      </c>
      <c r="U516" s="15">
        <v>65.400000000000006</v>
      </c>
      <c r="V516" s="15">
        <v>64.279258912978506</v>
      </c>
      <c r="W516" s="15">
        <v>1.2560605841381334</v>
      </c>
      <c r="X516" s="15">
        <v>64.655193288683463</v>
      </c>
      <c r="Y516" s="15">
        <v>0.55473703722216305</v>
      </c>
      <c r="Z516" s="15">
        <v>67.946203682757357</v>
      </c>
      <c r="AA516" s="15">
        <v>6.4831531940870981</v>
      </c>
      <c r="AB516" s="15">
        <v>66.926645504285673</v>
      </c>
      <c r="AC516" s="15">
        <v>2.3306464957556408</v>
      </c>
      <c r="AD516" s="15">
        <v>64.733691377958607</v>
      </c>
      <c r="AE516" s="15">
        <v>0.44396717980670758</v>
      </c>
      <c r="AF516" s="15">
        <v>65.654272210562169</v>
      </c>
      <c r="AG516" s="15">
        <v>6.4654357064169235E-2</v>
      </c>
      <c r="AH516" s="15">
        <v>68.660819724518603</v>
      </c>
      <c r="AI516" s="15">
        <v>10.632945275809544</v>
      </c>
      <c r="AJ516" s="15">
        <v>67.223637131621103</v>
      </c>
      <c r="AK516" s="15">
        <v>3.3256523878272248</v>
      </c>
      <c r="AL516" s="15">
        <v>62.812751304320152</v>
      </c>
      <c r="AM516" s="15">
        <v>6.6938558132971053</v>
      </c>
      <c r="AN516" s="15">
        <v>65.924358744198628</v>
      </c>
      <c r="AO516" s="15">
        <v>0.27495209261755604</v>
      </c>
      <c r="AP516" s="11"/>
      <c r="AQ516" s="10"/>
      <c r="AR516" s="16">
        <v>0.44428308764161445</v>
      </c>
      <c r="AS516" s="16">
        <v>0.44756396752617666</v>
      </c>
      <c r="AT516" s="16">
        <v>1.0764172816924978E-5</v>
      </c>
      <c r="AU516" s="16">
        <v>0.45054817621862303</v>
      </c>
      <c r="AV516" s="16">
        <v>3.9251334877763419E-5</v>
      </c>
      <c r="AW516" s="16">
        <v>0.44824272279309541</v>
      </c>
      <c r="AX516" s="16">
        <v>1.5678710532843613E-5</v>
      </c>
      <c r="AY516" s="16">
        <v>0.44862432563550259</v>
      </c>
      <c r="AZ516" s="16">
        <v>1.8846347319577889E-5</v>
      </c>
      <c r="BA516" s="16">
        <v>0.44304333651259065</v>
      </c>
      <c r="BB516" s="16">
        <v>1.5369828619157936E-6</v>
      </c>
      <c r="BC516" s="16">
        <v>0.4449946967567619</v>
      </c>
      <c r="BD516" s="16">
        <v>5.0638753276093545E-7</v>
      </c>
      <c r="BE516" s="16">
        <v>0.44313960277776171</v>
      </c>
      <c r="BF516" s="16">
        <v>1.3075576338603182E-6</v>
      </c>
      <c r="BG516" s="16">
        <v>0.44925291375120724</v>
      </c>
      <c r="BH516" s="16">
        <v>2.4699171559590205E-5</v>
      </c>
      <c r="BI516" s="16">
        <v>0.44784104593109725</v>
      </c>
      <c r="BJ516" s="16">
        <v>1.2659067189699363E-5</v>
      </c>
      <c r="BK516" s="16">
        <v>0.44406835189682503</v>
      </c>
      <c r="BL516" s="16">
        <v>4.6111440090266173E-8</v>
      </c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</row>
    <row r="517" spans="1:80" ht="18.75" x14ac:dyDescent="0.25">
      <c r="A517" s="2"/>
      <c r="C517" s="28"/>
      <c r="D517" s="3">
        <f t="shared" si="99"/>
        <v>28</v>
      </c>
      <c r="E517" s="5">
        <v>95.6</v>
      </c>
      <c r="F517" s="6">
        <v>322</v>
      </c>
      <c r="T517" t="s">
        <v>64</v>
      </c>
      <c r="W517" s="14">
        <f>AVERAGE(W451:W516)</f>
        <v>40.491591013680214</v>
      </c>
      <c r="X517" s="14"/>
      <c r="Y517" s="14">
        <f t="shared" ref="Y517" si="100">AVERAGE(Y451:Y516)</f>
        <v>40.301920790207731</v>
      </c>
      <c r="Z517" s="14"/>
      <c r="AA517" s="14">
        <f t="shared" ref="AA517" si="101">AVERAGE(AA451:AA516)</f>
        <v>43.888454855302236</v>
      </c>
      <c r="AB517" s="14"/>
      <c r="AC517" s="14">
        <f t="shared" ref="AC517" si="102">AVERAGE(AC451:AC516)</f>
        <v>47.364029630561291</v>
      </c>
      <c r="AD517" s="14"/>
      <c r="AE517" s="14">
        <f t="shared" ref="AE517" si="103">AVERAGE(AE451:AE516)</f>
        <v>39.521343221431522</v>
      </c>
      <c r="AF517" s="14"/>
      <c r="AG517" s="14">
        <f t="shared" ref="AG517" si="104">AVERAGE(AG451:AG516)</f>
        <v>39.106940165371803</v>
      </c>
      <c r="AH517" s="14"/>
      <c r="AI517" s="14">
        <f t="shared" ref="AI517" si="105">AVERAGE(AI451:AI516)</f>
        <v>47.959483849345006</v>
      </c>
      <c r="AJ517" s="14"/>
      <c r="AK517" s="14">
        <f t="shared" ref="AK517" si="106">AVERAGE(AK451:AK516)</f>
        <v>37.642764126650967</v>
      </c>
      <c r="AL517" s="14"/>
      <c r="AM517" s="14">
        <f t="shared" ref="AM517" si="107">AVERAGE(AM451:AM516)</f>
        <v>38.738345899962184</v>
      </c>
      <c r="AN517" s="14"/>
      <c r="AO517" s="14">
        <f t="shared" ref="AO517" si="108">AVERAGE(AO451:AO516)</f>
        <v>39.826067327878619</v>
      </c>
      <c r="AP517" s="14"/>
      <c r="AQ517" s="14"/>
      <c r="AR517" s="14"/>
      <c r="AS517" s="14"/>
      <c r="AT517" s="14">
        <f t="shared" ref="AT517" si="109">AVERAGE(AT451:AT516)</f>
        <v>1.6518361436140345E-4</v>
      </c>
      <c r="AU517" s="14"/>
      <c r="AV517" s="14">
        <f t="shared" ref="AV517" si="110">AVERAGE(AV451:AV516)</f>
        <v>1.5945291607824782E-4</v>
      </c>
      <c r="AW517" s="14"/>
      <c r="AX517" s="14">
        <f t="shared" ref="AX517" si="111">AVERAGE(AX451:AX516)</f>
        <v>1.9264976761086425E-4</v>
      </c>
      <c r="AY517" s="14"/>
      <c r="AZ517" s="14">
        <f t="shared" ref="AZ517" si="112">AVERAGE(AZ451:AZ516)</f>
        <v>1.6521967494818063E-4</v>
      </c>
      <c r="BA517" s="14"/>
      <c r="BB517" s="14">
        <f t="shared" ref="BB517" si="113">AVERAGE(BB451:BB516)</f>
        <v>1.5044867195164327E-4</v>
      </c>
      <c r="BC517" s="14"/>
      <c r="BD517" s="14">
        <f t="shared" ref="BD517" si="114">AVERAGE(BD451:BD516)</f>
        <v>1.8062582681465237E-4</v>
      </c>
      <c r="BE517" s="14"/>
      <c r="BF517" s="14">
        <f>AVERAGE(BF451:BF516)</f>
        <v>2.0498656897023461E-4</v>
      </c>
      <c r="BG517" s="14"/>
      <c r="BH517" s="14">
        <f t="shared" ref="BH517" si="115">AVERAGE(BH451:BH516)</f>
        <v>1.5208181391458049E-4</v>
      </c>
      <c r="BI517" s="14"/>
      <c r="BJ517" s="14">
        <f t="shared" ref="BJ517" si="116">AVERAGE(BJ451:BJ516)</f>
        <v>1.5202583578403385E-4</v>
      </c>
      <c r="BK517" s="14"/>
      <c r="BL517" s="14">
        <f t="shared" ref="BL517" si="117">AVERAGE(BL451:BL516)</f>
        <v>1.7071794144017224E-4</v>
      </c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</row>
    <row r="518" spans="1:80" ht="18.75" x14ac:dyDescent="0.25">
      <c r="A518" s="2"/>
      <c r="C518" s="28"/>
      <c r="D518" s="3">
        <f>D517+1</f>
        <v>29</v>
      </c>
      <c r="E518" s="5">
        <v>87.6</v>
      </c>
      <c r="F518" s="6">
        <v>312</v>
      </c>
      <c r="T518" t="s">
        <v>45</v>
      </c>
      <c r="W518">
        <f>SQRT(W517)</f>
        <v>6.3633003240205639</v>
      </c>
      <c r="Y518">
        <f>SQRT(Y517)</f>
        <v>6.348379382977023</v>
      </c>
      <c r="AA518">
        <f>SQRT(AA517)</f>
        <v>6.6248362134699024</v>
      </c>
      <c r="AC518">
        <f t="shared" ref="AC518" si="118">SQRT(AC517)</f>
        <v>6.8821529793053342</v>
      </c>
      <c r="AE518">
        <f>SQRT(AE517)</f>
        <v>6.2866002912091936</v>
      </c>
      <c r="AG518">
        <f>SQRT(AG517)</f>
        <v>6.2535542026412312</v>
      </c>
      <c r="AI518">
        <f t="shared" ref="AI518" si="119">SQRT(AI517)</f>
        <v>6.925278611676573</v>
      </c>
      <c r="AK518">
        <f t="shared" ref="AK518" si="120">SQRT(AK517)</f>
        <v>6.135369925819548</v>
      </c>
      <c r="AM518">
        <f t="shared" ref="AM518" si="121">SQRT(AM517)</f>
        <v>6.2240136487609172</v>
      </c>
      <c r="AO518">
        <f t="shared" ref="AO518" si="122">SQRT(AO517)</f>
        <v>6.310789754688285</v>
      </c>
      <c r="AT518">
        <f>SQRT(AT517)</f>
        <v>1.2852377770724118E-2</v>
      </c>
      <c r="AV518">
        <f>SQRT(AV517)</f>
        <v>1.2627466732415011E-2</v>
      </c>
      <c r="AX518">
        <f>SQRT(AX517)</f>
        <v>1.3879833126189386E-2</v>
      </c>
      <c r="AZ518">
        <f t="shared" ref="AZ518" si="123">SQRT(AZ517)</f>
        <v>1.285378057025172E-2</v>
      </c>
      <c r="BB518">
        <f>SQRT(BB517)</f>
        <v>1.2265751992912757E-2</v>
      </c>
      <c r="BD518">
        <f>SQRT(BD517)</f>
        <v>1.3439710815886343E-2</v>
      </c>
      <c r="BF518">
        <f t="shared" ref="BF518" si="124">SQRT(BF517)</f>
        <v>1.4317352023689108E-2</v>
      </c>
      <c r="BH518">
        <f t="shared" ref="BH518" si="125">SQRT(BH517)</f>
        <v>1.2332145551954067E-2</v>
      </c>
      <c r="BJ518">
        <f t="shared" ref="BJ518" si="126">SQRT(BJ517)</f>
        <v>1.2329875740818877E-2</v>
      </c>
      <c r="BL518">
        <f>SQRT(BL517)</f>
        <v>1.3065907601088117E-2</v>
      </c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</row>
    <row r="519" spans="1:80" ht="18.75" x14ac:dyDescent="0.25">
      <c r="A519" s="2"/>
      <c r="C519" s="28"/>
      <c r="D519" s="3">
        <f t="shared" si="99"/>
        <v>30</v>
      </c>
      <c r="E519" s="5">
        <v>81.2</v>
      </c>
      <c r="F519" s="6">
        <v>304</v>
      </c>
      <c r="T519" t="s">
        <v>46</v>
      </c>
      <c r="W519">
        <f>W518:W518/AVERAGE($U$451:$U$516)</f>
        <v>4.3707624405269867E-2</v>
      </c>
      <c r="Y519">
        <f t="shared" ref="Y519:AO519" si="127">Y518:Y518/AVERAGE($U$451:$U$516)</f>
        <v>4.3605136882491409E-2</v>
      </c>
      <c r="AA519">
        <f t="shared" si="127"/>
        <v>4.5504036933749631E-2</v>
      </c>
      <c r="AC519">
        <f t="shared" si="127"/>
        <v>4.7271469552301222E-2</v>
      </c>
      <c r="AE519">
        <f t="shared" si="127"/>
        <v>4.3180794607006773E-2</v>
      </c>
      <c r="AG519">
        <f t="shared" si="127"/>
        <v>4.2953810816576593E-2</v>
      </c>
      <c r="AI519">
        <f t="shared" si="127"/>
        <v>4.7567686742429199E-2</v>
      </c>
      <c r="AK519">
        <f t="shared" si="127"/>
        <v>4.2142038038474113E-2</v>
      </c>
      <c r="AM519">
        <f t="shared" si="127"/>
        <v>4.2750905505184879E-2</v>
      </c>
      <c r="AO519">
        <f t="shared" si="127"/>
        <v>4.3346944864023261E-2</v>
      </c>
      <c r="AP519">
        <f>AVERAGE(W519:AO519)*100</f>
        <v>4.4203044834750687</v>
      </c>
      <c r="AT519">
        <f>AT518:AT518/AVERAGE($AR$451:$AR$516)</f>
        <v>2.4114752507913232E-2</v>
      </c>
      <c r="AV519">
        <f t="shared" ref="AV519:BL519" si="128">AV518:AV518/AVERAGE($AR$451:$AR$516)</f>
        <v>2.3692754794970475E-2</v>
      </c>
      <c r="AX519">
        <f t="shared" si="128"/>
        <v>2.604255388848057E-2</v>
      </c>
      <c r="AZ519">
        <f t="shared" si="128"/>
        <v>2.4117384562777303E-2</v>
      </c>
      <c r="BB519">
        <f t="shared" si="128"/>
        <v>2.3014074042103861E-2</v>
      </c>
      <c r="BD519">
        <f t="shared" si="128"/>
        <v>2.5216758010433417E-2</v>
      </c>
      <c r="BF519">
        <f t="shared" si="128"/>
        <v>2.6863465016285556E-2</v>
      </c>
      <c r="BH519">
        <f>BH518:BH518/AVERAGE($AR$451:$AR$516)</f>
        <v>2.3138647430231907E-2</v>
      </c>
      <c r="BJ519">
        <f t="shared" si="128"/>
        <v>2.3134388612545312E-2</v>
      </c>
      <c r="BL519">
        <f t="shared" si="128"/>
        <v>2.4515395805530402E-2</v>
      </c>
      <c r="BM519">
        <f>AVERAGE(AT519:BL519)*100</f>
        <v>2.4385017467127206</v>
      </c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</row>
    <row r="520" spans="1:80" ht="18.75" x14ac:dyDescent="0.25">
      <c r="A520" s="2"/>
      <c r="C520" s="28"/>
      <c r="D520" s="3">
        <f t="shared" si="99"/>
        <v>31</v>
      </c>
      <c r="E520" s="5">
        <v>75.2</v>
      </c>
      <c r="F520" s="6">
        <v>296</v>
      </c>
      <c r="AK520" s="11"/>
      <c r="AL520" s="11"/>
      <c r="AM520" s="11"/>
      <c r="AN520" s="11"/>
      <c r="AO520" s="11"/>
      <c r="AP520" s="11"/>
      <c r="AQ520" s="10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</row>
    <row r="521" spans="1:80" ht="18.75" x14ac:dyDescent="0.25">
      <c r="A521" s="2"/>
      <c r="C521" s="28" t="s">
        <v>9</v>
      </c>
      <c r="D521" s="3">
        <v>1</v>
      </c>
      <c r="E521" s="5">
        <v>68.900000000000006</v>
      </c>
      <c r="F521" s="6">
        <v>287</v>
      </c>
      <c r="U521" t="s">
        <v>63</v>
      </c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</row>
    <row r="522" spans="1:80" ht="18.75" x14ac:dyDescent="0.25">
      <c r="A522" s="2"/>
      <c r="C522" s="28"/>
      <c r="D522" s="3">
        <f>D521+1</f>
        <v>2</v>
      </c>
      <c r="E522" s="5">
        <v>62.6</v>
      </c>
      <c r="F522" s="6">
        <v>278</v>
      </c>
      <c r="U522" t="s">
        <v>34</v>
      </c>
      <c r="V522" t="s">
        <v>35</v>
      </c>
      <c r="X522" t="s">
        <v>36</v>
      </c>
      <c r="Z522" t="s">
        <v>37</v>
      </c>
      <c r="AB522" t="s">
        <v>38</v>
      </c>
      <c r="AD522" t="s">
        <v>39</v>
      </c>
      <c r="AF522" t="s">
        <v>40</v>
      </c>
      <c r="AH522" t="s">
        <v>41</v>
      </c>
      <c r="AJ522" t="s">
        <v>42</v>
      </c>
      <c r="AL522" t="s">
        <v>43</v>
      </c>
      <c r="AN522" t="s">
        <v>44</v>
      </c>
      <c r="AR522" t="s">
        <v>47</v>
      </c>
      <c r="AS522" t="s">
        <v>48</v>
      </c>
      <c r="AU522" t="s">
        <v>49</v>
      </c>
      <c r="AW522" t="s">
        <v>50</v>
      </c>
      <c r="AY522" t="s">
        <v>51</v>
      </c>
      <c r="BA522" t="s">
        <v>52</v>
      </c>
      <c r="BC522" t="s">
        <v>53</v>
      </c>
      <c r="BE522" t="s">
        <v>54</v>
      </c>
      <c r="BG522" t="s">
        <v>55</v>
      </c>
      <c r="BI522" t="s">
        <v>56</v>
      </c>
      <c r="BK522" t="s">
        <v>57</v>
      </c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</row>
    <row r="523" spans="1:80" ht="18.75" x14ac:dyDescent="0.25">
      <c r="A523" s="2"/>
      <c r="C523" s="28"/>
      <c r="D523" s="3">
        <f t="shared" ref="D523:D550" si="129">D522+1</f>
        <v>3</v>
      </c>
      <c r="E523" s="5">
        <v>57</v>
      </c>
      <c r="F523" s="6">
        <v>270</v>
      </c>
      <c r="U523" s="15">
        <v>15.7</v>
      </c>
      <c r="V523" s="15">
        <v>16.670784103608938</v>
      </c>
      <c r="W523" s="15">
        <v>0.94242177581981001</v>
      </c>
      <c r="X523" s="15">
        <v>15.343240925226063</v>
      </c>
      <c r="Y523" s="15">
        <v>0.12727703743355531</v>
      </c>
      <c r="Z523" s="15">
        <v>15.257695121479014</v>
      </c>
      <c r="AA523" s="15">
        <v>0.19563360556346399</v>
      </c>
      <c r="AB523" s="15">
        <v>16.406516201590527</v>
      </c>
      <c r="AC523" s="15">
        <v>0.49916514310990756</v>
      </c>
      <c r="AD523" s="15">
        <v>16.169255441906909</v>
      </c>
      <c r="AE523" s="15">
        <v>0.22020066975924912</v>
      </c>
      <c r="AF523" s="15">
        <v>14.512461838875446</v>
      </c>
      <c r="AG523" s="15">
        <v>1.4102468841270863</v>
      </c>
      <c r="AH523" s="15">
        <v>14.790450219429305</v>
      </c>
      <c r="AI523" s="15">
        <v>0.82728080333619847</v>
      </c>
      <c r="AJ523" s="15">
        <v>16.629447493869304</v>
      </c>
      <c r="AK523" s="15">
        <v>0.86387264385993034</v>
      </c>
      <c r="AL523" s="15">
        <v>16.134575731638751</v>
      </c>
      <c r="AM523" s="15">
        <v>0.18885606652935658</v>
      </c>
      <c r="AN523" s="15">
        <v>16.202204499868031</v>
      </c>
      <c r="AO523" s="15">
        <v>0.25220935968770031</v>
      </c>
      <c r="AP523" s="11"/>
      <c r="AQ523" s="10"/>
      <c r="AR523" s="16">
        <v>0.11715433179381329</v>
      </c>
      <c r="AS523" s="16">
        <v>0.11907192381552156</v>
      </c>
      <c r="AT523" s="16">
        <v>3.6771591617192094E-6</v>
      </c>
      <c r="AU523" s="16">
        <v>0.11939632806225217</v>
      </c>
      <c r="AV523" s="16">
        <v>5.0265472676938552E-6</v>
      </c>
      <c r="AW523" s="16">
        <v>0.11829605073090287</v>
      </c>
      <c r="AX523" s="16">
        <v>1.3035221313089432E-6</v>
      </c>
      <c r="AY523" s="16">
        <v>0.11894733021269223</v>
      </c>
      <c r="AZ523" s="16">
        <v>3.2148433301023626E-6</v>
      </c>
      <c r="BA523" s="16">
        <v>0.11774564160411452</v>
      </c>
      <c r="BB523" s="16">
        <v>3.4964729175847314E-7</v>
      </c>
      <c r="BC523" s="16">
        <v>0.11753391329303228</v>
      </c>
      <c r="BD523" s="16">
        <v>1.4408211454933567E-7</v>
      </c>
      <c r="BE523" s="16">
        <v>0.11716268272012818</v>
      </c>
      <c r="BF523" s="16">
        <v>6.9737970316723851E-11</v>
      </c>
      <c r="BG523" s="16">
        <v>0.11952546745441756</v>
      </c>
      <c r="BH523" s="16">
        <v>5.6222843209892111E-6</v>
      </c>
      <c r="BI523" s="16">
        <v>0.1191468552494178</v>
      </c>
      <c r="BJ523" s="16">
        <v>3.9701497211341316E-6</v>
      </c>
      <c r="BK523" s="16">
        <v>0.11881415693629874</v>
      </c>
      <c r="BL523" s="16">
        <v>2.7550195036268239E-6</v>
      </c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</row>
    <row r="524" spans="1:80" ht="18.75" x14ac:dyDescent="0.25">
      <c r="A524" s="2"/>
      <c r="C524" s="28"/>
      <c r="D524" s="3">
        <f t="shared" si="129"/>
        <v>4</v>
      </c>
      <c r="E524" s="5">
        <v>51.8</v>
      </c>
      <c r="F524" s="6">
        <v>262</v>
      </c>
      <c r="U524" s="15">
        <v>16.700000000000003</v>
      </c>
      <c r="V524" s="15">
        <v>17.207218449555135</v>
      </c>
      <c r="W524" s="15">
        <v>0.2572705555691126</v>
      </c>
      <c r="X524" s="15">
        <v>15.823824864906243</v>
      </c>
      <c r="Y524" s="15">
        <v>0.76768286735656877</v>
      </c>
      <c r="Z524" s="15">
        <v>15.966854117707696</v>
      </c>
      <c r="AA524" s="15">
        <v>0.53750288472216545</v>
      </c>
      <c r="AB524" s="15">
        <v>16.719547032568457</v>
      </c>
      <c r="AC524" s="15">
        <v>3.8208648223219804E-4</v>
      </c>
      <c r="AD524" s="15">
        <v>16.355009523739174</v>
      </c>
      <c r="AE524" s="15">
        <v>0.11901842871067371</v>
      </c>
      <c r="AF524" s="15">
        <v>15.463078493482865</v>
      </c>
      <c r="AG524" s="15">
        <v>1.5299748132846267</v>
      </c>
      <c r="AH524" s="15">
        <v>15.663561499149742</v>
      </c>
      <c r="AI524" s="15">
        <v>1.0742047660447369</v>
      </c>
      <c r="AJ524" s="15">
        <v>16.94865970241511</v>
      </c>
      <c r="AK524" s="15">
        <v>6.1831647605169758E-2</v>
      </c>
      <c r="AL524" s="15">
        <v>16.833769959772521</v>
      </c>
      <c r="AM524" s="15">
        <v>1.7894402137541184E-2</v>
      </c>
      <c r="AN524" s="15">
        <v>16.882023050868852</v>
      </c>
      <c r="AO524" s="15">
        <v>3.3132391047603821E-2</v>
      </c>
      <c r="AP524" s="11"/>
      <c r="AQ524" s="10"/>
      <c r="AR524" s="16">
        <v>0.12461639114373772</v>
      </c>
      <c r="AS524" s="16">
        <v>0.12334450465016479</v>
      </c>
      <c r="AT524" s="16">
        <v>1.6176952525332489E-6</v>
      </c>
      <c r="AU524" s="16">
        <v>0.1229601169926655</v>
      </c>
      <c r="AV524" s="16">
        <v>2.7432440635100143E-6</v>
      </c>
      <c r="AW524" s="16">
        <v>0.12233727587173673</v>
      </c>
      <c r="AX524" s="16">
        <v>5.1943664230681443E-6</v>
      </c>
      <c r="AY524" s="16">
        <v>0.12273914247907725</v>
      </c>
      <c r="AZ524" s="16">
        <v>3.5240625489695456E-6</v>
      </c>
      <c r="BA524" s="16">
        <v>0.12143639333188697</v>
      </c>
      <c r="BB524" s="16">
        <v>1.0112386083375603E-5</v>
      </c>
      <c r="BC524" s="16">
        <v>0.12208515348658296</v>
      </c>
      <c r="BD524" s="16">
        <v>6.4071640769983528E-6</v>
      </c>
      <c r="BE524" s="16">
        <v>0.12199993033927346</v>
      </c>
      <c r="BF524" s="16">
        <v>6.8458671412977635E-6</v>
      </c>
      <c r="BG524" s="16">
        <v>0.12317064308759598</v>
      </c>
      <c r="BH524" s="16">
        <v>2.090187441837622E-6</v>
      </c>
      <c r="BI524" s="16">
        <v>0.12362283619580949</v>
      </c>
      <c r="BJ524" s="16">
        <v>9.8715143455266704E-7</v>
      </c>
      <c r="BK524" s="16">
        <v>0.12264758107865724</v>
      </c>
      <c r="BL524" s="16">
        <v>3.8762130723622195E-6</v>
      </c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</row>
    <row r="525" spans="1:80" ht="18.75" x14ac:dyDescent="0.25">
      <c r="A525" s="2"/>
      <c r="C525" s="28"/>
      <c r="D525" s="3">
        <f t="shared" si="129"/>
        <v>5</v>
      </c>
      <c r="E525" s="5">
        <v>49.2</v>
      </c>
      <c r="F525" s="6">
        <v>258</v>
      </c>
      <c r="U525" s="15">
        <v>18.000000000000004</v>
      </c>
      <c r="V525" s="15">
        <v>17.505672623792833</v>
      </c>
      <c r="W525" s="15">
        <v>0.24435955486786545</v>
      </c>
      <c r="X525" s="15">
        <v>16.837986235300207</v>
      </c>
      <c r="Y525" s="15">
        <v>1.3502759893517946</v>
      </c>
      <c r="Z525" s="15">
        <v>16.89837258727961</v>
      </c>
      <c r="AA525" s="15">
        <v>1.2135829564570284</v>
      </c>
      <c r="AB525" s="15">
        <v>17.476272074613991</v>
      </c>
      <c r="AC525" s="15">
        <v>0.27429093982913649</v>
      </c>
      <c r="AD525" s="15">
        <v>16.902507255871214</v>
      </c>
      <c r="AE525" s="15">
        <v>1.2044903234153408</v>
      </c>
      <c r="AF525" s="15">
        <v>16.639961269725912</v>
      </c>
      <c r="AG525" s="15">
        <v>1.8497053478455625</v>
      </c>
      <c r="AH525" s="15">
        <v>17.39747668296172</v>
      </c>
      <c r="AI525" s="15">
        <v>0.36303434757481567</v>
      </c>
      <c r="AJ525" s="15">
        <v>17.130299041713641</v>
      </c>
      <c r="AK525" s="15">
        <v>0.75637975684421666</v>
      </c>
      <c r="AL525" s="15">
        <v>17.913011632400483</v>
      </c>
      <c r="AM525" s="15">
        <v>7.5669760976292983E-3</v>
      </c>
      <c r="AN525" s="15">
        <v>17.557957061833292</v>
      </c>
      <c r="AO525" s="15">
        <v>0.19540195918305892</v>
      </c>
      <c r="AP525" s="11"/>
      <c r="AQ525" s="10"/>
      <c r="AR525" s="16">
        <v>0.13331595402577973</v>
      </c>
      <c r="AS525" s="16">
        <v>0.13174350033115398</v>
      </c>
      <c r="AT525" s="16">
        <v>2.4726106217421628E-6</v>
      </c>
      <c r="AU525" s="16">
        <v>0.13219414220547168</v>
      </c>
      <c r="AV525" s="16">
        <v>1.2584617601828474E-6</v>
      </c>
      <c r="AW525" s="16">
        <v>0.13133937457667594</v>
      </c>
      <c r="AX525" s="16">
        <v>3.9068663186194342E-6</v>
      </c>
      <c r="AY525" s="16">
        <v>0.132454974502874</v>
      </c>
      <c r="AZ525" s="16">
        <v>7.4128573886297923E-7</v>
      </c>
      <c r="BA525" s="16">
        <v>0.13073673907041883</v>
      </c>
      <c r="BB525" s="16">
        <v>6.6523497859573186E-6</v>
      </c>
      <c r="BC525" s="16">
        <v>0.13256601476970373</v>
      </c>
      <c r="BD525" s="16">
        <v>5.6240888780382247E-7</v>
      </c>
      <c r="BE525" s="16">
        <v>0.13309070008798873</v>
      </c>
      <c r="BF525" s="16">
        <v>5.073933649034825E-8</v>
      </c>
      <c r="BG525" s="16">
        <v>0.13173247036562238</v>
      </c>
      <c r="BH525" s="16">
        <v>2.5074205019852929E-6</v>
      </c>
      <c r="BI525" s="16">
        <v>0.13340192324133693</v>
      </c>
      <c r="BJ525" s="16">
        <v>7.3907060235207091E-9</v>
      </c>
      <c r="BK525" s="16">
        <v>0.13125973936049387</v>
      </c>
      <c r="BL525" s="16">
        <v>4.2280187497366198E-6</v>
      </c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</row>
    <row r="526" spans="1:80" ht="18.75" x14ac:dyDescent="0.25">
      <c r="A526" s="2"/>
      <c r="C526" s="28"/>
      <c r="D526" s="3">
        <f t="shared" si="129"/>
        <v>6</v>
      </c>
      <c r="E526" s="5">
        <v>47.3</v>
      </c>
      <c r="F526" s="6">
        <v>255</v>
      </c>
      <c r="U526" s="15">
        <v>19.600000000000001</v>
      </c>
      <c r="V526" s="15">
        <v>20.038732457258938</v>
      </c>
      <c r="W526" s="15">
        <v>0.19248616905246446</v>
      </c>
      <c r="X526" s="15">
        <v>19.527220941192958</v>
      </c>
      <c r="Y526" s="15">
        <v>5.2967914008390793E-3</v>
      </c>
      <c r="Z526" s="15">
        <v>19.170640027763959</v>
      </c>
      <c r="AA526" s="15">
        <v>0.18434998575853528</v>
      </c>
      <c r="AB526" s="15">
        <v>20.019380850740539</v>
      </c>
      <c r="AC526" s="15">
        <v>0.17588029796785731</v>
      </c>
      <c r="AD526" s="15">
        <v>19.724901519588151</v>
      </c>
      <c r="AE526" s="15">
        <v>1.5600389595428961E-2</v>
      </c>
      <c r="AF526" s="15">
        <v>19.522875008476024</v>
      </c>
      <c r="AG526" s="15">
        <v>5.9482643175735421E-3</v>
      </c>
      <c r="AH526" s="15">
        <v>20.259114332036553</v>
      </c>
      <c r="AI526" s="15">
        <v>0.43443170269598985</v>
      </c>
      <c r="AJ526" s="15">
        <v>19.520626919663901</v>
      </c>
      <c r="AK526" s="15">
        <v>6.3000858820411116E-3</v>
      </c>
      <c r="AL526" s="15">
        <v>19.805158231110262</v>
      </c>
      <c r="AM526" s="15">
        <v>4.2089899792291122E-2</v>
      </c>
      <c r="AN526" s="15">
        <v>20.092059125546104</v>
      </c>
      <c r="AO526" s="15">
        <v>0.24212218303319522</v>
      </c>
      <c r="AP526" s="11"/>
      <c r="AQ526" s="10"/>
      <c r="AR526" s="16">
        <v>0.14302968155115453</v>
      </c>
      <c r="AS526" s="16">
        <v>0.1434859535291772</v>
      </c>
      <c r="AT526" s="16">
        <v>2.0818411792872071E-7</v>
      </c>
      <c r="AU526" s="16">
        <v>0.14283819628968319</v>
      </c>
      <c r="AV526" s="16">
        <v>3.666660536074585E-8</v>
      </c>
      <c r="AW526" s="16">
        <v>0.14229087433536489</v>
      </c>
      <c r="AX526" s="16">
        <v>5.458361021028458E-7</v>
      </c>
      <c r="AY526" s="16">
        <v>0.14348386545927772</v>
      </c>
      <c r="AZ526" s="16">
        <v>2.0628302239804944E-7</v>
      </c>
      <c r="BA526" s="16">
        <v>0.14228511392978432</v>
      </c>
      <c r="BB526" s="16">
        <v>5.5438094279288768E-7</v>
      </c>
      <c r="BC526" s="16">
        <v>0.14439918387090475</v>
      </c>
      <c r="BD526" s="16">
        <v>1.8755366038012364E-6</v>
      </c>
      <c r="BE526" s="16">
        <v>0.14492510370162898</v>
      </c>
      <c r="BF526" s="16">
        <v>3.5926251285091742E-6</v>
      </c>
      <c r="BG526" s="16">
        <v>0.14246359896681768</v>
      </c>
      <c r="BH526" s="16">
        <v>3.2044949228948939E-7</v>
      </c>
      <c r="BI526" s="16">
        <v>0.14340727571044079</v>
      </c>
      <c r="BJ526" s="16">
        <v>1.4257734912709728E-7</v>
      </c>
      <c r="BK526" s="16">
        <v>0.1425326991763857</v>
      </c>
      <c r="BL526" s="16">
        <v>2.4699148083086974E-7</v>
      </c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</row>
    <row r="527" spans="1:80" ht="18.75" x14ac:dyDescent="0.25">
      <c r="A527" s="2"/>
      <c r="C527" s="28"/>
      <c r="D527" s="3">
        <f t="shared" si="129"/>
        <v>7</v>
      </c>
      <c r="E527" s="5">
        <v>46</v>
      </c>
      <c r="F527" s="6">
        <v>253</v>
      </c>
      <c r="U527" s="15">
        <v>22.299999999999997</v>
      </c>
      <c r="V527" s="15">
        <v>22.156070393805308</v>
      </c>
      <c r="W527" s="15">
        <v>2.0715731539358281E-2</v>
      </c>
      <c r="X527" s="15">
        <v>21.761154249621526</v>
      </c>
      <c r="Y527" s="15">
        <v>0.2903547427009372</v>
      </c>
      <c r="Z527" s="15">
        <v>21.468534403902805</v>
      </c>
      <c r="AA527" s="15">
        <v>0.69133503749325986</v>
      </c>
      <c r="AB527" s="15">
        <v>22.037585796274868</v>
      </c>
      <c r="AC527" s="15">
        <v>6.8861214316693467E-2</v>
      </c>
      <c r="AD527" s="15">
        <v>21.824467636961288</v>
      </c>
      <c r="AE527" s="15">
        <v>0.2261310282971791</v>
      </c>
      <c r="AF527" s="15">
        <v>22.177732007212043</v>
      </c>
      <c r="AG527" s="15">
        <v>1.4949462060395165E-2</v>
      </c>
      <c r="AH527" s="15">
        <v>22.903147417050697</v>
      </c>
      <c r="AI527" s="15">
        <v>0.36378680669493058</v>
      </c>
      <c r="AJ527" s="15">
        <v>21.466842882598439</v>
      </c>
      <c r="AK527" s="15">
        <v>0.69415078227687455</v>
      </c>
      <c r="AL527" s="15">
        <v>21.599040435608476</v>
      </c>
      <c r="AM527" s="15">
        <v>0.49134431091195113</v>
      </c>
      <c r="AN527" s="15">
        <v>22.367287412544961</v>
      </c>
      <c r="AO527" s="15">
        <v>4.5275958869961577E-3</v>
      </c>
      <c r="AP527" s="11"/>
      <c r="AQ527" s="10"/>
      <c r="AR527" s="16">
        <v>0.1603658697690519</v>
      </c>
      <c r="AS527" s="16">
        <v>0.15487459744413723</v>
      </c>
      <c r="AT527" s="16">
        <v>3.0154071746373765E-5</v>
      </c>
      <c r="AU527" s="16">
        <v>0.15336088712571211</v>
      </c>
      <c r="AV527" s="16">
        <v>4.9069781833491727E-5</v>
      </c>
      <c r="AW527" s="16">
        <v>0.15346919470618098</v>
      </c>
      <c r="AX527" s="16">
        <v>4.756412692282563E-5</v>
      </c>
      <c r="AY527" s="16">
        <v>0.15436516282649376</v>
      </c>
      <c r="AZ527" s="16">
        <v>3.600848381046543E-5</v>
      </c>
      <c r="BA527" s="16">
        <v>0.15346904425895538</v>
      </c>
      <c r="BB527" s="16">
        <v>4.7566202116718068E-5</v>
      </c>
      <c r="BC527" s="16">
        <v>0.15629409676558056</v>
      </c>
      <c r="BD527" s="16">
        <v>1.6579335391797978E-5</v>
      </c>
      <c r="BE527" s="16">
        <v>0.15692399779293226</v>
      </c>
      <c r="BF527" s="16">
        <v>1.1846482699997733E-5</v>
      </c>
      <c r="BG527" s="16">
        <v>0.15312532758086703</v>
      </c>
      <c r="BH527" s="16">
        <v>5.2425451178884991E-5</v>
      </c>
      <c r="BI527" s="16">
        <v>0.15402577641929704</v>
      </c>
      <c r="BJ527" s="16">
        <v>4.0196783683605741E-5</v>
      </c>
      <c r="BK527" s="16">
        <v>0.15366393619476851</v>
      </c>
      <c r="BL527" s="16">
        <v>4.4915913634106961E-5</v>
      </c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</row>
    <row r="528" spans="1:80" ht="18.75" x14ac:dyDescent="0.25">
      <c r="A528" s="2"/>
      <c r="C528" s="28"/>
      <c r="D528" s="3">
        <f t="shared" si="129"/>
        <v>8</v>
      </c>
      <c r="E528" s="5">
        <v>47.9</v>
      </c>
      <c r="F528" s="6">
        <v>256</v>
      </c>
      <c r="U528" s="15">
        <v>26.299999999999997</v>
      </c>
      <c r="V528" s="15">
        <v>24.448297393539704</v>
      </c>
      <c r="W528" s="15">
        <v>3.4288025427718432</v>
      </c>
      <c r="X528" s="15">
        <v>25.560900037043478</v>
      </c>
      <c r="Y528" s="15">
        <v>0.54626875524232832</v>
      </c>
      <c r="Z528" s="15">
        <v>24.941243430387662</v>
      </c>
      <c r="AA528" s="15">
        <v>1.8462194154646818</v>
      </c>
      <c r="AB528" s="15">
        <v>25.476924319431703</v>
      </c>
      <c r="AC528" s="15">
        <v>0.67745357594296096</v>
      </c>
      <c r="AD528" s="15">
        <v>24.82531952539674</v>
      </c>
      <c r="AE528" s="15">
        <v>2.1746825021760885</v>
      </c>
      <c r="AF528" s="15">
        <v>25.726358667741206</v>
      </c>
      <c r="AG528" s="15">
        <v>0.32906437807564115</v>
      </c>
      <c r="AH528" s="15">
        <v>27.573693179030471</v>
      </c>
      <c r="AI528" s="15">
        <v>1.6222943143087545</v>
      </c>
      <c r="AJ528" s="15">
        <v>23.575351601687785</v>
      </c>
      <c r="AK528" s="15">
        <v>7.4237088944253014</v>
      </c>
      <c r="AL528" s="15">
        <v>25.304719275730726</v>
      </c>
      <c r="AM528" s="15">
        <v>0.99058372010196538</v>
      </c>
      <c r="AN528" s="15">
        <v>25.050203399251647</v>
      </c>
      <c r="AO528" s="15">
        <v>1.5619915432421319</v>
      </c>
      <c r="AP528" s="11"/>
      <c r="AQ528" s="10"/>
      <c r="AR528" s="16">
        <v>0.18641221068295979</v>
      </c>
      <c r="AS528" s="16">
        <v>0.17581199888143659</v>
      </c>
      <c r="AT528" s="16">
        <v>1.1236449023715188E-4</v>
      </c>
      <c r="AU528" s="16">
        <v>0.17715430726171377</v>
      </c>
      <c r="AV528" s="16">
        <v>8.5708775757118794E-5</v>
      </c>
      <c r="AW528" s="16">
        <v>0.17619193027914415</v>
      </c>
      <c r="AX528" s="16">
        <v>1.044541315326181E-4</v>
      </c>
      <c r="AY528" s="16">
        <v>0.17883145658011221</v>
      </c>
      <c r="AZ528" s="16">
        <v>5.7467832767840516E-5</v>
      </c>
      <c r="BA528" s="16">
        <v>0.17688613330474581</v>
      </c>
      <c r="BB528" s="16">
        <v>9.0746150215720168E-5</v>
      </c>
      <c r="BC528" s="16">
        <v>0.18096739647281487</v>
      </c>
      <c r="BD528" s="16">
        <v>2.9646001782996067E-5</v>
      </c>
      <c r="BE528" s="16">
        <v>0.1827288656249117</v>
      </c>
      <c r="BF528" s="16">
        <v>1.3567030816647351E-5</v>
      </c>
      <c r="BG528" s="16">
        <v>0.17513528460152197</v>
      </c>
      <c r="BH528" s="16">
        <v>1.2716906184621259E-4</v>
      </c>
      <c r="BI528" s="16">
        <v>0.17778235722082042</v>
      </c>
      <c r="BJ528" s="16">
        <v>7.4474370777998967E-5</v>
      </c>
      <c r="BK528" s="16">
        <v>0.17534181064923457</v>
      </c>
      <c r="BL528" s="16">
        <v>1.2255375690670346E-4</v>
      </c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</row>
    <row r="529" spans="1:80" ht="18.75" x14ac:dyDescent="0.25">
      <c r="A529" s="2"/>
      <c r="C529" s="28"/>
      <c r="D529" s="3">
        <f t="shared" si="129"/>
        <v>9</v>
      </c>
      <c r="E529" s="5">
        <v>49.9</v>
      </c>
      <c r="F529" s="6">
        <v>259</v>
      </c>
      <c r="U529" s="15">
        <v>29.9</v>
      </c>
      <c r="V529" s="15">
        <v>30.481195066410226</v>
      </c>
      <c r="W529" s="15">
        <v>0.33778770521958895</v>
      </c>
      <c r="X529" s="15">
        <v>33.294240063008452</v>
      </c>
      <c r="Y529" s="15">
        <v>11.520865605331631</v>
      </c>
      <c r="Z529" s="15">
        <v>31.355000401115575</v>
      </c>
      <c r="AA529" s="15">
        <v>2.1170261672464883</v>
      </c>
      <c r="AB529" s="15">
        <v>32.83899590985947</v>
      </c>
      <c r="AC529" s="15">
        <v>8.6376969581707037</v>
      </c>
      <c r="AD529" s="15">
        <v>32.245179403088699</v>
      </c>
      <c r="AE529" s="15">
        <v>5.4998664326714719</v>
      </c>
      <c r="AF529" s="15">
        <v>32.379637647035047</v>
      </c>
      <c r="AG529" s="15">
        <v>6.1486028605935097</v>
      </c>
      <c r="AH529" s="15">
        <v>35.116016404537618</v>
      </c>
      <c r="AI529" s="15">
        <v>27.206827132405554</v>
      </c>
      <c r="AJ529" s="15">
        <v>29.845430745215829</v>
      </c>
      <c r="AK529" s="15">
        <v>2.9778035676996202E-3</v>
      </c>
      <c r="AL529" s="15">
        <v>31.960541046510983</v>
      </c>
      <c r="AM529" s="15">
        <v>4.2458294043565816</v>
      </c>
      <c r="AN529" s="15">
        <v>31.114622749063034</v>
      </c>
      <c r="AO529" s="15">
        <v>1.4753084225414468</v>
      </c>
      <c r="AP529" s="11"/>
      <c r="AQ529" s="10"/>
      <c r="AR529" s="16">
        <v>0.20891710149091378</v>
      </c>
      <c r="AS529" s="16">
        <v>0.21027485432869156</v>
      </c>
      <c r="AT529" s="16">
        <v>1.8434927684936184E-6</v>
      </c>
      <c r="AU529" s="16">
        <v>0.213942064798818</v>
      </c>
      <c r="AV529" s="16">
        <v>2.5250256245783754E-5</v>
      </c>
      <c r="AW529" s="16">
        <v>0.211411254495525</v>
      </c>
      <c r="AX529" s="16">
        <v>6.2207992104112117E-6</v>
      </c>
      <c r="AY529" s="16">
        <v>0.21614246993434874</v>
      </c>
      <c r="AZ529" s="16">
        <v>5.2205949143385814E-5</v>
      </c>
      <c r="BA529" s="16">
        <v>0.21357934626507682</v>
      </c>
      <c r="BB529" s="16">
        <v>2.1736526334210662E-5</v>
      </c>
      <c r="BC529" s="16">
        <v>0.21700691148521734</v>
      </c>
      <c r="BD529" s="16">
        <v>6.5445025743933753E-5</v>
      </c>
      <c r="BE529" s="16">
        <v>0.21935095441401983</v>
      </c>
      <c r="BF529" s="16">
        <v>1.0886528682100882E-4</v>
      </c>
      <c r="BG529" s="16">
        <v>0.2103034764021384</v>
      </c>
      <c r="BH529" s="16">
        <v>1.9220353944730711E-6</v>
      </c>
      <c r="BI529" s="16">
        <v>0.21253164162206598</v>
      </c>
      <c r="BJ529" s="16">
        <v>1.306490035970976E-5</v>
      </c>
      <c r="BK529" s="16">
        <v>0.21014023104717178</v>
      </c>
      <c r="BL529" s="16">
        <v>1.4960459113918952E-6</v>
      </c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</row>
    <row r="530" spans="1:80" ht="18.75" x14ac:dyDescent="0.25">
      <c r="A530" s="2"/>
      <c r="C530" s="28"/>
      <c r="D530" s="3">
        <f t="shared" si="129"/>
        <v>10</v>
      </c>
      <c r="E530" s="5">
        <v>50.5</v>
      </c>
      <c r="F530" s="6">
        <v>260</v>
      </c>
      <c r="U530" s="15">
        <v>36.6</v>
      </c>
      <c r="V530" s="15">
        <v>37.642033567710591</v>
      </c>
      <c r="W530" s="15">
        <v>1.08583395623566</v>
      </c>
      <c r="X530" s="15">
        <v>39.794615156954542</v>
      </c>
      <c r="Y530" s="15">
        <v>10.205566001043685</v>
      </c>
      <c r="Z530" s="15">
        <v>37.363462706682014</v>
      </c>
      <c r="AA530" s="15">
        <v>0.58287530449422542</v>
      </c>
      <c r="AB530" s="15">
        <v>38.989310205941997</v>
      </c>
      <c r="AC530" s="15">
        <v>5.7088032602185832</v>
      </c>
      <c r="AD530" s="15">
        <v>39.634900922913573</v>
      </c>
      <c r="AE530" s="15">
        <v>9.2106236119016494</v>
      </c>
      <c r="AF530" s="15">
        <v>39.133263276867673</v>
      </c>
      <c r="AG530" s="15">
        <v>6.4174228299263341</v>
      </c>
      <c r="AH530" s="15">
        <v>40.718555158494517</v>
      </c>
      <c r="AI530" s="15">
        <v>16.962496593561788</v>
      </c>
      <c r="AJ530" s="15">
        <v>37.746027610487033</v>
      </c>
      <c r="AK530" s="15">
        <v>1.3133792839986158</v>
      </c>
      <c r="AL530" s="15">
        <v>36.601173861803105</v>
      </c>
      <c r="AM530" s="15">
        <v>1.3779515327846802E-6</v>
      </c>
      <c r="AN530" s="15">
        <v>38.096562430654018</v>
      </c>
      <c r="AO530" s="15">
        <v>2.2396991088450577</v>
      </c>
      <c r="AP530" s="11"/>
      <c r="AQ530" s="10"/>
      <c r="AR530" s="16">
        <v>0.24188680656990072</v>
      </c>
      <c r="AS530" s="16">
        <v>0.23776169595913629</v>
      </c>
      <c r="AT530" s="16">
        <v>1.7016537551041258E-5</v>
      </c>
      <c r="AU530" s="16">
        <v>0.23713008193661042</v>
      </c>
      <c r="AV530" s="16">
        <v>2.2626429236950731E-5</v>
      </c>
      <c r="AW530" s="16">
        <v>0.23637794147128333</v>
      </c>
      <c r="AX530" s="16">
        <v>3.0347594674764827E-5</v>
      </c>
      <c r="AY530" s="16">
        <v>0.23910151215858638</v>
      </c>
      <c r="AZ530" s="16">
        <v>7.7578649576988815E-6</v>
      </c>
      <c r="BA530" s="16">
        <v>0.23837143588688425</v>
      </c>
      <c r="BB530" s="16">
        <v>1.235783103901166E-5</v>
      </c>
      <c r="BC530" s="16">
        <v>0.24019451287671248</v>
      </c>
      <c r="BD530" s="16">
        <v>2.8638579440046944E-6</v>
      </c>
      <c r="BE530" s="16">
        <v>0.24133874493136595</v>
      </c>
      <c r="BF530" s="16">
        <v>3.0037155963341598E-7</v>
      </c>
      <c r="BG530" s="16">
        <v>0.23553436409734041</v>
      </c>
      <c r="BH530" s="16">
        <v>4.0353525367188147E-5</v>
      </c>
      <c r="BI530" s="16">
        <v>0.23375813475638274</v>
      </c>
      <c r="BJ530" s="16">
        <v>6.6075305451881677E-5</v>
      </c>
      <c r="BK530" s="16">
        <v>0.23625307511337948</v>
      </c>
      <c r="BL530" s="16">
        <v>3.1738930124196935E-5</v>
      </c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</row>
    <row r="531" spans="1:80" ht="18.75" x14ac:dyDescent="0.25">
      <c r="A531" s="2"/>
      <c r="C531" s="28"/>
      <c r="D531" s="3">
        <f t="shared" si="129"/>
        <v>11</v>
      </c>
      <c r="E531" s="5">
        <v>51.8</v>
      </c>
      <c r="F531" s="6">
        <v>262</v>
      </c>
      <c r="U531" s="15">
        <v>47.9</v>
      </c>
      <c r="V531" s="15">
        <v>46.396767968535173</v>
      </c>
      <c r="W531" s="15">
        <v>2.2597065404218677</v>
      </c>
      <c r="X531" s="15">
        <v>49.144650691226971</v>
      </c>
      <c r="Y531" s="15">
        <v>1.5491553431717806</v>
      </c>
      <c r="Z531" s="15">
        <v>47.349479970036043</v>
      </c>
      <c r="AA531" s="15">
        <v>0.30307230339151442</v>
      </c>
      <c r="AB531" s="15">
        <v>48.302768782064341</v>
      </c>
      <c r="AC531" s="15">
        <v>0.16222269180559357</v>
      </c>
      <c r="AD531" s="15">
        <v>47.717022969956197</v>
      </c>
      <c r="AE531" s="15">
        <v>3.3480593523650196E-2</v>
      </c>
      <c r="AF531" s="15">
        <v>48.008355640725071</v>
      </c>
      <c r="AG531" s="15">
        <v>1.1740944876940997E-2</v>
      </c>
      <c r="AH531" s="15">
        <v>50.110095983626756</v>
      </c>
      <c r="AI531" s="15">
        <v>4.8845242568431262</v>
      </c>
      <c r="AJ531" s="15">
        <v>45.545048726340958</v>
      </c>
      <c r="AK531" s="15">
        <v>5.5457955013083353</v>
      </c>
      <c r="AL531" s="15">
        <v>47.201119175106946</v>
      </c>
      <c r="AM531" s="15">
        <v>0.48843440740319349</v>
      </c>
      <c r="AN531" s="15">
        <v>46.024733523916971</v>
      </c>
      <c r="AO531" s="15">
        <v>3.5166243563208543</v>
      </c>
      <c r="AP531" s="11"/>
      <c r="AQ531" s="10"/>
      <c r="AR531" s="16">
        <v>0.29248942314299731</v>
      </c>
      <c r="AS531" s="16">
        <v>0.27622984516870408</v>
      </c>
      <c r="AT531" s="16">
        <v>2.6437387590212143E-4</v>
      </c>
      <c r="AU531" s="16">
        <v>0.2807869352490508</v>
      </c>
      <c r="AV531" s="16">
        <v>1.3694822290796465E-4</v>
      </c>
      <c r="AW531" s="16">
        <v>0.27829818282713242</v>
      </c>
      <c r="AX531" s="16">
        <v>2.0139130170262885E-4</v>
      </c>
      <c r="AY531" s="16">
        <v>0.28238411185274476</v>
      </c>
      <c r="AZ531" s="16">
        <v>1.0211731627290565E-4</v>
      </c>
      <c r="BA531" s="16">
        <v>0.27935955653500133</v>
      </c>
      <c r="BB531" s="16">
        <v>1.7239339714376778E-4</v>
      </c>
      <c r="BC531" s="16">
        <v>0.28141621508333375</v>
      </c>
      <c r="BD531" s="16">
        <v>1.2261593673259787E-4</v>
      </c>
      <c r="BE531" s="16">
        <v>0.28441495647538123</v>
      </c>
      <c r="BF531" s="16">
        <v>6.5197011966443061E-5</v>
      </c>
      <c r="BG531" s="16">
        <v>0.27655252420053911</v>
      </c>
      <c r="BH531" s="16">
        <v>2.5398474790212528E-4</v>
      </c>
      <c r="BI531" s="16">
        <v>0.27763260033641701</v>
      </c>
      <c r="BJ531" s="16">
        <v>2.2072518390612436E-4</v>
      </c>
      <c r="BK531" s="16">
        <v>0.27531006289545468</v>
      </c>
      <c r="BL531" s="16">
        <v>2.95130418514848E-4</v>
      </c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</row>
    <row r="532" spans="1:80" ht="18.75" x14ac:dyDescent="0.25">
      <c r="A532" s="2"/>
      <c r="C532" s="28"/>
      <c r="D532" s="3">
        <f t="shared" si="129"/>
        <v>12</v>
      </c>
      <c r="E532" s="5">
        <v>53.8</v>
      </c>
      <c r="F532" s="6">
        <v>265</v>
      </c>
      <c r="U532" s="15">
        <v>58.8</v>
      </c>
      <c r="V532" s="15">
        <v>62.602064740920113</v>
      </c>
      <c r="W532" s="15">
        <v>14.455696294147948</v>
      </c>
      <c r="X532" s="15">
        <v>66.667807242781052</v>
      </c>
      <c r="Y532" s="15">
        <v>61.902390809558021</v>
      </c>
      <c r="Z532" s="15">
        <v>64.539124616047317</v>
      </c>
      <c r="AA532" s="15">
        <v>32.937551358520302</v>
      </c>
      <c r="AB532" s="15">
        <v>66.122952346978309</v>
      </c>
      <c r="AC532" s="15">
        <v>53.625631076115162</v>
      </c>
      <c r="AD532" s="15">
        <v>64.440424235168436</v>
      </c>
      <c r="AE532" s="15">
        <v>31.814385552675468</v>
      </c>
      <c r="AF532" s="15">
        <v>63.10980379544629</v>
      </c>
      <c r="AG532" s="15">
        <v>18.574408755243269</v>
      </c>
      <c r="AH532" s="15">
        <v>66.155540817517235</v>
      </c>
      <c r="AI532" s="15">
        <v>54.103980718162148</v>
      </c>
      <c r="AJ532" s="15">
        <v>62.299295551385462</v>
      </c>
      <c r="AK532" s="15">
        <v>12.245069355946107</v>
      </c>
      <c r="AL532" s="15">
        <v>66.85144628547765</v>
      </c>
      <c r="AM532" s="15">
        <v>64.825787287931888</v>
      </c>
      <c r="AN532" s="15">
        <v>61.494255777404767</v>
      </c>
      <c r="AO532" s="15">
        <v>7.259014194078981</v>
      </c>
      <c r="AP532" s="11"/>
      <c r="AQ532" s="10"/>
      <c r="AR532" s="16">
        <v>0.33128707961047726</v>
      </c>
      <c r="AS532" s="16">
        <v>0.34030382660981701</v>
      </c>
      <c r="AT532" s="16">
        <v>8.1301726450102235E-5</v>
      </c>
      <c r="AU532" s="16">
        <v>0.35077594652683136</v>
      </c>
      <c r="AV532" s="16">
        <v>3.7981593368336124E-4</v>
      </c>
      <c r="AW532" s="16">
        <v>0.34597061939153939</v>
      </c>
      <c r="AX532" s="16">
        <v>2.1560634050203401E-4</v>
      </c>
      <c r="AY532" s="16">
        <v>0.35195813059048242</v>
      </c>
      <c r="AZ532" s="16">
        <v>4.2729234861797212E-4</v>
      </c>
      <c r="BA532" s="16">
        <v>0.34677100303044278</v>
      </c>
      <c r="BB532" s="16">
        <v>2.3975188447535663E-4</v>
      </c>
      <c r="BC532" s="16">
        <v>0.34548313399301128</v>
      </c>
      <c r="BD532" s="16">
        <v>2.0152796003186329E-4</v>
      </c>
      <c r="BE532" s="16">
        <v>0.34919744426069016</v>
      </c>
      <c r="BF532" s="16">
        <v>3.2078116190359569E-4</v>
      </c>
      <c r="BG532" s="16">
        <v>0.34540699761335186</v>
      </c>
      <c r="BH532" s="16">
        <v>1.9937208440790218E-4</v>
      </c>
      <c r="BI532" s="16">
        <v>0.34766646897329345</v>
      </c>
      <c r="BJ532" s="16">
        <v>2.6828439589873608E-4</v>
      </c>
      <c r="BK532" s="16">
        <v>0.34125450387207418</v>
      </c>
      <c r="BL532" s="16">
        <v>9.9349546410670779E-5</v>
      </c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</row>
    <row r="533" spans="1:80" ht="18.75" x14ac:dyDescent="0.25">
      <c r="A533" s="2"/>
      <c r="C533" s="28"/>
      <c r="D533" s="3">
        <f t="shared" si="129"/>
        <v>13</v>
      </c>
      <c r="E533" s="5">
        <v>53.8</v>
      </c>
      <c r="F533" s="6">
        <v>265</v>
      </c>
      <c r="U533" s="15">
        <v>82.2</v>
      </c>
      <c r="V533" s="15">
        <v>80.803073834640131</v>
      </c>
      <c r="W533" s="15">
        <v>1.9514027114670369</v>
      </c>
      <c r="X533" s="15">
        <v>82.407444277576502</v>
      </c>
      <c r="Y533" s="15">
        <v>4.3033128299235689E-2</v>
      </c>
      <c r="Z533" s="15">
        <v>80.125264717933774</v>
      </c>
      <c r="AA533" s="15">
        <v>4.3045264906504332</v>
      </c>
      <c r="AB533" s="15">
        <v>81.686563793061211</v>
      </c>
      <c r="AC533" s="15">
        <v>0.2636167385956939</v>
      </c>
      <c r="AD533" s="15">
        <v>82.791143339586256</v>
      </c>
      <c r="AE533" s="15">
        <v>0.34945044793718816</v>
      </c>
      <c r="AF533" s="15">
        <v>79.96748846863062</v>
      </c>
      <c r="AG533" s="15">
        <v>4.9841077376972667</v>
      </c>
      <c r="AH533" s="15">
        <v>80.588388138462264</v>
      </c>
      <c r="AI533" s="15">
        <v>2.597292792249136</v>
      </c>
      <c r="AJ533" s="15">
        <v>82.666508589455375</v>
      </c>
      <c r="AK533" s="15">
        <v>0.21763026403564142</v>
      </c>
      <c r="AL533" s="15">
        <v>80.400462123965923</v>
      </c>
      <c r="AM533" s="15">
        <v>3.2383365672812476</v>
      </c>
      <c r="AN533" s="15">
        <v>79.613123391756375</v>
      </c>
      <c r="AO533" s="15">
        <v>6.6919305862780574</v>
      </c>
      <c r="AP533" s="11"/>
      <c r="AQ533" s="10"/>
      <c r="AR533" s="16">
        <v>0.39975206000781843</v>
      </c>
      <c r="AS533" s="16">
        <v>0.38457866519679273</v>
      </c>
      <c r="AT533" s="16">
        <v>2.3023191009126156E-4</v>
      </c>
      <c r="AU533" s="16">
        <v>0.38615643113906506</v>
      </c>
      <c r="AV533" s="16">
        <v>1.8484112433688013E-4</v>
      </c>
      <c r="AW533" s="16">
        <v>0.38566064581258208</v>
      </c>
      <c r="AX533" s="16">
        <v>1.9856795402170855E-4</v>
      </c>
      <c r="AY533" s="16">
        <v>0.38582424744699351</v>
      </c>
      <c r="AZ533" s="16">
        <v>1.9398396272947259E-4</v>
      </c>
      <c r="BA533" s="16">
        <v>0.38534819550435073</v>
      </c>
      <c r="BB533" s="16">
        <v>2.0747131263425681E-4</v>
      </c>
      <c r="BC533" s="16">
        <v>0.38064056785527989</v>
      </c>
      <c r="BD533" s="16">
        <v>3.6524913229654237E-4</v>
      </c>
      <c r="BE533" s="16">
        <v>0.38180130650494626</v>
      </c>
      <c r="BF533" s="16">
        <v>3.2222955132087762E-4</v>
      </c>
      <c r="BG533" s="16">
        <v>0.38651475363724214</v>
      </c>
      <c r="BH533" s="16">
        <v>1.752262799484998E-4</v>
      </c>
      <c r="BI533" s="16">
        <v>0.38133373770791762</v>
      </c>
      <c r="BJ533" s="16">
        <v>3.3923459634302357E-4</v>
      </c>
      <c r="BK533" s="16">
        <v>0.38451903653595054</v>
      </c>
      <c r="BL533" s="16">
        <v>2.3204500409447807E-4</v>
      </c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</row>
    <row r="534" spans="1:80" ht="18.75" x14ac:dyDescent="0.25">
      <c r="A534" s="2"/>
      <c r="C534" s="28"/>
      <c r="D534" s="3">
        <f t="shared" si="129"/>
        <v>14</v>
      </c>
      <c r="E534" s="5">
        <v>52.5</v>
      </c>
      <c r="F534" s="6">
        <v>263</v>
      </c>
      <c r="U534" s="15">
        <v>129</v>
      </c>
      <c r="V534" s="15">
        <v>111.73894898554569</v>
      </c>
      <c r="W534" s="15">
        <v>297.94388212359416</v>
      </c>
      <c r="X534" s="15">
        <v>111.16524728738737</v>
      </c>
      <c r="Y534" s="15">
        <v>318.07840432004343</v>
      </c>
      <c r="Z534" s="15">
        <v>112.64577332705122</v>
      </c>
      <c r="AA534" s="15">
        <v>267.46073007018941</v>
      </c>
      <c r="AB534" s="15">
        <v>112.41054116685056</v>
      </c>
      <c r="AC534" s="15">
        <v>275.21014437675984</v>
      </c>
      <c r="AD534" s="15">
        <v>109.52146437785962</v>
      </c>
      <c r="AE534" s="15">
        <v>379.41334998299192</v>
      </c>
      <c r="AF534" s="15">
        <v>108.82819491183758</v>
      </c>
      <c r="AG534" s="15">
        <v>406.90172051481511</v>
      </c>
      <c r="AH534" s="15">
        <v>109.56585771743435</v>
      </c>
      <c r="AI534" s="15">
        <v>377.68588625900583</v>
      </c>
      <c r="AJ534" s="15">
        <v>109.48757890572068</v>
      </c>
      <c r="AK534" s="15">
        <v>380.73457696047649</v>
      </c>
      <c r="AL534" s="15">
        <v>116.76797703431374</v>
      </c>
      <c r="AM534" s="15">
        <v>149.62238583307598</v>
      </c>
      <c r="AN534" s="15">
        <v>108.3667762417691</v>
      </c>
      <c r="AO534" s="15">
        <v>425.72992265722399</v>
      </c>
      <c r="AP534" s="11"/>
      <c r="AQ534" s="10"/>
      <c r="AR534" s="16">
        <v>0.49287547969150547</v>
      </c>
      <c r="AS534" s="16">
        <v>0.46507788374456088</v>
      </c>
      <c r="AT534" s="16">
        <v>7.7270634042959007E-4</v>
      </c>
      <c r="AU534" s="16">
        <v>0.47291138309619613</v>
      </c>
      <c r="AV534" s="16">
        <v>3.9856515286684215E-4</v>
      </c>
      <c r="AW534" s="16">
        <v>0.47190833719715042</v>
      </c>
      <c r="AX534" s="16">
        <v>4.3962106437858933E-4</v>
      </c>
      <c r="AY534" s="16">
        <v>0.47318809918320637</v>
      </c>
      <c r="AZ534" s="16">
        <v>3.8759295127855541E-4</v>
      </c>
      <c r="BA534" s="16">
        <v>0.46818681017392288</v>
      </c>
      <c r="BB534" s="16">
        <v>6.0953040254841143E-4</v>
      </c>
      <c r="BC534" s="16">
        <v>0.46541567217305546</v>
      </c>
      <c r="BD534" s="16">
        <v>7.5404102895032358E-4</v>
      </c>
      <c r="BE534" s="16">
        <v>0.46858773478637639</v>
      </c>
      <c r="BF534" s="16">
        <v>5.8989455257662377E-4</v>
      </c>
      <c r="BG534" s="16">
        <v>0.47145810365774327</v>
      </c>
      <c r="BH534" s="16">
        <v>4.5870399617157159E-4</v>
      </c>
      <c r="BI534" s="16">
        <v>0.47554369299159222</v>
      </c>
      <c r="BJ534" s="16">
        <v>3.0039083021128995E-4</v>
      </c>
      <c r="BK534" s="16">
        <v>0.46540853757393741</v>
      </c>
      <c r="BL534" s="16">
        <v>7.5443290928983427E-4</v>
      </c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</row>
    <row r="535" spans="1:80" ht="18.75" x14ac:dyDescent="0.25">
      <c r="A535" s="2"/>
      <c r="C535" s="28"/>
      <c r="D535" s="3">
        <f t="shared" si="129"/>
        <v>15</v>
      </c>
      <c r="E535" s="5">
        <v>49.2</v>
      </c>
      <c r="F535" s="6">
        <v>258</v>
      </c>
      <c r="U535" s="15">
        <v>194.99999999999997</v>
      </c>
      <c r="V535" s="15">
        <v>184.9230621285935</v>
      </c>
      <c r="W535" s="15">
        <v>101.54467686418599</v>
      </c>
      <c r="X535" s="15">
        <v>185.52483196706086</v>
      </c>
      <c r="Y535" s="15">
        <v>89.778809252431188</v>
      </c>
      <c r="Z535" s="15">
        <v>185.13107277145176</v>
      </c>
      <c r="AA535" s="15">
        <v>97.395724642380372</v>
      </c>
      <c r="AB535" s="15">
        <v>186.74403706285514</v>
      </c>
      <c r="AC535" s="15">
        <v>68.160924019509082</v>
      </c>
      <c r="AD535" s="15">
        <v>186.50769926219559</v>
      </c>
      <c r="AE535" s="15">
        <v>72.119171821312904</v>
      </c>
      <c r="AF535" s="15">
        <v>183.28973609775781</v>
      </c>
      <c r="AG535" s="15">
        <v>137.13028066015582</v>
      </c>
      <c r="AH535" s="15">
        <v>180.70268388142455</v>
      </c>
      <c r="AI535" s="15">
        <v>204.41324819447661</v>
      </c>
      <c r="AJ535" s="15">
        <v>182.78704526765952</v>
      </c>
      <c r="AK535" s="15">
        <v>149.15626329419698</v>
      </c>
      <c r="AL535" s="15">
        <v>191.4869902878159</v>
      </c>
      <c r="AM535" s="15">
        <v>12.341237237899616</v>
      </c>
      <c r="AN535" s="15">
        <v>183.96506197933496</v>
      </c>
      <c r="AO535" s="15">
        <v>121.7698571199182</v>
      </c>
      <c r="AP535" s="11"/>
      <c r="AQ535" s="10"/>
      <c r="AR535" s="16">
        <v>0.62529151517567105</v>
      </c>
      <c r="AS535" s="16">
        <v>0.59009687173831138</v>
      </c>
      <c r="AT535" s="16">
        <v>1.2386629266828843E-3</v>
      </c>
      <c r="AU535" s="16">
        <v>0.58964963594914455</v>
      </c>
      <c r="AV535" s="16">
        <v>1.2703435547983019E-3</v>
      </c>
      <c r="AW535" s="16">
        <v>0.58999654028017301</v>
      </c>
      <c r="AX535" s="16">
        <v>1.2457352528738371E-3</v>
      </c>
      <c r="AY535" s="16">
        <v>0.59075615613494348</v>
      </c>
      <c r="AZ535" s="16">
        <v>1.1926910240719639E-3</v>
      </c>
      <c r="BA535" s="16">
        <v>0.59220416796794839</v>
      </c>
      <c r="BB535" s="16">
        <v>1.0947725452443925E-3</v>
      </c>
      <c r="BC535" s="16">
        <v>0.58329725387086029</v>
      </c>
      <c r="BD535" s="16">
        <v>1.7635179825367267E-3</v>
      </c>
      <c r="BE535" s="16">
        <v>0.58647523041609095</v>
      </c>
      <c r="BF535" s="16">
        <v>1.5067039625368103E-3</v>
      </c>
      <c r="BG535" s="16">
        <v>0.59052039861525363</v>
      </c>
      <c r="BH535" s="16">
        <v>1.209030546858135E-3</v>
      </c>
      <c r="BI535" s="16">
        <v>0.59370229480704506</v>
      </c>
      <c r="BJ535" s="16">
        <v>9.9787884349761529E-4</v>
      </c>
      <c r="BK535" s="16">
        <v>0.59036826432796874</v>
      </c>
      <c r="BL535" s="16">
        <v>1.2196334497715405E-3</v>
      </c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</row>
    <row r="536" spans="1:80" ht="18.75" x14ac:dyDescent="0.25">
      <c r="A536" s="2"/>
      <c r="C536" s="28"/>
      <c r="D536" s="3">
        <f t="shared" si="129"/>
        <v>16</v>
      </c>
      <c r="E536" s="5">
        <v>45.3</v>
      </c>
      <c r="F536" s="6">
        <v>252</v>
      </c>
      <c r="U536" s="15">
        <v>238</v>
      </c>
      <c r="V536" s="15">
        <v>236.34133455622418</v>
      </c>
      <c r="W536" s="15">
        <v>2.7511710543760279</v>
      </c>
      <c r="X536" s="15">
        <v>243.31768795659551</v>
      </c>
      <c r="Y536" s="15">
        <v>28.277805203720892</v>
      </c>
      <c r="Z536" s="15">
        <v>243.86908462873882</v>
      </c>
      <c r="AA536" s="15">
        <v>34.446154379298271</v>
      </c>
      <c r="AB536" s="15">
        <v>243.83302484628283</v>
      </c>
      <c r="AC536" s="15">
        <v>34.024178857352773</v>
      </c>
      <c r="AD536" s="15">
        <v>242.8230382043748</v>
      </c>
      <c r="AE536" s="15">
        <v>23.261697520858863</v>
      </c>
      <c r="AF536" s="15">
        <v>241.35960859603088</v>
      </c>
      <c r="AG536" s="15">
        <v>11.286969918524589</v>
      </c>
      <c r="AH536" s="15">
        <v>241.86957406126459</v>
      </c>
      <c r="AI536" s="15">
        <v>14.973603415611704</v>
      </c>
      <c r="AJ536" s="15">
        <v>239.80147383391144</v>
      </c>
      <c r="AK536" s="15">
        <v>3.2453079742675985</v>
      </c>
      <c r="AL536" s="15">
        <v>237.53883700696358</v>
      </c>
      <c r="AM536" s="15">
        <v>0.2126713061463133</v>
      </c>
      <c r="AN536" s="15">
        <v>246.70584612571659</v>
      </c>
      <c r="AO536" s="15">
        <v>75.791756764654565</v>
      </c>
      <c r="AP536" s="11"/>
      <c r="AQ536" s="10"/>
      <c r="AR536" s="16">
        <v>0.69871077428482464</v>
      </c>
      <c r="AS536" s="16">
        <v>0.70319428345283264</v>
      </c>
      <c r="AT536" s="16">
        <v>2.0101854459611724E-5</v>
      </c>
      <c r="AU536" s="16">
        <v>0.6963491342953545</v>
      </c>
      <c r="AV536" s="16">
        <v>5.5773434398645391E-6</v>
      </c>
      <c r="AW536" s="16">
        <v>0.69599478904995893</v>
      </c>
      <c r="AX536" s="16">
        <v>7.3765757960085691E-6</v>
      </c>
      <c r="AY536" s="16">
        <v>0.70735625969348948</v>
      </c>
      <c r="AZ536" s="16">
        <v>7.4744417951436523E-5</v>
      </c>
      <c r="BA536" s="16">
        <v>0.70628721736987188</v>
      </c>
      <c r="BB536" s="16">
        <v>5.7402489820960068E-5</v>
      </c>
      <c r="BC536" s="16">
        <v>0.70283188424224696</v>
      </c>
      <c r="BD536" s="16">
        <v>1.6983547281165393E-5</v>
      </c>
      <c r="BE536" s="16">
        <v>0.70426606365991051</v>
      </c>
      <c r="BF536" s="16">
        <v>3.0861240040941959E-5</v>
      </c>
      <c r="BG536" s="16">
        <v>0.70361238720440422</v>
      </c>
      <c r="BH536" s="16">
        <v>2.4025809213389444E-5</v>
      </c>
      <c r="BI536" s="16">
        <v>0.697985100386461</v>
      </c>
      <c r="BJ536" s="16">
        <v>5.2660260676628762E-7</v>
      </c>
      <c r="BK536" s="16">
        <v>0.70564602406177723</v>
      </c>
      <c r="BL536" s="16">
        <v>4.809768946872095E-5</v>
      </c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</row>
    <row r="537" spans="1:80" ht="18.75" x14ac:dyDescent="0.25">
      <c r="A537" s="2"/>
      <c r="C537" s="28"/>
      <c r="D537" s="3">
        <f t="shared" si="129"/>
        <v>17</v>
      </c>
      <c r="E537" s="5">
        <v>46</v>
      </c>
      <c r="F537" s="6">
        <v>253</v>
      </c>
      <c r="U537" s="15">
        <v>264</v>
      </c>
      <c r="V537" s="15">
        <v>265.21670670041942</v>
      </c>
      <c r="W537" s="15">
        <v>1.4803751948455179</v>
      </c>
      <c r="X537" s="15">
        <v>267.77360677187988</v>
      </c>
      <c r="Y537" s="15">
        <v>14.240108068777715</v>
      </c>
      <c r="Z537" s="15">
        <v>272.60042916366149</v>
      </c>
      <c r="AA537" s="15">
        <v>73.967381799159043</v>
      </c>
      <c r="AB537" s="15">
        <v>267.69696919208457</v>
      </c>
      <c r="AC537" s="15">
        <v>13.66758120722241</v>
      </c>
      <c r="AD537" s="15">
        <v>267.07454275717208</v>
      </c>
      <c r="AE537" s="15">
        <v>9.4528131656793111</v>
      </c>
      <c r="AF537" s="15">
        <v>267.59723787286561</v>
      </c>
      <c r="AG537" s="15">
        <v>12.940120313978666</v>
      </c>
      <c r="AH537" s="15">
        <v>270.258942365834</v>
      </c>
      <c r="AI537" s="15">
        <v>39.174359538831737</v>
      </c>
      <c r="AJ537" s="15">
        <v>267.35767285650894</v>
      </c>
      <c r="AK537" s="15">
        <v>11.273967011336913</v>
      </c>
      <c r="AL537" s="15">
        <v>264.47670483417335</v>
      </c>
      <c r="AM537" s="15">
        <v>0.22724749892423834</v>
      </c>
      <c r="AN537" s="15">
        <v>269.44500591987145</v>
      </c>
      <c r="AO537" s="15">
        <v>29.648089467435117</v>
      </c>
      <c r="AP537" s="11"/>
      <c r="AQ537" s="10"/>
      <c r="AR537" s="16">
        <v>0.73551072195795208</v>
      </c>
      <c r="AS537" s="16">
        <v>0.73841715437251354</v>
      </c>
      <c r="AT537" s="16">
        <v>8.4473493804135304E-6</v>
      </c>
      <c r="AU537" s="16">
        <v>0.72592162320046949</v>
      </c>
      <c r="AV537" s="16">
        <v>9.1950814980754241E-5</v>
      </c>
      <c r="AW537" s="16">
        <v>0.73539267160378929</v>
      </c>
      <c r="AX537" s="16">
        <v>1.3935886117960354E-8</v>
      </c>
      <c r="AY537" s="16">
        <v>0.73369288460660875</v>
      </c>
      <c r="AZ537" s="16">
        <v>3.3045326359389413E-6</v>
      </c>
      <c r="BA537" s="16">
        <v>0.7289158314117935</v>
      </c>
      <c r="BB537" s="16">
        <v>4.3492581315811849E-5</v>
      </c>
      <c r="BC537" s="16">
        <v>0.72989389800784255</v>
      </c>
      <c r="BD537" s="16">
        <v>3.1548711286524129E-5</v>
      </c>
      <c r="BE537" s="16">
        <v>0.73317947826841368</v>
      </c>
      <c r="BF537" s="16">
        <v>5.4346971400126547E-6</v>
      </c>
      <c r="BG537" s="16">
        <v>0.72817092032316233</v>
      </c>
      <c r="BH537" s="16">
        <v>5.3872688038062365E-5</v>
      </c>
      <c r="BI537" s="16">
        <v>0.7294327111572172</v>
      </c>
      <c r="BJ537" s="16">
        <v>3.6942215293849974E-5</v>
      </c>
      <c r="BK537" s="16">
        <v>0.73303996925171122</v>
      </c>
      <c r="BL537" s="16">
        <v>6.1046189353965534E-6</v>
      </c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</row>
    <row r="538" spans="1:80" ht="18.75" x14ac:dyDescent="0.25">
      <c r="A538" s="2"/>
      <c r="C538" s="28"/>
      <c r="D538" s="3">
        <f t="shared" si="129"/>
        <v>18</v>
      </c>
      <c r="E538" s="5">
        <v>47.9</v>
      </c>
      <c r="F538" s="6">
        <v>256</v>
      </c>
      <c r="U538" s="15">
        <v>307</v>
      </c>
      <c r="V538" s="15">
        <v>279.8490583433985</v>
      </c>
      <c r="W538" s="15">
        <v>737.17363284017881</v>
      </c>
      <c r="X538" s="15">
        <v>277.69514573017318</v>
      </c>
      <c r="Y538" s="15">
        <v>858.77448377578719</v>
      </c>
      <c r="Z538" s="15">
        <v>283.74216307387786</v>
      </c>
      <c r="AA538" s="15">
        <v>540.92697848209048</v>
      </c>
      <c r="AB538" s="15">
        <v>279.13431581616464</v>
      </c>
      <c r="AC538" s="15">
        <v>776.49635503325192</v>
      </c>
      <c r="AD538" s="15">
        <v>277.70531170717243</v>
      </c>
      <c r="AE538" s="15">
        <v>858.17876217392882</v>
      </c>
      <c r="AF538" s="15">
        <v>277.11765827619905</v>
      </c>
      <c r="AG538" s="15">
        <v>892.95434689801505</v>
      </c>
      <c r="AH538" s="15">
        <v>280.00526798553773</v>
      </c>
      <c r="AI538" s="15">
        <v>728.71555653263431</v>
      </c>
      <c r="AJ538" s="15">
        <v>278.83542722046292</v>
      </c>
      <c r="AK538" s="15">
        <v>793.24315985384112</v>
      </c>
      <c r="AL538" s="15">
        <v>281.19243394581633</v>
      </c>
      <c r="AM538" s="15">
        <v>666.03046564105307</v>
      </c>
      <c r="AN538" s="15">
        <v>279.73421859383529</v>
      </c>
      <c r="AO538" s="15">
        <v>743.422835688757</v>
      </c>
      <c r="AP538" s="11"/>
      <c r="AQ538" s="10"/>
      <c r="AR538" s="16">
        <v>0.78730675990913979</v>
      </c>
      <c r="AS538" s="16">
        <v>0.74746661142441617</v>
      </c>
      <c r="AT538" s="16">
        <v>1.5872374312848254E-3</v>
      </c>
      <c r="AU538" s="16">
        <v>0.74094050737856321</v>
      </c>
      <c r="AV538" s="16">
        <v>2.1498293737291989E-3</v>
      </c>
      <c r="AW538" s="16">
        <v>0.75278674206585183</v>
      </c>
      <c r="AX538" s="16">
        <v>1.1916316319009186E-3</v>
      </c>
      <c r="AY538" s="16">
        <v>0.74411500387745133</v>
      </c>
      <c r="AZ538" s="16">
        <v>1.865527789100896E-3</v>
      </c>
      <c r="BA538" s="16">
        <v>0.73923051479288548</v>
      </c>
      <c r="BB538" s="16">
        <v>2.3113253444781655E-3</v>
      </c>
      <c r="BC538" s="16">
        <v>0.74565195826955544</v>
      </c>
      <c r="BD538" s="16">
        <v>1.7351224996331189E-3</v>
      </c>
      <c r="BE538" s="16">
        <v>0.74671621933119747</v>
      </c>
      <c r="BF538" s="16">
        <v>1.6475919844095815E-3</v>
      </c>
      <c r="BG538" s="16">
        <v>0.74137605649739924</v>
      </c>
      <c r="BH538" s="16">
        <v>2.109629515897275E-3</v>
      </c>
      <c r="BI538" s="16">
        <v>0.74739446911849128</v>
      </c>
      <c r="BJ538" s="16">
        <v>1.5929909561572858E-3</v>
      </c>
      <c r="BK538" s="16">
        <v>0.74207819800929431</v>
      </c>
      <c r="BL538" s="16">
        <v>2.0456228115281537E-3</v>
      </c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</row>
    <row r="539" spans="1:80" ht="18.75" x14ac:dyDescent="0.25">
      <c r="A539" s="2"/>
      <c r="C539" s="28"/>
      <c r="D539" s="3">
        <f t="shared" si="129"/>
        <v>19</v>
      </c>
      <c r="E539" s="5">
        <v>47.9</v>
      </c>
      <c r="F539" s="6">
        <v>256</v>
      </c>
      <c r="U539" s="15">
        <v>332</v>
      </c>
      <c r="V539" s="15">
        <v>343.09148911141563</v>
      </c>
      <c r="W539" s="15">
        <v>123.0211307086514</v>
      </c>
      <c r="X539" s="15">
        <v>342.60391153429987</v>
      </c>
      <c r="Y539" s="15">
        <v>112.44293982725779</v>
      </c>
      <c r="Z539" s="15">
        <v>344.75864680880619</v>
      </c>
      <c r="AA539" s="15">
        <v>162.78306839186038</v>
      </c>
      <c r="AB539" s="15">
        <v>342.83491410465439</v>
      </c>
      <c r="AC539" s="15">
        <v>117.3953636552386</v>
      </c>
      <c r="AD539" s="15">
        <v>343.58306783134907</v>
      </c>
      <c r="AE539" s="15">
        <v>134.16746038563363</v>
      </c>
      <c r="AF539" s="15">
        <v>340.5422131733236</v>
      </c>
      <c r="AG539" s="15">
        <v>72.969405898503297</v>
      </c>
      <c r="AH539" s="15">
        <v>342.05344364694901</v>
      </c>
      <c r="AI539" s="15">
        <v>101.07172916237933</v>
      </c>
      <c r="AJ539" s="15">
        <v>342.8214553062835</v>
      </c>
      <c r="AK539" s="15">
        <v>117.10389494589124</v>
      </c>
      <c r="AL539" s="15">
        <v>342.3599476984279</v>
      </c>
      <c r="AM539" s="15">
        <v>107.32851631416159</v>
      </c>
      <c r="AN539" s="15">
        <v>347.08013722301564</v>
      </c>
      <c r="AO539" s="15">
        <v>227.41053866498186</v>
      </c>
      <c r="AP539" s="11"/>
      <c r="AQ539" s="10"/>
      <c r="AR539" s="16">
        <v>0.81204368403673743</v>
      </c>
      <c r="AS539" s="16">
        <v>0.8157171110026592</v>
      </c>
      <c r="AT539" s="16">
        <v>1.3494065673961196E-5</v>
      </c>
      <c r="AU539" s="16">
        <v>0.80827657637507999</v>
      </c>
      <c r="AV539" s="16">
        <v>1.4191100134518207E-5</v>
      </c>
      <c r="AW539" s="16">
        <v>0.82163334361392582</v>
      </c>
      <c r="AX539" s="16">
        <v>9.1961570806360833E-5</v>
      </c>
      <c r="AY539" s="16">
        <v>0.811145653707116</v>
      </c>
      <c r="AZ539" s="16">
        <v>8.0645847291998382E-7</v>
      </c>
      <c r="BA539" s="16">
        <v>0.80920019564390566</v>
      </c>
      <c r="BB539" s="16">
        <v>8.0854262401690144E-6</v>
      </c>
      <c r="BC539" s="16">
        <v>0.81810490634402844</v>
      </c>
      <c r="BD539" s="16">
        <v>3.6738415858402076E-5</v>
      </c>
      <c r="BE539" s="16">
        <v>0.8171249728742318</v>
      </c>
      <c r="BF539" s="16">
        <v>2.5819496250044873E-5</v>
      </c>
      <c r="BG539" s="16">
        <v>0.80946460761193773</v>
      </c>
      <c r="BH539" s="16">
        <v>6.6516352049576489E-6</v>
      </c>
      <c r="BI539" s="16">
        <v>0.80304281950433898</v>
      </c>
      <c r="BJ539" s="16">
        <v>8.1015562330588475E-5</v>
      </c>
      <c r="BK539" s="16">
        <v>0.80830859733215699</v>
      </c>
      <c r="BL539" s="16">
        <v>1.3950872690733631E-5</v>
      </c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</row>
    <row r="540" spans="1:80" ht="18.75" x14ac:dyDescent="0.25">
      <c r="A540" s="2"/>
      <c r="C540" s="28"/>
      <c r="D540" s="3">
        <f t="shared" si="129"/>
        <v>20</v>
      </c>
      <c r="E540" s="5">
        <v>44</v>
      </c>
      <c r="F540" s="6">
        <v>250</v>
      </c>
      <c r="U540" s="15">
        <v>346</v>
      </c>
      <c r="V540" s="15">
        <v>347.35297937113535</v>
      </c>
      <c r="W540" s="15">
        <v>1.8305531787178009</v>
      </c>
      <c r="X540" s="15">
        <v>344.75805846022439</v>
      </c>
      <c r="Y540" s="15">
        <v>1.5424187882202125</v>
      </c>
      <c r="Z540" s="15">
        <v>347.43263429032419</v>
      </c>
      <c r="AA540" s="15">
        <v>2.0524410098126897</v>
      </c>
      <c r="AB540" s="15">
        <v>344.29341777248766</v>
      </c>
      <c r="AC540" s="15">
        <v>2.9124228992609882</v>
      </c>
      <c r="AD540" s="15">
        <v>344.02423370794708</v>
      </c>
      <c r="AE540" s="15">
        <v>3.9036524408125608</v>
      </c>
      <c r="AF540" s="15">
        <v>339.16653906284489</v>
      </c>
      <c r="AG540" s="15">
        <v>46.696188379624786</v>
      </c>
      <c r="AH540" s="15">
        <v>343.90149605098736</v>
      </c>
      <c r="AI540" s="15">
        <v>4.4037188240216372</v>
      </c>
      <c r="AJ540" s="15">
        <v>344.79232358109368</v>
      </c>
      <c r="AK540" s="15">
        <v>1.4584823327823859</v>
      </c>
      <c r="AL540" s="15">
        <v>351.51383803108291</v>
      </c>
      <c r="AM540" s="15">
        <v>30.402409833016286</v>
      </c>
      <c r="AN540" s="15">
        <v>344.13561055823124</v>
      </c>
      <c r="AO540" s="15">
        <v>3.4759479905788462</v>
      </c>
      <c r="AP540" s="11"/>
      <c r="AQ540" s="10"/>
      <c r="AR540" s="16">
        <v>0.8254593506333392</v>
      </c>
      <c r="AS540" s="16">
        <v>0.81077909086335365</v>
      </c>
      <c r="AT540" s="16">
        <v>2.1551002691425614E-4</v>
      </c>
      <c r="AU540" s="16">
        <v>0.80990429754567561</v>
      </c>
      <c r="AV540" s="16">
        <v>2.419596765600324E-4</v>
      </c>
      <c r="AW540" s="16">
        <v>0.81753161062555879</v>
      </c>
      <c r="AX540" s="16">
        <v>6.2849061630962033E-5</v>
      </c>
      <c r="AY540" s="16">
        <v>0.81219122439051128</v>
      </c>
      <c r="AZ540" s="16">
        <v>1.7604317399561882E-4</v>
      </c>
      <c r="BA540" s="16">
        <v>0.80672292158257786</v>
      </c>
      <c r="BB540" s="16">
        <v>3.5105377357421341E-4</v>
      </c>
      <c r="BC540" s="16">
        <v>0.81141270785502639</v>
      </c>
      <c r="BD540" s="16">
        <v>1.9730817334152718E-4</v>
      </c>
      <c r="BE540" s="16">
        <v>0.81495196336650633</v>
      </c>
      <c r="BF540" s="16">
        <v>1.104051871752015E-4</v>
      </c>
      <c r="BG540" s="16">
        <v>0.80879208338301256</v>
      </c>
      <c r="BH540" s="16">
        <v>2.7779779759381075E-4</v>
      </c>
      <c r="BI540" s="16">
        <v>0.81409146775603636</v>
      </c>
      <c r="BJ540" s="16">
        <v>1.2922876111207503E-4</v>
      </c>
      <c r="BK540" s="16">
        <v>0.80742980634291139</v>
      </c>
      <c r="BL540" s="16">
        <v>3.2506446732049775E-4</v>
      </c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</row>
    <row r="541" spans="1:80" ht="18.75" x14ac:dyDescent="0.25">
      <c r="A541" s="2"/>
      <c r="C541" s="28"/>
      <c r="D541" s="3">
        <f t="shared" si="129"/>
        <v>21</v>
      </c>
      <c r="E541" s="5">
        <v>38.200000000000003</v>
      </c>
      <c r="F541" s="6">
        <v>241</v>
      </c>
      <c r="U541" s="15">
        <v>350.99999999999994</v>
      </c>
      <c r="V541" s="15">
        <v>351.10208150952951</v>
      </c>
      <c r="W541" s="15">
        <v>1.0420634587835455E-2</v>
      </c>
      <c r="X541" s="15">
        <v>348.60199756582301</v>
      </c>
      <c r="Y541" s="15">
        <v>5.7504156743184858</v>
      </c>
      <c r="Z541" s="15">
        <v>347.98872877127525</v>
      </c>
      <c r="AA541" s="15">
        <v>9.0677544129451348</v>
      </c>
      <c r="AB541" s="15">
        <v>348.02241265318048</v>
      </c>
      <c r="AC541" s="15">
        <v>8.866026407939362</v>
      </c>
      <c r="AD541" s="15">
        <v>348.17658502773344</v>
      </c>
      <c r="AE541" s="15">
        <v>7.9716721056186701</v>
      </c>
      <c r="AF541" s="15">
        <v>342.83760155603812</v>
      </c>
      <c r="AG541" s="15">
        <v>66.624748357990342</v>
      </c>
      <c r="AH541" s="15">
        <v>347.56414065486069</v>
      </c>
      <c r="AI541" s="15">
        <v>11.805129439580712</v>
      </c>
      <c r="AJ541" s="15">
        <v>348.96128552866674</v>
      </c>
      <c r="AK541" s="15">
        <v>4.1563566956234403</v>
      </c>
      <c r="AL541" s="15">
        <v>357.15844206257003</v>
      </c>
      <c r="AM541" s="15">
        <v>37.926408638032527</v>
      </c>
      <c r="AN541" s="15">
        <v>348.93574940333201</v>
      </c>
      <c r="AO541" s="15">
        <v>4.2611305258439147</v>
      </c>
      <c r="AP541" s="11"/>
      <c r="AQ541" s="10"/>
      <c r="AR541" s="16">
        <v>0.82961371685788454</v>
      </c>
      <c r="AS541" s="16">
        <v>0.81445003583074838</v>
      </c>
      <c r="AT541" s="16">
        <v>2.2993722229272935E-4</v>
      </c>
      <c r="AU541" s="16">
        <v>0.81512623988070143</v>
      </c>
      <c r="AV541" s="16">
        <v>2.098869891644107E-4</v>
      </c>
      <c r="AW541" s="16">
        <v>0.81942907511515606</v>
      </c>
      <c r="AX541" s="16">
        <v>1.037269274277275E-4</v>
      </c>
      <c r="AY541" s="16">
        <v>0.81516910368626838</v>
      </c>
      <c r="AZ541" s="16">
        <v>2.0864684967762708E-4</v>
      </c>
      <c r="BA541" s="16">
        <v>0.81157528342893315</v>
      </c>
      <c r="BB541" s="16">
        <v>3.2538508057071116E-4</v>
      </c>
      <c r="BC541" s="16">
        <v>0.81708697712319278</v>
      </c>
      <c r="BD541" s="16">
        <v>1.569192083807054E-4</v>
      </c>
      <c r="BE541" s="16">
        <v>0.81865349462350745</v>
      </c>
      <c r="BF541" s="16">
        <v>1.20126471426934E-4</v>
      </c>
      <c r="BG541" s="16">
        <v>0.81422207630782606</v>
      </c>
      <c r="BH541" s="16">
        <v>2.3690259882220459E-4</v>
      </c>
      <c r="BI541" s="16">
        <v>0.8194702318099214</v>
      </c>
      <c r="BJ541" s="16">
        <v>1.028902889182518E-4</v>
      </c>
      <c r="BK541" s="16">
        <v>0.81149574680825121</v>
      </c>
      <c r="BL541" s="16">
        <v>3.2826083871941058E-4</v>
      </c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</row>
    <row r="542" spans="1:80" ht="18.75" x14ac:dyDescent="0.25">
      <c r="A542" s="2"/>
      <c r="C542" s="28"/>
      <c r="D542" s="3">
        <f>D541+1</f>
        <v>22</v>
      </c>
      <c r="E542" s="5">
        <v>35.6</v>
      </c>
      <c r="F542" s="6">
        <v>237</v>
      </c>
      <c r="U542" s="15">
        <v>348</v>
      </c>
      <c r="V542" s="15">
        <v>348.3815329578058</v>
      </c>
      <c r="W542" s="15">
        <v>0.1455673978920444</v>
      </c>
      <c r="X542" s="15">
        <v>345.94762610976255</v>
      </c>
      <c r="Y542" s="15">
        <v>4.2122385853283948</v>
      </c>
      <c r="Z542" s="15">
        <v>343.48781246341497</v>
      </c>
      <c r="AA542" s="15">
        <v>20.359836365313296</v>
      </c>
      <c r="AB542" s="15">
        <v>345.24617766259695</v>
      </c>
      <c r="AC542" s="15">
        <v>7.5835374659800019</v>
      </c>
      <c r="AD542" s="15">
        <v>345.9283789877274</v>
      </c>
      <c r="AE542" s="15">
        <v>4.2916136184893565</v>
      </c>
      <c r="AF542" s="15">
        <v>340.86770514936757</v>
      </c>
      <c r="AG542" s="15">
        <v>50.86962983635793</v>
      </c>
      <c r="AH542" s="15">
        <v>345.57152961091651</v>
      </c>
      <c r="AI542" s="15">
        <v>5.8974684306552989</v>
      </c>
      <c r="AJ542" s="15">
        <v>346.6188939279582</v>
      </c>
      <c r="AK542" s="15">
        <v>1.907453982230737</v>
      </c>
      <c r="AL542" s="15">
        <v>354.92948389131556</v>
      </c>
      <c r="AM542" s="15">
        <v>48.017747000001776</v>
      </c>
      <c r="AN542" s="15">
        <v>346.67548801917502</v>
      </c>
      <c r="AO542" s="15">
        <v>1.7543319873489114</v>
      </c>
      <c r="AP542" s="11"/>
      <c r="AQ542" s="10"/>
      <c r="AR542" s="16">
        <v>0.82765263561581837</v>
      </c>
      <c r="AS542" s="16">
        <v>0.81220349269717185</v>
      </c>
      <c r="AT542" s="16">
        <v>2.3867601692076587E-4</v>
      </c>
      <c r="AU542" s="16">
        <v>0.81275691437090691</v>
      </c>
      <c r="AV542" s="16">
        <v>2.2188251140610641E-4</v>
      </c>
      <c r="AW542" s="16">
        <v>0.81512705453609979</v>
      </c>
      <c r="AX542" s="16">
        <v>1.5689018138460389E-4</v>
      </c>
      <c r="AY542" s="16">
        <v>0.8113483079992504</v>
      </c>
      <c r="AZ542" s="16">
        <v>2.6583109902838099E-4</v>
      </c>
      <c r="BA542" s="16">
        <v>0.80933733490326898</v>
      </c>
      <c r="BB542" s="16">
        <v>3.3545024019111211E-4</v>
      </c>
      <c r="BC542" s="16">
        <v>0.81494193808040383</v>
      </c>
      <c r="BD542" s="16">
        <v>1.6156183183679325E-4</v>
      </c>
      <c r="BE542" s="16">
        <v>0.81572463689468322</v>
      </c>
      <c r="BF542" s="16">
        <v>1.422771534914017E-4</v>
      </c>
      <c r="BG542" s="16">
        <v>0.81189820584985095</v>
      </c>
      <c r="BH542" s="16">
        <v>2.4820205725080007E-4</v>
      </c>
      <c r="BI542" s="16">
        <v>0.8167264325696344</v>
      </c>
      <c r="BJ542" s="16">
        <v>1.1938191300643983E-4</v>
      </c>
      <c r="BK542" s="16">
        <v>0.80896758713000538</v>
      </c>
      <c r="BL542" s="16">
        <v>3.4913103691718207E-4</v>
      </c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</row>
    <row r="543" spans="1:80" ht="18.75" x14ac:dyDescent="0.25">
      <c r="A543" s="2"/>
      <c r="C543" s="28"/>
      <c r="D543" s="3">
        <f t="shared" si="129"/>
        <v>23</v>
      </c>
      <c r="E543" s="5">
        <v>34.299999999999997</v>
      </c>
      <c r="F543" s="6">
        <v>235</v>
      </c>
      <c r="U543" s="15">
        <v>343</v>
      </c>
      <c r="V543" s="15">
        <v>337.02787127419595</v>
      </c>
      <c r="W543" s="15">
        <v>35.666321517573962</v>
      </c>
      <c r="X543" s="15">
        <v>333.64060334306072</v>
      </c>
      <c r="Y543" s="15">
        <v>87.5983057819262</v>
      </c>
      <c r="Z543" s="15">
        <v>331.49113793225825</v>
      </c>
      <c r="AA543" s="15">
        <v>132.45390609430481</v>
      </c>
      <c r="AB543" s="15">
        <v>333.14807910286794</v>
      </c>
      <c r="AC543" s="15">
        <v>97.060345363347395</v>
      </c>
      <c r="AD543" s="15">
        <v>334.33233404128271</v>
      </c>
      <c r="AE543" s="15">
        <v>75.128433171906579</v>
      </c>
      <c r="AF543" s="15">
        <v>329.27310292402291</v>
      </c>
      <c r="AG543" s="15">
        <v>188.42770333446845</v>
      </c>
      <c r="AH543" s="15">
        <v>333.71859304633182</v>
      </c>
      <c r="AI543" s="15">
        <v>86.144515039600066</v>
      </c>
      <c r="AJ543" s="15">
        <v>335.21007710743845</v>
      </c>
      <c r="AK543" s="15">
        <v>60.682898672054492</v>
      </c>
      <c r="AL543" s="15">
        <v>342.28921641263929</v>
      </c>
      <c r="AM543" s="15">
        <v>0.50521330806135822</v>
      </c>
      <c r="AN543" s="15">
        <v>335.3434545748546</v>
      </c>
      <c r="AO543" s="15">
        <v>58.622687847314886</v>
      </c>
      <c r="AP543" s="11"/>
      <c r="AQ543" s="10"/>
      <c r="AR543" s="16">
        <v>0.82341079316304899</v>
      </c>
      <c r="AS543" s="16">
        <v>0.80294267804338948</v>
      </c>
      <c r="AT543" s="16">
        <v>4.1894373655163437E-4</v>
      </c>
      <c r="AU543" s="16">
        <v>0.80242891576731634</v>
      </c>
      <c r="AV543" s="16">
        <v>4.4023917904955679E-4</v>
      </c>
      <c r="AW543" s="16">
        <v>0.80512945732804608</v>
      </c>
      <c r="AX543" s="16">
        <v>3.3420723991216153E-4</v>
      </c>
      <c r="AY543" s="16">
        <v>0.80023602323180687</v>
      </c>
      <c r="AZ543" s="16">
        <v>5.3706996136600399E-4</v>
      </c>
      <c r="BA543" s="16">
        <v>0.79965314019361888</v>
      </c>
      <c r="BB543" s="16">
        <v>5.6442607461587135E-4</v>
      </c>
      <c r="BC543" s="16">
        <v>0.80587783323734907</v>
      </c>
      <c r="BD543" s="16">
        <v>3.0740468375619934E-4</v>
      </c>
      <c r="BE543" s="16">
        <v>0.805093164138032</v>
      </c>
      <c r="BF543" s="16">
        <v>3.3553553309814492E-4</v>
      </c>
      <c r="BG543" s="16">
        <v>0.80268882310962075</v>
      </c>
      <c r="BH543" s="16">
        <v>4.2940004289517681E-4</v>
      </c>
      <c r="BI543" s="16">
        <v>0.80677717107729441</v>
      </c>
      <c r="BJ543" s="16">
        <v>2.7667738369170273E-4</v>
      </c>
      <c r="BK543" s="16">
        <v>0.7991672878227335</v>
      </c>
      <c r="BL543" s="16">
        <v>5.8774755118590595E-4</v>
      </c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</row>
    <row r="544" spans="1:80" ht="18.75" x14ac:dyDescent="0.25">
      <c r="A544" s="2"/>
      <c r="C544" s="28"/>
      <c r="D544" s="3">
        <f t="shared" si="129"/>
        <v>24</v>
      </c>
      <c r="E544" s="5">
        <v>34.299999999999997</v>
      </c>
      <c r="F544" s="6">
        <v>235</v>
      </c>
      <c r="U544" s="15">
        <v>337</v>
      </c>
      <c r="V544" s="15">
        <v>332.32934783027753</v>
      </c>
      <c r="W544" s="15">
        <v>21.814991690533244</v>
      </c>
      <c r="X544" s="15">
        <v>329.33399152219607</v>
      </c>
      <c r="Y544" s="15">
        <v>58.767685981761694</v>
      </c>
      <c r="Z544" s="15">
        <v>326.21312613255338</v>
      </c>
      <c r="AA544" s="15">
        <v>116.35664783220271</v>
      </c>
      <c r="AB544" s="15">
        <v>328.71728124934288</v>
      </c>
      <c r="AC544" s="15">
        <v>68.603429902487122</v>
      </c>
      <c r="AD544" s="15">
        <v>330.48110002322341</v>
      </c>
      <c r="AE544" s="15">
        <v>42.496056907217891</v>
      </c>
      <c r="AF544" s="15">
        <v>326.17436150330411</v>
      </c>
      <c r="AG544" s="15">
        <v>117.194448861144</v>
      </c>
      <c r="AH544" s="15">
        <v>330.42934997905127</v>
      </c>
      <c r="AI544" s="15">
        <v>43.173441697793585</v>
      </c>
      <c r="AJ544" s="15">
        <v>330.87039280609849</v>
      </c>
      <c r="AK544" s="15">
        <v>37.572084351529099</v>
      </c>
      <c r="AL544" s="15">
        <v>337.01025269042384</v>
      </c>
      <c r="AM544" s="15">
        <v>1.0511766092710556E-4</v>
      </c>
      <c r="AN544" s="15">
        <v>331.89397220638347</v>
      </c>
      <c r="AO544" s="15">
        <v>26.071519829184524</v>
      </c>
      <c r="AP544" s="11"/>
      <c r="AQ544" s="10"/>
      <c r="AR544" s="16">
        <v>0.81660098925030777</v>
      </c>
      <c r="AS544" s="16">
        <v>0.80037529366693561</v>
      </c>
      <c r="AT544" s="16">
        <v>2.6327319716426306E-4</v>
      </c>
      <c r="AU544" s="16">
        <v>0.79839004334070118</v>
      </c>
      <c r="AV544" s="16">
        <v>3.3163855092261703E-4</v>
      </c>
      <c r="AW544" s="16">
        <v>0.80138808505526238</v>
      </c>
      <c r="AX544" s="16">
        <v>2.3143245404762979E-4</v>
      </c>
      <c r="AY544" s="16">
        <v>0.79517417074757057</v>
      </c>
      <c r="AZ544" s="16">
        <v>4.5910855114924122E-4</v>
      </c>
      <c r="BA544" s="16">
        <v>0.79615427117308668</v>
      </c>
      <c r="BB544" s="16">
        <v>4.1806828012935982E-4</v>
      </c>
      <c r="BC544" s="16">
        <v>0.8032987730790373</v>
      </c>
      <c r="BD544" s="16">
        <v>1.7694895506720974E-4</v>
      </c>
      <c r="BE544" s="16">
        <v>0.8018219948951969</v>
      </c>
      <c r="BF544" s="16">
        <v>2.1841867414839911E-4</v>
      </c>
      <c r="BG544" s="16">
        <v>0.7986236542091949</v>
      </c>
      <c r="BH544" s="16">
        <v>3.2318457518042484E-4</v>
      </c>
      <c r="BI544" s="16">
        <v>0.80041449232352735</v>
      </c>
      <c r="BJ544" s="16">
        <v>2.6200268276067211E-4</v>
      </c>
      <c r="BK544" s="16">
        <v>0.79539108251587409</v>
      </c>
      <c r="BL544" s="16">
        <v>4.4986014368337521E-4</v>
      </c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</row>
    <row r="545" spans="1:80" ht="18.75" x14ac:dyDescent="0.25">
      <c r="A545" s="2"/>
      <c r="C545" s="28"/>
      <c r="D545" s="3">
        <f t="shared" si="129"/>
        <v>25</v>
      </c>
      <c r="E545" s="5">
        <v>33</v>
      </c>
      <c r="F545" s="6">
        <v>233</v>
      </c>
      <c r="U545" s="15">
        <v>336</v>
      </c>
      <c r="V545" s="15">
        <v>326.26449683987738</v>
      </c>
      <c r="W545" s="15">
        <v>94.780021780757494</v>
      </c>
      <c r="X545" s="15">
        <v>324.051109328682</v>
      </c>
      <c r="Y545" s="15">
        <v>142.77598827511025</v>
      </c>
      <c r="Z545" s="15">
        <v>320.03940275056738</v>
      </c>
      <c r="AA545" s="15">
        <v>254.74066455859625</v>
      </c>
      <c r="AB545" s="15">
        <v>323.19895890926341</v>
      </c>
      <c r="AC545" s="15">
        <v>163.86665300672661</v>
      </c>
      <c r="AD545" s="15">
        <v>325.07195475281242</v>
      </c>
      <c r="AE545" s="15">
        <v>119.42217292457913</v>
      </c>
      <c r="AF545" s="15">
        <v>321.28932943306967</v>
      </c>
      <c r="AG545" s="15">
        <v>216.40382852875038</v>
      </c>
      <c r="AH545" s="15">
        <v>325.51477202776346</v>
      </c>
      <c r="AI545" s="15">
        <v>109.94000562977166</v>
      </c>
      <c r="AJ545" s="15">
        <v>325.09138897393797</v>
      </c>
      <c r="AK545" s="15">
        <v>118.99779451792216</v>
      </c>
      <c r="AL545" s="15">
        <v>330.90885081703692</v>
      </c>
      <c r="AM545" s="15">
        <v>25.919800003185628</v>
      </c>
      <c r="AN545" s="15">
        <v>326.4213811765772</v>
      </c>
      <c r="AO545" s="15">
        <v>91.749938564429598</v>
      </c>
      <c r="AP545" s="11"/>
      <c r="AQ545" s="10"/>
      <c r="AR545" s="16">
        <v>0.81671897197119603</v>
      </c>
      <c r="AS545" s="16">
        <v>0.79357845386843795</v>
      </c>
      <c r="AT545" s="16">
        <v>5.3548357806407437E-4</v>
      </c>
      <c r="AU545" s="16">
        <v>0.79210289595500061</v>
      </c>
      <c r="AV545" s="16">
        <v>6.0595119843511141E-4</v>
      </c>
      <c r="AW545" s="16">
        <v>0.79398829301341867</v>
      </c>
      <c r="AX545" s="16">
        <v>5.1668376588154253E-4</v>
      </c>
      <c r="AY545" s="16">
        <v>0.78823625491939542</v>
      </c>
      <c r="AZ545" s="16">
        <v>8.1126517065293322E-4</v>
      </c>
      <c r="BA545" s="16">
        <v>0.78980775741628984</v>
      </c>
      <c r="BB545" s="16">
        <v>7.2421346882019493E-4</v>
      </c>
      <c r="BC545" s="16">
        <v>0.79706450432034093</v>
      </c>
      <c r="BD545" s="16">
        <v>3.8629809863850961E-4</v>
      </c>
      <c r="BE545" s="16">
        <v>0.79590599971475318</v>
      </c>
      <c r="BF545" s="16">
        <v>4.3317981414745985E-4</v>
      </c>
      <c r="BG545" s="16">
        <v>0.79182531406801093</v>
      </c>
      <c r="BH545" s="16">
        <v>6.1969420380080973E-4</v>
      </c>
      <c r="BI545" s="16">
        <v>0.79323724739908197</v>
      </c>
      <c r="BJ545" s="16">
        <v>5.5139138888062522E-4</v>
      </c>
      <c r="BK545" s="16">
        <v>0.78919446408841387</v>
      </c>
      <c r="BL545" s="16">
        <v>7.5759853418933703E-4</v>
      </c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</row>
    <row r="546" spans="1:80" ht="18.75" x14ac:dyDescent="0.25">
      <c r="A546" s="2"/>
      <c r="C546" s="28"/>
      <c r="D546" s="3">
        <f t="shared" si="129"/>
        <v>26</v>
      </c>
      <c r="E546" s="5">
        <v>29.8</v>
      </c>
      <c r="F546" s="6">
        <v>228</v>
      </c>
      <c r="U546" s="15">
        <v>341</v>
      </c>
      <c r="V546" s="15">
        <v>330.36790541820108</v>
      </c>
      <c r="W546" s="15">
        <v>113.04143519631803</v>
      </c>
      <c r="X546" s="15">
        <v>327.75008397917713</v>
      </c>
      <c r="Y546" s="15">
        <v>175.56027455885845</v>
      </c>
      <c r="Z546" s="15">
        <v>324.62319176267175</v>
      </c>
      <c r="AA546" s="15">
        <v>268.19984804222236</v>
      </c>
      <c r="AB546" s="15">
        <v>327.17821430079277</v>
      </c>
      <c r="AC546" s="15">
        <v>191.04175991480938</v>
      </c>
      <c r="AD546" s="15">
        <v>328.9722139480819</v>
      </c>
      <c r="AE546" s="15">
        <v>144.66763731071558</v>
      </c>
      <c r="AF546" s="15">
        <v>325.08486150192368</v>
      </c>
      <c r="AG546" s="15">
        <v>253.29163341295089</v>
      </c>
      <c r="AH546" s="15">
        <v>328.92059600785916</v>
      </c>
      <c r="AI546" s="15">
        <v>145.91200080534807</v>
      </c>
      <c r="AJ546" s="15">
        <v>328.98975694639648</v>
      </c>
      <c r="AK546" s="15">
        <v>144.24593820663154</v>
      </c>
      <c r="AL546" s="15">
        <v>334.04446240347636</v>
      </c>
      <c r="AM546" s="15">
        <v>48.379503256653862</v>
      </c>
      <c r="AN546" s="15">
        <v>331.19380274077929</v>
      </c>
      <c r="AO546" s="15">
        <v>96.161504686747762</v>
      </c>
      <c r="AP546" s="11"/>
      <c r="AQ546" s="10"/>
      <c r="AR546" s="16">
        <v>0.82116211563629227</v>
      </c>
      <c r="AS546" s="16">
        <v>0.79940790759913027</v>
      </c>
      <c r="AT546" s="16">
        <v>4.7324556732412346E-4</v>
      </c>
      <c r="AU546" s="16">
        <v>0.79679401240823788</v>
      </c>
      <c r="AV546" s="16">
        <v>5.9380445493311448E-4</v>
      </c>
      <c r="AW546" s="16">
        <v>0.80099579096061602</v>
      </c>
      <c r="AX546" s="16">
        <v>4.0668065092478882E-4</v>
      </c>
      <c r="AY546" s="16">
        <v>0.79334023136630716</v>
      </c>
      <c r="AZ546" s="16">
        <v>7.7405724433244488E-4</v>
      </c>
      <c r="BA546" s="16">
        <v>0.79488738857102736</v>
      </c>
      <c r="BB546" s="16">
        <v>6.9036128235416393E-4</v>
      </c>
      <c r="BC546" s="16">
        <v>0.80319246075869211</v>
      </c>
      <c r="BD546" s="16">
        <v>3.2290849642005925E-4</v>
      </c>
      <c r="BE546" s="16">
        <v>0.80081469318204657</v>
      </c>
      <c r="BF546" s="16">
        <v>4.1401760053154211E-4</v>
      </c>
      <c r="BG546" s="16">
        <v>0.79709773071973788</v>
      </c>
      <c r="BH546" s="16">
        <v>5.7909462141209002E-4</v>
      </c>
      <c r="BI546" s="16">
        <v>0.79686212373007592</v>
      </c>
      <c r="BJ546" s="16">
        <v>5.9048960664217988E-4</v>
      </c>
      <c r="BK546" s="16">
        <v>0.79393813023261495</v>
      </c>
      <c r="BL546" s="16">
        <v>7.4114538125963575E-4</v>
      </c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</row>
    <row r="547" spans="1:80" ht="18.75" x14ac:dyDescent="0.25">
      <c r="A547" s="2"/>
      <c r="C547" s="28"/>
      <c r="D547" s="3">
        <f t="shared" si="129"/>
        <v>27</v>
      </c>
      <c r="E547" s="5">
        <v>26.8</v>
      </c>
      <c r="F547" s="6">
        <v>223</v>
      </c>
      <c r="U547" s="15">
        <v>341</v>
      </c>
      <c r="V547" s="15">
        <v>342.56872875723445</v>
      </c>
      <c r="W547" s="15">
        <v>2.4609099137743513</v>
      </c>
      <c r="X547" s="15">
        <v>341.03632759890439</v>
      </c>
      <c r="Y547" s="15">
        <v>1.319694442158437E-3</v>
      </c>
      <c r="Z547" s="15">
        <v>336.6297952712805</v>
      </c>
      <c r="AA547" s="15">
        <v>19.09868937092228</v>
      </c>
      <c r="AB547" s="15">
        <v>340.25594400352958</v>
      </c>
      <c r="AC547" s="15">
        <v>0.55361932588359275</v>
      </c>
      <c r="AD547" s="15">
        <v>341.83677910476661</v>
      </c>
      <c r="AE547" s="15">
        <v>0.70019927017400252</v>
      </c>
      <c r="AF547" s="15">
        <v>338.11300581741659</v>
      </c>
      <c r="AG547" s="15">
        <v>8.3347354102704383</v>
      </c>
      <c r="AH547" s="15">
        <v>342.21693689228721</v>
      </c>
      <c r="AI547" s="15">
        <v>1.4809353998096479</v>
      </c>
      <c r="AJ547" s="15">
        <v>341.5725245571038</v>
      </c>
      <c r="AK547" s="15">
        <v>0.32778436848690745</v>
      </c>
      <c r="AL547" s="15">
        <v>347.65912991589215</v>
      </c>
      <c r="AM547" s="15">
        <v>44.344011236729813</v>
      </c>
      <c r="AN547" s="15">
        <v>343.87312931840063</v>
      </c>
      <c r="AO547" s="15">
        <v>8.2548720802532625</v>
      </c>
      <c r="AP547" s="11"/>
      <c r="AQ547" s="10"/>
      <c r="AR547" s="16">
        <v>0.82116211563629227</v>
      </c>
      <c r="AS547" s="16">
        <v>0.81080809530601949</v>
      </c>
      <c r="AT547" s="16">
        <v>1.072057369997019E-4</v>
      </c>
      <c r="AU547" s="16">
        <v>0.80856202879167738</v>
      </c>
      <c r="AV547" s="16">
        <v>1.5876218849183717E-4</v>
      </c>
      <c r="AW547" s="16">
        <v>0.81194969213572443</v>
      </c>
      <c r="AX547" s="16">
        <v>8.486874675381452E-5</v>
      </c>
      <c r="AY547" s="16">
        <v>0.80548652671685828</v>
      </c>
      <c r="AZ547" s="16">
        <v>2.4572408797108171E-4</v>
      </c>
      <c r="BA547" s="16">
        <v>0.80621767689468282</v>
      </c>
      <c r="BB547" s="16">
        <v>2.233362493017173E-4</v>
      </c>
      <c r="BC547" s="16">
        <v>0.81408742504349174</v>
      </c>
      <c r="BD547" s="16">
        <v>5.0051246983860249E-5</v>
      </c>
      <c r="BE547" s="16">
        <v>0.81298632601135634</v>
      </c>
      <c r="BF547" s="16">
        <v>6.6843535991209922E-5</v>
      </c>
      <c r="BG547" s="16">
        <v>0.80777239892945896</v>
      </c>
      <c r="BH547" s="16">
        <v>1.7928451348925105E-4</v>
      </c>
      <c r="BI547" s="16">
        <v>0.80744261861813693</v>
      </c>
      <c r="BJ547" s="16">
        <v>1.8822459843117315E-4</v>
      </c>
      <c r="BK547" s="16">
        <v>0.80516761400348769</v>
      </c>
      <c r="BL547" s="16">
        <v>2.5582408248178842E-4</v>
      </c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</row>
    <row r="548" spans="1:80" ht="18.75" x14ac:dyDescent="0.25">
      <c r="A548" s="2"/>
      <c r="C548" s="28"/>
      <c r="D548" s="3">
        <f t="shared" si="129"/>
        <v>28</v>
      </c>
      <c r="E548" s="5">
        <v>24.4</v>
      </c>
      <c r="F548" s="6">
        <v>219</v>
      </c>
      <c r="U548" s="15">
        <v>337</v>
      </c>
      <c r="V548" s="15">
        <v>334.02930950461615</v>
      </c>
      <c r="W548" s="15">
        <v>8.8250020193639376</v>
      </c>
      <c r="X548" s="15">
        <v>331.39525047261657</v>
      </c>
      <c r="Y548" s="15">
        <v>31.413217264704816</v>
      </c>
      <c r="Z548" s="15">
        <v>328.4851596827362</v>
      </c>
      <c r="AA548" s="15">
        <v>72.502505628501154</v>
      </c>
      <c r="AB548" s="15">
        <v>330.79279221525201</v>
      </c>
      <c r="AC548" s="15">
        <v>38.529428483036092</v>
      </c>
      <c r="AD548" s="15">
        <v>331.99203186112692</v>
      </c>
      <c r="AE548" s="15">
        <v>25.079744879967919</v>
      </c>
      <c r="AF548" s="15">
        <v>327.37776798506485</v>
      </c>
      <c r="AG548" s="15">
        <v>92.587348949242966</v>
      </c>
      <c r="AH548" s="15">
        <v>331.84320126369437</v>
      </c>
      <c r="AI548" s="15">
        <v>26.592573206763362</v>
      </c>
      <c r="AJ548" s="15">
        <v>332.48342861098337</v>
      </c>
      <c r="AK548" s="15">
        <v>20.399417112083636</v>
      </c>
      <c r="AL548" s="15">
        <v>339.25114425882026</v>
      </c>
      <c r="AM548" s="15">
        <v>5.0676504740194233</v>
      </c>
      <c r="AN548" s="15">
        <v>333.24333104806533</v>
      </c>
      <c r="AO548" s="15">
        <v>14.112561614429939</v>
      </c>
      <c r="AP548" s="11"/>
      <c r="AQ548" s="10"/>
      <c r="AR548" s="16">
        <v>0.81660098925030777</v>
      </c>
      <c r="AS548" s="16">
        <v>0.80043898440468941</v>
      </c>
      <c r="AT548" s="16">
        <v>2.6121040062979139E-4</v>
      </c>
      <c r="AU548" s="16">
        <v>0.79990401907746111</v>
      </c>
      <c r="AV548" s="16">
        <v>2.7878881295293097E-4</v>
      </c>
      <c r="AW548" s="16">
        <v>0.80237336949030824</v>
      </c>
      <c r="AX548" s="16">
        <v>2.0242516403512915E-4</v>
      </c>
      <c r="AY548" s="16">
        <v>0.79740224069241228</v>
      </c>
      <c r="AZ548" s="16">
        <v>3.6859194618929438E-4</v>
      </c>
      <c r="BA548" s="16">
        <v>0.79706109758686783</v>
      </c>
      <c r="BB548" s="16">
        <v>3.8180736621896988E-4</v>
      </c>
      <c r="BC548" s="16">
        <v>0.80386104624929688</v>
      </c>
      <c r="BD548" s="16">
        <v>1.6230614766900634E-4</v>
      </c>
      <c r="BE548" s="16">
        <v>0.80327372949714393</v>
      </c>
      <c r="BF548" s="16">
        <v>1.7761585252830083E-4</v>
      </c>
      <c r="BG548" s="16">
        <v>0.79967468130836383</v>
      </c>
      <c r="BH548" s="16">
        <v>2.8649990054551453E-4</v>
      </c>
      <c r="BI548" s="16">
        <v>0.80292511863742766</v>
      </c>
      <c r="BJ548" s="16">
        <v>1.8702943702023791E-4</v>
      </c>
      <c r="BK548" s="16">
        <v>0.7965935017946828</v>
      </c>
      <c r="BL548" s="16">
        <v>4.0029955428699067E-4</v>
      </c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</row>
    <row r="549" spans="1:80" ht="18.75" x14ac:dyDescent="0.25">
      <c r="A549" s="2"/>
      <c r="C549" s="28"/>
      <c r="D549" s="3">
        <f>D548+1</f>
        <v>29</v>
      </c>
      <c r="E549" s="5">
        <v>23.3</v>
      </c>
      <c r="F549" s="6">
        <v>217</v>
      </c>
      <c r="U549" s="15">
        <v>327.00000000000006</v>
      </c>
      <c r="V549" s="15">
        <v>326.91729604975825</v>
      </c>
      <c r="W549" s="15">
        <v>6.83994338559936E-3</v>
      </c>
      <c r="X549" s="15">
        <v>324.5393002326872</v>
      </c>
      <c r="Y549" s="15">
        <v>6.0550433448535648</v>
      </c>
      <c r="Z549" s="15">
        <v>321.02322484407324</v>
      </c>
      <c r="AA549" s="15">
        <v>35.721841264504022</v>
      </c>
      <c r="AB549" s="15">
        <v>323.82157146831116</v>
      </c>
      <c r="AC549" s="15">
        <v>10.102407931054019</v>
      </c>
      <c r="AD549" s="15">
        <v>325.32606335745993</v>
      </c>
      <c r="AE549" s="15">
        <v>2.8020638832385134</v>
      </c>
      <c r="AF549" s="15">
        <v>321.192430838505</v>
      </c>
      <c r="AG549" s="15">
        <v>33.72785956554835</v>
      </c>
      <c r="AH549" s="15">
        <v>325.5287474273261</v>
      </c>
      <c r="AI549" s="15">
        <v>2.1645841325997499</v>
      </c>
      <c r="AJ549" s="15">
        <v>325.60165665011107</v>
      </c>
      <c r="AK549" s="15">
        <v>1.9553641241787607</v>
      </c>
      <c r="AL549" s="15">
        <v>331.79491842563306</v>
      </c>
      <c r="AM549" s="15">
        <v>22.991242708474847</v>
      </c>
      <c r="AN549" s="15">
        <v>326.53791966122481</v>
      </c>
      <c r="AO549" s="15">
        <v>0.21351823948265136</v>
      </c>
      <c r="AP549" s="11"/>
      <c r="AQ549" s="10"/>
      <c r="AR549" s="16">
        <v>0.8073351459282968</v>
      </c>
      <c r="AS549" s="16">
        <v>0.79345527910314617</v>
      </c>
      <c r="AT549" s="16">
        <v>1.9265070308391712E-4</v>
      </c>
      <c r="AU549" s="16">
        <v>0.79273042528403237</v>
      </c>
      <c r="AV549" s="16">
        <v>2.1329786509700379E-4</v>
      </c>
      <c r="AW549" s="16">
        <v>0.79449586178912757</v>
      </c>
      <c r="AX549" s="16">
        <v>1.6484721720632275E-4</v>
      </c>
      <c r="AY549" s="16">
        <v>0.78945812351084832</v>
      </c>
      <c r="AZ549" s="16">
        <v>3.1958793051395568E-4</v>
      </c>
      <c r="BA549" s="16">
        <v>0.79010262242128337</v>
      </c>
      <c r="BB549" s="16">
        <v>2.9695986641977047E-4</v>
      </c>
      <c r="BC549" s="16">
        <v>0.79706391595226467</v>
      </c>
      <c r="BD549" s="16">
        <v>1.0549816522054113E-4</v>
      </c>
      <c r="BE549" s="16">
        <v>0.79623520048154706</v>
      </c>
      <c r="BF549" s="16">
        <v>1.2320878892082047E-4</v>
      </c>
      <c r="BG549" s="16">
        <v>0.79246774470498826</v>
      </c>
      <c r="BH549" s="16">
        <v>2.210396191348363E-4</v>
      </c>
      <c r="BI549" s="16">
        <v>0.79511573171041217</v>
      </c>
      <c r="BJ549" s="16">
        <v>1.4931408382824125E-4</v>
      </c>
      <c r="BK549" s="16">
        <v>0.78967015202662505</v>
      </c>
      <c r="BL549" s="16">
        <v>3.1205200954610029E-4</v>
      </c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</row>
    <row r="550" spans="1:80" ht="18.75" x14ac:dyDescent="0.25">
      <c r="A550" s="2"/>
      <c r="C550" s="28"/>
      <c r="D550" s="3">
        <f t="shared" si="129"/>
        <v>30</v>
      </c>
      <c r="E550" s="5">
        <v>23.3</v>
      </c>
      <c r="F550" s="6">
        <v>217</v>
      </c>
      <c r="U550" s="15">
        <v>307</v>
      </c>
      <c r="V550" s="15">
        <v>309.54320461716662</v>
      </c>
      <c r="W550" s="15">
        <v>6.4678897247776295</v>
      </c>
      <c r="X550" s="15">
        <v>306.50172420549103</v>
      </c>
      <c r="Y550" s="15">
        <v>0.24827876739354549</v>
      </c>
      <c r="Z550" s="15">
        <v>304.06376340702622</v>
      </c>
      <c r="AA550" s="15">
        <v>8.6214853299183005</v>
      </c>
      <c r="AB550" s="15">
        <v>305.94131926198003</v>
      </c>
      <c r="AC550" s="15">
        <v>1.1208049050545146</v>
      </c>
      <c r="AD550" s="15">
        <v>307.66255277383908</v>
      </c>
      <c r="AE550" s="15">
        <v>0.43897617812186107</v>
      </c>
      <c r="AF550" s="15">
        <v>303.59574289198514</v>
      </c>
      <c r="AG550" s="15">
        <v>11.588966457469702</v>
      </c>
      <c r="AH550" s="15">
        <v>307.69577558886647</v>
      </c>
      <c r="AI550" s="15">
        <v>0.48410367006248006</v>
      </c>
      <c r="AJ550" s="15">
        <v>308.14887789383107</v>
      </c>
      <c r="AK550" s="15">
        <v>1.3199204149337158</v>
      </c>
      <c r="AL550" s="15">
        <v>312.91652934831063</v>
      </c>
      <c r="AM550" s="15">
        <v>35.005319529421037</v>
      </c>
      <c r="AN550" s="15">
        <v>308.91724624537432</v>
      </c>
      <c r="AO550" s="15">
        <v>3.6758331654019085</v>
      </c>
      <c r="AP550" s="11"/>
      <c r="AQ550" s="10"/>
      <c r="AR550" s="16">
        <v>0.78730675990913979</v>
      </c>
      <c r="AS550" s="16">
        <v>0.77697033567194351</v>
      </c>
      <c r="AT550" s="16">
        <v>1.0684166601129856E-4</v>
      </c>
      <c r="AU550" s="16">
        <v>0.7760011218053684</v>
      </c>
      <c r="AV550" s="16">
        <v>1.2781745293344749E-4</v>
      </c>
      <c r="AW550" s="16">
        <v>0.77822355403948529</v>
      </c>
      <c r="AX550" s="16">
        <v>8.2504628870525934E-5</v>
      </c>
      <c r="AY550" s="16">
        <v>0.77232576831586852</v>
      </c>
      <c r="AZ550" s="16">
        <v>2.244301091176643E-4</v>
      </c>
      <c r="BA550" s="16">
        <v>0.77380242424157086</v>
      </c>
      <c r="BB550" s="16">
        <v>1.8236708182237419E-4</v>
      </c>
      <c r="BC550" s="16">
        <v>0.78119470683651437</v>
      </c>
      <c r="BD550" s="16">
        <v>3.7357192762589739E-5</v>
      </c>
      <c r="BE550" s="16">
        <v>0.77935934509395777</v>
      </c>
      <c r="BF550" s="16">
        <v>6.3161402244574645E-5</v>
      </c>
      <c r="BG550" s="16">
        <v>0.77676808136165054</v>
      </c>
      <c r="BH550" s="16">
        <v>1.1106374552731E-4</v>
      </c>
      <c r="BI550" s="16">
        <v>0.77955069366452767</v>
      </c>
      <c r="BJ550" s="16">
        <v>6.0156563590811462E-5</v>
      </c>
      <c r="BK550" s="16">
        <v>0.77360574797367854</v>
      </c>
      <c r="BL550" s="16">
        <v>1.8771772805565161E-4</v>
      </c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</row>
    <row r="551" spans="1:80" ht="18.75" x14ac:dyDescent="0.25">
      <c r="A551" s="2"/>
      <c r="C551" s="28" t="s">
        <v>10</v>
      </c>
      <c r="D551" s="3">
        <v>1</v>
      </c>
      <c r="E551" s="5">
        <v>23.3</v>
      </c>
      <c r="F551" s="6">
        <v>217</v>
      </c>
      <c r="U551" s="15">
        <v>276</v>
      </c>
      <c r="V551" s="15">
        <v>278.6470039644251</v>
      </c>
      <c r="W551" s="15">
        <v>7.0066299876821745</v>
      </c>
      <c r="X551" s="15">
        <v>276.16848573755237</v>
      </c>
      <c r="Y551" s="15">
        <v>2.8387443758567246E-2</v>
      </c>
      <c r="Z551" s="15">
        <v>273.91899354150718</v>
      </c>
      <c r="AA551" s="15">
        <v>4.3305878802888405</v>
      </c>
      <c r="AB551" s="15">
        <v>275.29567271766041</v>
      </c>
      <c r="AC551" s="15">
        <v>0.4960769206478739</v>
      </c>
      <c r="AD551" s="15">
        <v>277.52887397527655</v>
      </c>
      <c r="AE551" s="15">
        <v>2.3374556322779321</v>
      </c>
      <c r="AF551" s="15">
        <v>274.09716941208228</v>
      </c>
      <c r="AG551" s="15">
        <v>3.6207642463152947</v>
      </c>
      <c r="AH551" s="15">
        <v>278.08980572981466</v>
      </c>
      <c r="AI551" s="15">
        <v>4.3672879883661704</v>
      </c>
      <c r="AJ551" s="15">
        <v>277.85299174863286</v>
      </c>
      <c r="AK551" s="15">
        <v>3.4335784205014641</v>
      </c>
      <c r="AL551" s="15">
        <v>280.45514937800516</v>
      </c>
      <c r="AM551" s="15">
        <v>19.848355980339765</v>
      </c>
      <c r="AN551" s="15">
        <v>278.33984814162193</v>
      </c>
      <c r="AO551" s="15">
        <v>5.4748893258515912</v>
      </c>
      <c r="AP551" s="11"/>
      <c r="AQ551" s="10"/>
      <c r="AR551" s="16">
        <v>0.75091180402719326</v>
      </c>
      <c r="AS551" s="16">
        <v>0.74597476736967094</v>
      </c>
      <c r="AT551" s="16">
        <v>2.4374330957719164E-5</v>
      </c>
      <c r="AU551" s="16">
        <v>0.74534750844986164</v>
      </c>
      <c r="AV551" s="16">
        <v>3.0961385271912271E-5</v>
      </c>
      <c r="AW551" s="16">
        <v>0.74661857324861436</v>
      </c>
      <c r="AX551" s="16">
        <v>1.8431830518137231E-5</v>
      </c>
      <c r="AY551" s="16">
        <v>0.74058066271640766</v>
      </c>
      <c r="AZ551" s="16">
        <v>1.0673248078342096E-4</v>
      </c>
      <c r="BA551" s="16">
        <v>0.74369652189216162</v>
      </c>
      <c r="BB551" s="16">
        <v>5.2060296288106774E-5</v>
      </c>
      <c r="BC551" s="16">
        <v>0.75115577080470597</v>
      </c>
      <c r="BD551" s="16">
        <v>5.951978852993382E-8</v>
      </c>
      <c r="BE551" s="16">
        <v>0.74897701007702366</v>
      </c>
      <c r="BF551" s="16">
        <v>3.743427629612884E-6</v>
      </c>
      <c r="BG551" s="16">
        <v>0.74684728708596548</v>
      </c>
      <c r="BH551" s="16">
        <v>1.6520297965527632E-5</v>
      </c>
      <c r="BI551" s="16">
        <v>0.74949672639014842</v>
      </c>
      <c r="BJ551" s="16">
        <v>2.0024447188644309E-6</v>
      </c>
      <c r="BK551" s="16">
        <v>0.74403438928724341</v>
      </c>
      <c r="BL551" s="16">
        <v>4.7298833505279458E-5</v>
      </c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</row>
    <row r="552" spans="1:80" ht="18.75" x14ac:dyDescent="0.25">
      <c r="A552" s="2"/>
      <c r="C552" s="28"/>
      <c r="D552" s="3">
        <f>D551+1</f>
        <v>2</v>
      </c>
      <c r="E552" s="5">
        <v>24.4</v>
      </c>
      <c r="F552" s="6">
        <v>219</v>
      </c>
      <c r="U552" s="15">
        <v>234.00000000000003</v>
      </c>
      <c r="V552" s="15">
        <v>238.09474342795963</v>
      </c>
      <c r="W552" s="15">
        <v>16.766923740818331</v>
      </c>
      <c r="X552" s="15">
        <v>239.23173490357084</v>
      </c>
      <c r="Y552" s="15">
        <v>27.371050101241078</v>
      </c>
      <c r="Z552" s="15">
        <v>235.85148453227706</v>
      </c>
      <c r="AA552" s="15">
        <v>3.4279949732610815</v>
      </c>
      <c r="AB552" s="15">
        <v>236.9157569886039</v>
      </c>
      <c r="AC552" s="15">
        <v>8.5016388165923331</v>
      </c>
      <c r="AD552" s="15">
        <v>239.99191195975288</v>
      </c>
      <c r="AE552" s="15">
        <v>35.903008933429298</v>
      </c>
      <c r="AF552" s="15">
        <v>237.69228162017617</v>
      </c>
      <c r="AG552" s="15">
        <v>13.632943562690588</v>
      </c>
      <c r="AH552" s="15">
        <v>241.31364177573613</v>
      </c>
      <c r="AI552" s="15">
        <v>53.489356023792318</v>
      </c>
      <c r="AJ552" s="15">
        <v>239.12257865884243</v>
      </c>
      <c r="AK552" s="15">
        <v>26.240812116027602</v>
      </c>
      <c r="AL552" s="15">
        <v>238.1176756588232</v>
      </c>
      <c r="AM552" s="15">
        <v>16.955252831264861</v>
      </c>
      <c r="AN552" s="15">
        <v>239.88987079689039</v>
      </c>
      <c r="AO552" s="15">
        <v>34.690578004061926</v>
      </c>
      <c r="AP552" s="11"/>
      <c r="AQ552" s="10"/>
      <c r="AR552" s="16">
        <v>0.696874119279977</v>
      </c>
      <c r="AS552" s="16">
        <v>0.69951505219865595</v>
      </c>
      <c r="AT552" s="16">
        <v>6.9745266809621228E-6</v>
      </c>
      <c r="AU552" s="16">
        <v>0.70103271847777038</v>
      </c>
      <c r="AV552" s="16">
        <v>1.7293947287887724E-5</v>
      </c>
      <c r="AW552" s="16">
        <v>0.70001009532599245</v>
      </c>
      <c r="AX552" s="16">
        <v>9.8343457611827206E-6</v>
      </c>
      <c r="AY552" s="16">
        <v>0.69491485564711686</v>
      </c>
      <c r="AZ552" s="16">
        <v>3.8387139830483213E-6</v>
      </c>
      <c r="BA552" s="16">
        <v>0.7005185618113059</v>
      </c>
      <c r="BB552" s="16">
        <v>1.3281961364158965E-5</v>
      </c>
      <c r="BC552" s="16">
        <v>0.70641740484689053</v>
      </c>
      <c r="BD552" s="16">
        <v>9.1074299411660073E-5</v>
      </c>
      <c r="BE552" s="16">
        <v>0.70514656618824301</v>
      </c>
      <c r="BF552" s="16">
        <v>6.8433377850079811E-5</v>
      </c>
      <c r="BG552" s="16">
        <v>0.70246554916345272</v>
      </c>
      <c r="BH552" s="16">
        <v>3.1264088141825284E-5</v>
      </c>
      <c r="BI552" s="16">
        <v>0.70189321296081431</v>
      </c>
      <c r="BJ552" s="16">
        <v>2.5191301377020972E-5</v>
      </c>
      <c r="BK552" s="16">
        <v>0.70153755420511343</v>
      </c>
      <c r="BL552" s="16">
        <v>2.1747625300982255E-5</v>
      </c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</row>
    <row r="553" spans="1:80" ht="18.75" x14ac:dyDescent="0.25">
      <c r="A553" s="2"/>
      <c r="C553" s="28"/>
      <c r="D553" s="3">
        <f t="shared" ref="D553:D581" si="130">D552+1</f>
        <v>3</v>
      </c>
      <c r="E553" s="5">
        <v>26.2</v>
      </c>
      <c r="F553" s="6">
        <v>222</v>
      </c>
      <c r="U553" s="15">
        <v>181.99999999999997</v>
      </c>
      <c r="V553" s="15">
        <v>186.34331631748557</v>
      </c>
      <c r="W553" s="15">
        <v>18.864396633736689</v>
      </c>
      <c r="X553" s="15">
        <v>192.69637690917793</v>
      </c>
      <c r="Y553" s="15">
        <v>114.41247898319538</v>
      </c>
      <c r="Z553" s="15">
        <v>190.46717555269788</v>
      </c>
      <c r="AA553" s="15">
        <v>71.693061840205161</v>
      </c>
      <c r="AB553" s="15">
        <v>188.63720447891725</v>
      </c>
      <c r="AC553" s="15">
        <v>44.052483294959643</v>
      </c>
      <c r="AD553" s="15">
        <v>192.25493510018839</v>
      </c>
      <c r="AE553" s="15">
        <v>105.16369390907646</v>
      </c>
      <c r="AF553" s="15">
        <v>189.82914878523204</v>
      </c>
      <c r="AG553" s="15">
        <v>61.295570701300704</v>
      </c>
      <c r="AH553" s="15">
        <v>192.70792422790697</v>
      </c>
      <c r="AI553" s="15">
        <v>114.65964127059773</v>
      </c>
      <c r="AJ553" s="15">
        <v>189.95618209752615</v>
      </c>
      <c r="AK553" s="15">
        <v>63.300833568996104</v>
      </c>
      <c r="AL553" s="15">
        <v>184.83510106627926</v>
      </c>
      <c r="AM553" s="15">
        <v>8.0377980560179836</v>
      </c>
      <c r="AN553" s="15">
        <v>190.83930262515807</v>
      </c>
      <c r="AO553" s="15">
        <v>78.133270899126842</v>
      </c>
      <c r="AP553" s="11"/>
      <c r="AQ553" s="10"/>
      <c r="AR553" s="16">
        <v>0.61868420415607417</v>
      </c>
      <c r="AS553" s="16">
        <v>0.63363042341446107</v>
      </c>
      <c r="AT553" s="16">
        <v>2.2338947011977563E-4</v>
      </c>
      <c r="AU553" s="16">
        <v>0.63876882919466871</v>
      </c>
      <c r="AV553" s="16">
        <v>4.0339216294093871E-4</v>
      </c>
      <c r="AW553" s="16">
        <v>0.63817952782874765</v>
      </c>
      <c r="AX553" s="16">
        <v>3.8006764510230306E-4</v>
      </c>
      <c r="AY553" s="16">
        <v>0.63400518060088917</v>
      </c>
      <c r="AZ553" s="16">
        <v>2.3473231922257622E-4</v>
      </c>
      <c r="BA553" s="16">
        <v>0.64065141133938042</v>
      </c>
      <c r="BB553" s="16">
        <v>4.8255819143430158E-4</v>
      </c>
      <c r="BC553" s="16">
        <v>0.64200947511198569</v>
      </c>
      <c r="BD553" s="16">
        <v>5.440682651666898E-4</v>
      </c>
      <c r="BE553" s="16">
        <v>0.6421661634234741</v>
      </c>
      <c r="BF553" s="16">
        <v>5.514024110358296E-4</v>
      </c>
      <c r="BG553" s="16">
        <v>0.64112426944140855</v>
      </c>
      <c r="BH553" s="16">
        <v>5.0355653001006898E-4</v>
      </c>
      <c r="BI553" s="16">
        <v>0.63578731028303526</v>
      </c>
      <c r="BJ553" s="16">
        <v>2.9251623919009388E-4</v>
      </c>
      <c r="BK553" s="16">
        <v>0.64198471475079311</v>
      </c>
      <c r="BL553" s="16">
        <v>5.4291379397460949E-4</v>
      </c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</row>
    <row r="554" spans="1:80" ht="18.75" x14ac:dyDescent="0.25">
      <c r="A554" s="2"/>
      <c r="C554" s="28"/>
      <c r="D554" s="3">
        <f t="shared" si="130"/>
        <v>4</v>
      </c>
      <c r="E554" s="5">
        <v>31</v>
      </c>
      <c r="F554" s="6">
        <v>230</v>
      </c>
      <c r="U554" s="15">
        <v>148</v>
      </c>
      <c r="V554" s="15">
        <v>130.33191485360891</v>
      </c>
      <c r="W554" s="15">
        <v>312.16123274012557</v>
      </c>
      <c r="X554" s="15">
        <v>144.25713156162519</v>
      </c>
      <c r="Y554" s="15">
        <v>14.009064146982315</v>
      </c>
      <c r="Z554" s="15">
        <v>142.54806832488762</v>
      </c>
      <c r="AA554" s="15">
        <v>29.723558990093647</v>
      </c>
      <c r="AB554" s="15">
        <v>138.70465919178559</v>
      </c>
      <c r="AC554" s="15">
        <v>86.40336074085603</v>
      </c>
      <c r="AD554" s="15">
        <v>142.85788816206548</v>
      </c>
      <c r="AE554" s="15">
        <v>26.441314153826344</v>
      </c>
      <c r="AF554" s="15">
        <v>137.48042749822079</v>
      </c>
      <c r="AG554" s="15">
        <v>110.66140562018927</v>
      </c>
      <c r="AH554" s="15">
        <v>139.34512369465216</v>
      </c>
      <c r="AI554" s="15">
        <v>74.906883860871488</v>
      </c>
      <c r="AJ554" s="15">
        <v>138.11934209022763</v>
      </c>
      <c r="AK554" s="15">
        <v>97.62740072994724</v>
      </c>
      <c r="AL554" s="15">
        <v>134.79517643934329</v>
      </c>
      <c r="AM554" s="15">
        <v>174.36736526807445</v>
      </c>
      <c r="AN554" s="15">
        <v>138.1083514480099</v>
      </c>
      <c r="AO554" s="15">
        <v>97.844711076087876</v>
      </c>
      <c r="AP554" s="11"/>
      <c r="AQ554" s="10"/>
      <c r="AR554" s="16">
        <v>0.5755295657902515</v>
      </c>
      <c r="AS554" s="16">
        <v>0.54593763727331057</v>
      </c>
      <c r="AT554" s="16">
        <v>8.7568223335174149E-4</v>
      </c>
      <c r="AU554" s="16">
        <v>0.55589813237956864</v>
      </c>
      <c r="AV554" s="16">
        <v>3.8539317775807496E-4</v>
      </c>
      <c r="AW554" s="16">
        <v>0.55493662226221618</v>
      </c>
      <c r="AX554" s="16">
        <v>4.2406932314885144E-4</v>
      </c>
      <c r="AY554" s="16">
        <v>0.55782963082474113</v>
      </c>
      <c r="AZ554" s="16">
        <v>3.1328769778329646E-4</v>
      </c>
      <c r="BA554" s="16">
        <v>0.56196073634445565</v>
      </c>
      <c r="BB554" s="16">
        <v>1.8411313252909649E-4</v>
      </c>
      <c r="BC554" s="16">
        <v>0.55062325435862758</v>
      </c>
      <c r="BD554" s="16">
        <v>6.2032434912904025E-4</v>
      </c>
      <c r="BE554" s="16">
        <v>0.55598997523310523</v>
      </c>
      <c r="BF554" s="16">
        <v>3.8179559914091964E-4</v>
      </c>
      <c r="BG554" s="16">
        <v>0.55854595880663316</v>
      </c>
      <c r="BH554" s="16">
        <v>2.8844290617400956E-4</v>
      </c>
      <c r="BI554" s="16">
        <v>0.55207082553499587</v>
      </c>
      <c r="BJ554" s="16">
        <v>5.5031249436355092E-4</v>
      </c>
      <c r="BK554" s="16">
        <v>0.56221728779921221</v>
      </c>
      <c r="BL554" s="16">
        <v>1.7721674531070907E-4</v>
      </c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</row>
    <row r="555" spans="1:80" ht="18.75" x14ac:dyDescent="0.25">
      <c r="A555" s="2"/>
      <c r="C555" s="28"/>
      <c r="D555" s="3">
        <f t="shared" si="130"/>
        <v>5</v>
      </c>
      <c r="E555" s="5">
        <v>34.9</v>
      </c>
      <c r="F555" s="6">
        <v>236</v>
      </c>
      <c r="U555" s="15">
        <v>129</v>
      </c>
      <c r="V555" s="15">
        <v>120.82880568361743</v>
      </c>
      <c r="W555" s="15">
        <v>66.768416556082784</v>
      </c>
      <c r="X555" s="15">
        <v>120.87935863853464</v>
      </c>
      <c r="Y555" s="15">
        <v>65.944816121541976</v>
      </c>
      <c r="Z555" s="15">
        <v>131.78605862326921</v>
      </c>
      <c r="AA555" s="15">
        <v>7.7621226522927413</v>
      </c>
      <c r="AB555" s="15">
        <v>118.31909756066609</v>
      </c>
      <c r="AC555" s="15">
        <v>114.08167691856897</v>
      </c>
      <c r="AD555" s="15">
        <v>119.85030978817134</v>
      </c>
      <c r="AE555" s="15">
        <v>83.716830972433115</v>
      </c>
      <c r="AF555" s="15">
        <v>118.12020784519909</v>
      </c>
      <c r="AG555" s="15">
        <v>118.36987733166742</v>
      </c>
      <c r="AH555" s="15">
        <v>116.83703814353974</v>
      </c>
      <c r="AI555" s="15">
        <v>147.93764112170714</v>
      </c>
      <c r="AJ555" s="15">
        <v>117.30418414032688</v>
      </c>
      <c r="AK555" s="15">
        <v>136.79210862338124</v>
      </c>
      <c r="AL555" s="15">
        <v>121.60079811089521</v>
      </c>
      <c r="AM555" s="15">
        <v>54.748188595731861</v>
      </c>
      <c r="AN555" s="15">
        <v>119.43762785536885</v>
      </c>
      <c r="AO555" s="15">
        <v>91.438961032417836</v>
      </c>
      <c r="AP555" s="11"/>
      <c r="AQ555" s="10"/>
      <c r="AR555" s="16">
        <v>0.55009668948656232</v>
      </c>
      <c r="AS555" s="16">
        <v>0.53256884899520152</v>
      </c>
      <c r="AT555" s="16">
        <v>3.0722519229058726E-4</v>
      </c>
      <c r="AU555" s="16">
        <v>0.53386546801484702</v>
      </c>
      <c r="AV555" s="16">
        <v>2.6345255046387165E-4</v>
      </c>
      <c r="AW555" s="16">
        <v>0.54913665656975097</v>
      </c>
      <c r="AX555" s="16">
        <v>9.2166320136130585E-7</v>
      </c>
      <c r="AY555" s="16">
        <v>0.53593147609586256</v>
      </c>
      <c r="AZ555" s="16">
        <v>2.0065327040405978E-4</v>
      </c>
      <c r="BA555" s="16">
        <v>0.53646043805802845</v>
      </c>
      <c r="BB555" s="16">
        <v>1.8594735302219183E-4</v>
      </c>
      <c r="BC555" s="16">
        <v>0.53619509442883617</v>
      </c>
      <c r="BD555" s="16">
        <v>1.9325434514899602E-4</v>
      </c>
      <c r="BE555" s="16">
        <v>0.53676903142934962</v>
      </c>
      <c r="BF555" s="16">
        <v>1.7762646928998657E-4</v>
      </c>
      <c r="BG555" s="16">
        <v>0.53608865181583187</v>
      </c>
      <c r="BH555" s="16">
        <v>1.9622511938460321E-4</v>
      </c>
      <c r="BI555" s="16">
        <v>0.54038437520781202</v>
      </c>
      <c r="BJ555" s="16">
        <v>9.4329048649216963E-5</v>
      </c>
      <c r="BK555" s="16">
        <v>0.53229582476388138</v>
      </c>
      <c r="BL555" s="16">
        <v>3.1687078487518689E-4</v>
      </c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</row>
    <row r="556" spans="1:80" ht="18.75" x14ac:dyDescent="0.25">
      <c r="A556" s="2"/>
      <c r="C556" s="28"/>
      <c r="D556" s="3">
        <f t="shared" si="130"/>
        <v>6</v>
      </c>
      <c r="E556" s="5">
        <v>40.799999999999997</v>
      </c>
      <c r="F556" s="6">
        <v>245</v>
      </c>
      <c r="U556" s="15">
        <v>122</v>
      </c>
      <c r="V556" s="15">
        <v>120.6908442914293</v>
      </c>
      <c r="W556" s="15">
        <v>1.7138886692832502</v>
      </c>
      <c r="X556" s="15">
        <v>116.79400567449443</v>
      </c>
      <c r="Y556" s="15">
        <v>27.10237691719621</v>
      </c>
      <c r="Z556" s="15">
        <v>116.60594795400172</v>
      </c>
      <c r="AA556" s="15">
        <v>29.095797474938223</v>
      </c>
      <c r="AB556" s="15">
        <v>116.15047585885432</v>
      </c>
      <c r="AC556" s="15">
        <v>34.216932677846088</v>
      </c>
      <c r="AD556" s="15">
        <v>117.01325421846957</v>
      </c>
      <c r="AE556" s="15">
        <v>24.867633489611546</v>
      </c>
      <c r="AF556" s="15">
        <v>117.07734281625335</v>
      </c>
      <c r="AG556" s="15">
        <v>24.232553748692506</v>
      </c>
      <c r="AH556" s="15">
        <v>115.76315143079094</v>
      </c>
      <c r="AI556" s="15">
        <v>38.898280075245083</v>
      </c>
      <c r="AJ556" s="15">
        <v>116.63649394712317</v>
      </c>
      <c r="AK556" s="15">
        <v>28.767197179246384</v>
      </c>
      <c r="AL556" s="15">
        <v>116.26786284002299</v>
      </c>
      <c r="AM556" s="15">
        <v>32.857396420789357</v>
      </c>
      <c r="AN556" s="15">
        <v>117.31575944341749</v>
      </c>
      <c r="AO556" s="15">
        <v>21.942109591932415</v>
      </c>
      <c r="AP556" s="11"/>
      <c r="AQ556" s="10"/>
      <c r="AR556" s="16">
        <v>0.54090279853250711</v>
      </c>
      <c r="AS556" s="16">
        <v>0.53220341649815417</v>
      </c>
      <c r="AT556" s="16">
        <v>7.5679247779622739E-5</v>
      </c>
      <c r="AU556" s="16">
        <v>0.52909514156840731</v>
      </c>
      <c r="AV556" s="16">
        <v>1.394207629818545E-4</v>
      </c>
      <c r="AW556" s="16">
        <v>0.53060224789620369</v>
      </c>
      <c r="AX556" s="16">
        <v>1.0610134341105076E-4</v>
      </c>
      <c r="AY556" s="16">
        <v>0.52830314349743401</v>
      </c>
      <c r="AZ556" s="16">
        <v>1.5875130700284288E-4</v>
      </c>
      <c r="BA556" s="16">
        <v>0.5282777758486128</v>
      </c>
      <c r="BB556" s="16">
        <v>1.5939119776884602E-4</v>
      </c>
      <c r="BC556" s="16">
        <v>0.53140770855336483</v>
      </c>
      <c r="BD556" s="16">
        <v>9.0156733712008137E-5</v>
      </c>
      <c r="BE556" s="16">
        <v>0.53152866129257992</v>
      </c>
      <c r="BF556" s="16">
        <v>8.7874448992989834E-5</v>
      </c>
      <c r="BG556" s="16">
        <v>0.52974009053301685</v>
      </c>
      <c r="BH556" s="16">
        <v>1.2460604988188389E-4</v>
      </c>
      <c r="BI556" s="16">
        <v>0.52967902821802992</v>
      </c>
      <c r="BJ556" s="16">
        <v>1.2597302007213935E-4</v>
      </c>
      <c r="BK556" s="16">
        <v>0.52575690684217014</v>
      </c>
      <c r="BL556" s="16">
        <v>2.2939803509541869E-4</v>
      </c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</row>
    <row r="557" spans="1:80" ht="18.75" x14ac:dyDescent="0.25">
      <c r="A557" s="2"/>
      <c r="C557" s="28"/>
      <c r="D557" s="3">
        <f t="shared" si="130"/>
        <v>7</v>
      </c>
      <c r="E557" s="5">
        <v>48.6</v>
      </c>
      <c r="F557" s="6">
        <v>257</v>
      </c>
      <c r="U557" s="15">
        <v>122</v>
      </c>
      <c r="V557" s="15">
        <v>122.15981308283391</v>
      </c>
      <c r="W557" s="15">
        <v>2.5540221444877095E-2</v>
      </c>
      <c r="X557" s="15">
        <v>117.64827437247943</v>
      </c>
      <c r="Y557" s="15">
        <v>18.93751593721926</v>
      </c>
      <c r="Z557" s="15">
        <v>115.79614279684878</v>
      </c>
      <c r="AA557" s="15">
        <v>38.487844197091228</v>
      </c>
      <c r="AB557" s="15">
        <v>118.04210113978013</v>
      </c>
      <c r="AC557" s="15">
        <v>15.664963387729751</v>
      </c>
      <c r="AD557" s="15">
        <v>117.71897862309568</v>
      </c>
      <c r="AE557" s="15">
        <v>18.327144029511761</v>
      </c>
      <c r="AF557" s="15">
        <v>118.52306822393969</v>
      </c>
      <c r="AG557" s="15">
        <v>12.089054575377913</v>
      </c>
      <c r="AH557" s="15">
        <v>117.80667381351765</v>
      </c>
      <c r="AI557" s="15">
        <v>17.583984506238625</v>
      </c>
      <c r="AJ557" s="15">
        <v>118.49390269710831</v>
      </c>
      <c r="AK557" s="15">
        <v>12.292718297344377</v>
      </c>
      <c r="AL557" s="15">
        <v>116.61579617616142</v>
      </c>
      <c r="AM557" s="15">
        <v>28.989650816637937</v>
      </c>
      <c r="AN557" s="15">
        <v>119.26347793634373</v>
      </c>
      <c r="AO557" s="15">
        <v>7.488553004877553</v>
      </c>
      <c r="AP557" s="11"/>
      <c r="AQ557" s="10"/>
      <c r="AR557" s="16">
        <v>0.54090279853250711</v>
      </c>
      <c r="AS557" s="16">
        <v>0.5342929618886314</v>
      </c>
      <c r="AT557" s="16">
        <v>4.3689940458722117E-5</v>
      </c>
      <c r="AU557" s="16">
        <v>0.53193987781319219</v>
      </c>
      <c r="AV557" s="16">
        <v>8.0333947820724797E-5</v>
      </c>
      <c r="AW557" s="16">
        <v>0.53144215851872345</v>
      </c>
      <c r="AX557" s="16">
        <v>8.9503709470404504E-5</v>
      </c>
      <c r="AY557" s="16">
        <v>0.52996632361612728</v>
      </c>
      <c r="AZ557" s="16">
        <v>1.1960648359660531E-4</v>
      </c>
      <c r="BA557" s="16">
        <v>0.53024122472507584</v>
      </c>
      <c r="BB557" s="16">
        <v>1.1366915605130447E-4</v>
      </c>
      <c r="BC557" s="16">
        <v>0.5358082563658344</v>
      </c>
      <c r="BD557" s="16">
        <v>2.595435988800628E-5</v>
      </c>
      <c r="BE557" s="16">
        <v>0.53480941475448995</v>
      </c>
      <c r="BF557" s="16">
        <v>3.7129325866202657E-5</v>
      </c>
      <c r="BG557" s="16">
        <v>0.53319267036920392</v>
      </c>
      <c r="BH557" s="16">
        <v>5.9446076294560974E-5</v>
      </c>
      <c r="BI557" s="16">
        <v>0.53176640998800284</v>
      </c>
      <c r="BJ557" s="16">
        <v>8.3473595636148861E-5</v>
      </c>
      <c r="BK557" s="16">
        <v>0.52976509441087649</v>
      </c>
      <c r="BL557" s="16">
        <v>1.2404845310098772E-4</v>
      </c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</row>
    <row r="558" spans="1:80" ht="18.75" x14ac:dyDescent="0.25">
      <c r="A558" s="2"/>
      <c r="C558" s="28"/>
      <c r="D558" s="3">
        <f t="shared" si="130"/>
        <v>8</v>
      </c>
      <c r="E558" s="5">
        <v>59.8</v>
      </c>
      <c r="F558" s="6">
        <v>274</v>
      </c>
      <c r="U558" s="15">
        <v>126</v>
      </c>
      <c r="V558" s="15">
        <v>125.99631198117872</v>
      </c>
      <c r="W558" s="15">
        <v>1.3601482826108997E-5</v>
      </c>
      <c r="X558" s="15">
        <v>122.18629099776572</v>
      </c>
      <c r="Y558" s="15">
        <v>14.544376353722758</v>
      </c>
      <c r="Z558" s="15">
        <v>120.13832129442071</v>
      </c>
      <c r="AA558" s="15">
        <v>34.359277247441746</v>
      </c>
      <c r="AB558" s="15">
        <v>123.08599643110411</v>
      </c>
      <c r="AC558" s="15">
        <v>8.491416799538003</v>
      </c>
      <c r="AD558" s="15">
        <v>122.25765871465303</v>
      </c>
      <c r="AE558" s="15">
        <v>14.005118296012389</v>
      </c>
      <c r="AF558" s="15">
        <v>123.17679705799047</v>
      </c>
      <c r="AG558" s="15">
        <v>7.9704748517712662</v>
      </c>
      <c r="AH558" s="15">
        <v>123.09301911784515</v>
      </c>
      <c r="AI558" s="15">
        <v>8.4505378492138181</v>
      </c>
      <c r="AJ558" s="15">
        <v>123.62345419149366</v>
      </c>
      <c r="AK558" s="15">
        <v>5.6479699799290328</v>
      </c>
      <c r="AL558" s="15">
        <v>120.6738399638963</v>
      </c>
      <c r="AM558" s="15">
        <v>28.367980730188179</v>
      </c>
      <c r="AN558" s="15">
        <v>124.35010979702132</v>
      </c>
      <c r="AO558" s="15">
        <v>2.7221376818850365</v>
      </c>
      <c r="AP558" s="11"/>
      <c r="AQ558" s="10"/>
      <c r="AR558" s="16">
        <v>0.54512665026766749</v>
      </c>
      <c r="AS558" s="16">
        <v>0.54011735678749428</v>
      </c>
      <c r="AT558" s="16">
        <v>2.5093021170505777E-5</v>
      </c>
      <c r="AU558" s="16">
        <v>0.53849252050276908</v>
      </c>
      <c r="AV558" s="16">
        <v>4.4011677737511046E-5</v>
      </c>
      <c r="AW558" s="16">
        <v>0.53794348980058104</v>
      </c>
      <c r="AX558" s="16">
        <v>5.1597794295913582E-5</v>
      </c>
      <c r="AY558" s="16">
        <v>0.53609711029096141</v>
      </c>
      <c r="AZ558" s="16">
        <v>8.1532592190933245E-5</v>
      </c>
      <c r="BA558" s="16">
        <v>0.53704730618495888</v>
      </c>
      <c r="BB558" s="16">
        <v>6.5275800806798573E-5</v>
      </c>
      <c r="BC558" s="16">
        <v>0.54301495701326252</v>
      </c>
      <c r="BD558" s="16">
        <v>4.4592484006994415E-6</v>
      </c>
      <c r="BE558" s="16">
        <v>0.54146702010445913</v>
      </c>
      <c r="BF558" s="16">
        <v>1.3392892931464451E-5</v>
      </c>
      <c r="BG558" s="16">
        <v>0.54070763025515689</v>
      </c>
      <c r="BH558" s="16">
        <v>1.9527737870969177E-5</v>
      </c>
      <c r="BI558" s="16">
        <v>0.53849346977788959</v>
      </c>
      <c r="BJ558" s="16">
        <v>4.3999083409970198E-5</v>
      </c>
      <c r="BK558" s="16">
        <v>0.53862092666136452</v>
      </c>
      <c r="BL558" s="16">
        <v>4.2324439641607736E-5</v>
      </c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</row>
    <row r="559" spans="1:80" ht="18.75" x14ac:dyDescent="0.25">
      <c r="A559" s="2"/>
      <c r="C559" s="28"/>
      <c r="D559" s="3">
        <f t="shared" si="130"/>
        <v>9</v>
      </c>
      <c r="E559" s="5">
        <v>84.4</v>
      </c>
      <c r="F559" s="6">
        <v>309</v>
      </c>
      <c r="U559" s="15">
        <v>133</v>
      </c>
      <c r="V559" s="15">
        <v>132.50187937287504</v>
      </c>
      <c r="W559" s="15">
        <v>0.2481241591673653</v>
      </c>
      <c r="X559" s="15">
        <v>129.51708011258722</v>
      </c>
      <c r="Y559" s="15">
        <v>12.130730942135431</v>
      </c>
      <c r="Z559" s="15">
        <v>127.74934228738134</v>
      </c>
      <c r="AA559" s="15">
        <v>27.569406415081833</v>
      </c>
      <c r="AB559" s="15">
        <v>130.55268366517623</v>
      </c>
      <c r="AC559" s="15">
        <v>5.9893572426952399</v>
      </c>
      <c r="AD559" s="15">
        <v>129.59529786102269</v>
      </c>
      <c r="AE559" s="15">
        <v>11.591996655156693</v>
      </c>
      <c r="AF559" s="15">
        <v>130.49340687863156</v>
      </c>
      <c r="AG559" s="15">
        <v>6.2830090760915756</v>
      </c>
      <c r="AH559" s="15">
        <v>130.59226768812167</v>
      </c>
      <c r="AI559" s="15">
        <v>5.7971748856629874</v>
      </c>
      <c r="AJ559" s="15">
        <v>131.04324480856275</v>
      </c>
      <c r="AK559" s="15">
        <v>3.8288908792166403</v>
      </c>
      <c r="AL559" s="15">
        <v>127.19412945050394</v>
      </c>
      <c r="AM559" s="15">
        <v>33.708132837505723</v>
      </c>
      <c r="AN559" s="15">
        <v>131.86541557395989</v>
      </c>
      <c r="AO559" s="15">
        <v>1.287281819812758</v>
      </c>
      <c r="AP559" s="11"/>
      <c r="AQ559" s="10"/>
      <c r="AR559" s="16">
        <v>0.55386266526602179</v>
      </c>
      <c r="AS559" s="16">
        <v>0.54773409444152799</v>
      </c>
      <c r="AT559" s="16">
        <v>3.7559380350836693E-5</v>
      </c>
      <c r="AU559" s="16">
        <v>0.54681203096747011</v>
      </c>
      <c r="AV559" s="16">
        <v>4.971144401191339E-5</v>
      </c>
      <c r="AW559" s="16">
        <v>0.54667258124659768</v>
      </c>
      <c r="AX559" s="16">
        <v>5.1697308206378032E-5</v>
      </c>
      <c r="AY559" s="16">
        <v>0.54431874289250592</v>
      </c>
      <c r="AZ559" s="16">
        <v>9.1086454271696745E-5</v>
      </c>
      <c r="BA559" s="16">
        <v>0.54576077339126683</v>
      </c>
      <c r="BB559" s="16">
        <v>6.5640651950220482E-5</v>
      </c>
      <c r="BC559" s="16">
        <v>0.55139618365191467</v>
      </c>
      <c r="BD559" s="16">
        <v>6.083531552728458E-6</v>
      </c>
      <c r="BE559" s="16">
        <v>0.54972287936203357</v>
      </c>
      <c r="BF559" s="16">
        <v>1.7137827330859602E-5</v>
      </c>
      <c r="BG559" s="16">
        <v>0.5493983602626058</v>
      </c>
      <c r="BH559" s="16">
        <v>1.9930019163525056E-5</v>
      </c>
      <c r="BI559" s="16">
        <v>0.54663704962913251</v>
      </c>
      <c r="BJ559" s="16">
        <v>5.2209521332058904E-5</v>
      </c>
      <c r="BK559" s="16">
        <v>0.54858307994337152</v>
      </c>
      <c r="BL559" s="16">
        <v>2.7874021179144167E-5</v>
      </c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</row>
    <row r="560" spans="1:80" ht="18.75" x14ac:dyDescent="0.25">
      <c r="A560" s="2"/>
      <c r="C560" s="28"/>
      <c r="D560" s="3">
        <f t="shared" si="130"/>
        <v>10</v>
      </c>
      <c r="E560" s="5">
        <v>120</v>
      </c>
      <c r="F560" s="6">
        <v>352</v>
      </c>
      <c r="U560" s="15">
        <v>138</v>
      </c>
      <c r="V560" s="15">
        <v>140.94287376161139</v>
      </c>
      <c r="W560" s="15">
        <v>8.6605059767808008</v>
      </c>
      <c r="X560" s="15">
        <v>138.14956200549551</v>
      </c>
      <c r="Y560" s="15">
        <v>2.2368793487839302E-2</v>
      </c>
      <c r="Z560" s="15">
        <v>137.4808776721184</v>
      </c>
      <c r="AA560" s="15">
        <v>0.2694879913052155</v>
      </c>
      <c r="AB560" s="15">
        <v>139.44124030362411</v>
      </c>
      <c r="AC560" s="15">
        <v>2.0771736127905256</v>
      </c>
      <c r="AD560" s="15">
        <v>138.20204850120035</v>
      </c>
      <c r="AE560" s="15">
        <v>4.0823596837308601E-2</v>
      </c>
      <c r="AF560" s="15">
        <v>139.33906854238577</v>
      </c>
      <c r="AG560" s="15">
        <v>1.7931045612071632</v>
      </c>
      <c r="AH560" s="15">
        <v>139.50976823562692</v>
      </c>
      <c r="AI560" s="15">
        <v>2.2794001253080283</v>
      </c>
      <c r="AJ560" s="15">
        <v>139.72052506775384</v>
      </c>
      <c r="AK560" s="15">
        <v>2.9602065087693563</v>
      </c>
      <c r="AL560" s="15">
        <v>135.94882982689785</v>
      </c>
      <c r="AM560" s="15">
        <v>4.2072990790239055</v>
      </c>
      <c r="AN560" s="15">
        <v>140.87007188709109</v>
      </c>
      <c r="AO560" s="15">
        <v>8.2373126370705894</v>
      </c>
      <c r="AP560" s="11"/>
      <c r="AQ560" s="10"/>
      <c r="AR560" s="16">
        <v>0.56147179617472809</v>
      </c>
      <c r="AS560" s="16">
        <v>0.55883236953230397</v>
      </c>
      <c r="AT560" s="16">
        <v>6.9665730007382331E-6</v>
      </c>
      <c r="AU560" s="16">
        <v>0.5584106439626203</v>
      </c>
      <c r="AV560" s="16">
        <v>9.370652865692399E-6</v>
      </c>
      <c r="AW560" s="16">
        <v>0.55943379478710109</v>
      </c>
      <c r="AX560" s="16">
        <v>4.1534496559695674E-6</v>
      </c>
      <c r="AY560" s="16">
        <v>0.55607574009253147</v>
      </c>
      <c r="AZ560" s="16">
        <v>2.9117421242211146E-5</v>
      </c>
      <c r="BA560" s="16">
        <v>0.55745038703434824</v>
      </c>
      <c r="BB560" s="16">
        <v>1.6171731474330605E-5</v>
      </c>
      <c r="BC560" s="16">
        <v>0.56347801915302764</v>
      </c>
      <c r="BD560" s="16">
        <v>4.0249306386571347E-6</v>
      </c>
      <c r="BE560" s="16">
        <v>0.56162549315512422</v>
      </c>
      <c r="BF560" s="16">
        <v>2.3622761782889633E-8</v>
      </c>
      <c r="BG560" s="16">
        <v>0.56121048265269857</v>
      </c>
      <c r="BH560" s="16">
        <v>6.8284756795470327E-8</v>
      </c>
      <c r="BI560" s="16">
        <v>0.5591655617134893</v>
      </c>
      <c r="BJ560" s="16">
        <v>5.3187173902053608E-6</v>
      </c>
      <c r="BK560" s="16">
        <v>0.56088272775331927</v>
      </c>
      <c r="BL560" s="16">
        <v>3.4700160510108229E-7</v>
      </c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</row>
    <row r="561" spans="1:80" ht="18.75" x14ac:dyDescent="0.25">
      <c r="A561" s="2"/>
      <c r="C561" s="28"/>
      <c r="D561" s="3">
        <f t="shared" si="130"/>
        <v>11</v>
      </c>
      <c r="E561" s="5">
        <v>131</v>
      </c>
      <c r="F561" s="6">
        <v>366</v>
      </c>
      <c r="U561" s="15">
        <v>141</v>
      </c>
      <c r="V561" s="15">
        <v>140.99501142964422</v>
      </c>
      <c r="W561" s="15">
        <v>2.4885834194544153E-5</v>
      </c>
      <c r="X561" s="15">
        <v>138.98081423113965</v>
      </c>
      <c r="Y561" s="15">
        <v>4.0771111691681767</v>
      </c>
      <c r="Z561" s="15">
        <v>138.77907541618453</v>
      </c>
      <c r="AA561" s="15">
        <v>4.9325060069959381</v>
      </c>
      <c r="AB561" s="15">
        <v>140.3996760097011</v>
      </c>
      <c r="AC561" s="15">
        <v>0.36038889332839824</v>
      </c>
      <c r="AD561" s="15">
        <v>138.99405406903546</v>
      </c>
      <c r="AE561" s="15">
        <v>4.0238190779532088</v>
      </c>
      <c r="AF561" s="15">
        <v>140.08806321047598</v>
      </c>
      <c r="AG561" s="15">
        <v>0.83162870808737721</v>
      </c>
      <c r="AH561" s="15">
        <v>141.06386403774187</v>
      </c>
      <c r="AI561" s="15">
        <v>4.0786153166943997E-3</v>
      </c>
      <c r="AJ561" s="15">
        <v>141.00840055246584</v>
      </c>
      <c r="AK561" s="15">
        <v>7.0569281731392713E-5</v>
      </c>
      <c r="AL561" s="15">
        <v>137.08453412894701</v>
      </c>
      <c r="AM561" s="15">
        <v>15.330872987380728</v>
      </c>
      <c r="AN561" s="15">
        <v>141.8457553097233</v>
      </c>
      <c r="AO561" s="15">
        <v>0.71530204392515795</v>
      </c>
      <c r="AP561" s="11"/>
      <c r="AQ561" s="10"/>
      <c r="AR561" s="16">
        <v>0.56584613667550365</v>
      </c>
      <c r="AS561" s="16">
        <v>0.56143321374727462</v>
      </c>
      <c r="AT561" s="16">
        <v>1.9473888770489521E-5</v>
      </c>
      <c r="AU561" s="16">
        <v>0.56174987626737694</v>
      </c>
      <c r="AV561" s="16">
        <v>1.6779349331186462E-5</v>
      </c>
      <c r="AW561" s="16">
        <v>0.56283837852959384</v>
      </c>
      <c r="AX561" s="16">
        <v>9.0466090642868263E-6</v>
      </c>
      <c r="AY561" s="16">
        <v>0.55980296753771686</v>
      </c>
      <c r="AZ561" s="16">
        <v>3.6519893227898819E-5</v>
      </c>
      <c r="BA561" s="16">
        <v>0.56076801096099138</v>
      </c>
      <c r="BB561" s="16">
        <v>2.5787360772390768E-5</v>
      </c>
      <c r="BC561" s="16">
        <v>0.5668344275594619</v>
      </c>
      <c r="BD561" s="16">
        <v>9.7671887131496482E-7</v>
      </c>
      <c r="BE561" s="16">
        <v>0.56467182221947509</v>
      </c>
      <c r="BF561" s="16">
        <v>1.3790144416376479E-6</v>
      </c>
      <c r="BG561" s="16">
        <v>0.56513674890461529</v>
      </c>
      <c r="BH561" s="16">
        <v>5.0323100948595481E-7</v>
      </c>
      <c r="BI561" s="16">
        <v>0.56423538974446175</v>
      </c>
      <c r="BJ561" s="16">
        <v>2.5945056758609203E-6</v>
      </c>
      <c r="BK561" s="16">
        <v>0.56484096734954248</v>
      </c>
      <c r="BL561" s="16">
        <v>1.0103653738532427E-6</v>
      </c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</row>
    <row r="562" spans="1:80" ht="18.75" x14ac:dyDescent="0.25">
      <c r="A562" s="2"/>
      <c r="C562" s="28"/>
      <c r="D562" s="3">
        <f t="shared" si="130"/>
        <v>12</v>
      </c>
      <c r="E562" s="5">
        <v>141</v>
      </c>
      <c r="F562" s="6">
        <v>376</v>
      </c>
      <c r="U562" s="15">
        <v>138</v>
      </c>
      <c r="V562" s="15">
        <v>142.92827665289568</v>
      </c>
      <c r="W562" s="15">
        <v>24.287910767476603</v>
      </c>
      <c r="X562" s="15">
        <v>141.01419270889193</v>
      </c>
      <c r="Y562" s="15">
        <v>9.0853576863372467</v>
      </c>
      <c r="Z562" s="15">
        <v>139.87452194994523</v>
      </c>
      <c r="AA562" s="15">
        <v>3.5138325408264794</v>
      </c>
      <c r="AB562" s="15">
        <v>142.28629511185164</v>
      </c>
      <c r="AC562" s="15">
        <v>18.372325785883294</v>
      </c>
      <c r="AD562" s="15">
        <v>141.13697094588017</v>
      </c>
      <c r="AE562" s="15">
        <v>9.8405867152962987</v>
      </c>
      <c r="AF562" s="15">
        <v>142.21091274742489</v>
      </c>
      <c r="AG562" s="15">
        <v>17.731786166425394</v>
      </c>
      <c r="AH562" s="15">
        <v>143.06033861272957</v>
      </c>
      <c r="AI562" s="15">
        <v>25.607026875481793</v>
      </c>
      <c r="AJ562" s="15">
        <v>143.03412098516822</v>
      </c>
      <c r="AK562" s="15">
        <v>25.342374093311001</v>
      </c>
      <c r="AL562" s="15">
        <v>138.72934206526119</v>
      </c>
      <c r="AM562" s="15">
        <v>0.53193984815946205</v>
      </c>
      <c r="AN562" s="15">
        <v>143.74961894479608</v>
      </c>
      <c r="AO562" s="15">
        <v>33.058118010358022</v>
      </c>
      <c r="AP562" s="11"/>
      <c r="AQ562" s="10"/>
      <c r="AR562" s="16">
        <v>0.56147179617472809</v>
      </c>
      <c r="AS562" s="16">
        <v>0.5643688053986986</v>
      </c>
      <c r="AT562" s="16">
        <v>8.3926624437702439E-6</v>
      </c>
      <c r="AU562" s="16">
        <v>0.56435862653131408</v>
      </c>
      <c r="AV562" s="16">
        <v>8.3337895077063932E-6</v>
      </c>
      <c r="AW562" s="16">
        <v>0.56436336387104924</v>
      </c>
      <c r="AX562" s="16">
        <v>8.3611637424080095E-6</v>
      </c>
      <c r="AY562" s="16">
        <v>0.56231121174962395</v>
      </c>
      <c r="AZ562" s="16">
        <v>7.0461850737775245E-7</v>
      </c>
      <c r="BA562" s="16">
        <v>0.56323954388805053</v>
      </c>
      <c r="BB562" s="16">
        <v>3.1249319779567256E-6</v>
      </c>
      <c r="BC562" s="16">
        <v>0.5690940778931517</v>
      </c>
      <c r="BD562" s="16">
        <v>5.8099178595014734E-5</v>
      </c>
      <c r="BE562" s="16">
        <v>0.56707974162954244</v>
      </c>
      <c r="BF562" s="16">
        <v>3.1449052224172994E-5</v>
      </c>
      <c r="BG562" s="16">
        <v>0.56741936079010413</v>
      </c>
      <c r="BH562" s="16">
        <v>3.5373524854073195E-5</v>
      </c>
      <c r="BI562" s="16">
        <v>0.56620420818867068</v>
      </c>
      <c r="BJ562" s="16">
        <v>2.2395723469708148E-5</v>
      </c>
      <c r="BK562" s="16">
        <v>0.56706095974993109</v>
      </c>
      <c r="BL562" s="16">
        <v>3.1238749470376034E-5</v>
      </c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</row>
    <row r="563" spans="1:80" ht="18.75" x14ac:dyDescent="0.25">
      <c r="A563" s="2"/>
      <c r="C563" s="28"/>
      <c r="D563" s="3">
        <f t="shared" si="130"/>
        <v>13</v>
      </c>
      <c r="E563" s="5">
        <v>155</v>
      </c>
      <c r="F563" s="6">
        <v>390</v>
      </c>
      <c r="U563" s="15">
        <v>126</v>
      </c>
      <c r="V563" s="15">
        <v>132.70309939218473</v>
      </c>
      <c r="W563" s="15">
        <v>44.931541461507237</v>
      </c>
      <c r="X563" s="15">
        <v>132.08263069071378</v>
      </c>
      <c r="Y563" s="15">
        <v>36.998396119613254</v>
      </c>
      <c r="Z563" s="15">
        <v>129.75173336585434</v>
      </c>
      <c r="AA563" s="15">
        <v>14.075503248464697</v>
      </c>
      <c r="AB563" s="15">
        <v>132.95841466804183</v>
      </c>
      <c r="AC563" s="15">
        <v>48.419534692419631</v>
      </c>
      <c r="AD563" s="15">
        <v>132.17229648241278</v>
      </c>
      <c r="AE563" s="15">
        <v>38.097243866805123</v>
      </c>
      <c r="AF563" s="15">
        <v>132.63610398987146</v>
      </c>
      <c r="AG563" s="15">
        <v>44.037876164387882</v>
      </c>
      <c r="AH563" s="15">
        <v>134.12610004923712</v>
      </c>
      <c r="AI563" s="15">
        <v>66.033502010211592</v>
      </c>
      <c r="AJ563" s="15">
        <v>134.24084924448687</v>
      </c>
      <c r="AK563" s="15">
        <v>67.911596270359766</v>
      </c>
      <c r="AL563" s="15">
        <v>128.48994711538504</v>
      </c>
      <c r="AM563" s="15">
        <v>6.1998366374142604</v>
      </c>
      <c r="AN563" s="15">
        <v>134.23616448450906</v>
      </c>
      <c r="AO563" s="15">
        <v>67.834405415888412</v>
      </c>
      <c r="AP563" s="11"/>
      <c r="AQ563" s="10"/>
      <c r="AR563" s="16">
        <v>0.54512665026766749</v>
      </c>
      <c r="AS563" s="16">
        <v>0.55063598161708305</v>
      </c>
      <c r="AT563" s="16">
        <v>3.0352731917653055E-5</v>
      </c>
      <c r="AU563" s="16">
        <v>0.55193453438662776</v>
      </c>
      <c r="AV563" s="16">
        <v>4.6347286177191484E-5</v>
      </c>
      <c r="AW563" s="16">
        <v>0.54985513132441965</v>
      </c>
      <c r="AX563" s="16">
        <v>2.2358533104064072E-5</v>
      </c>
      <c r="AY563" s="16">
        <v>0.55015964917946669</v>
      </c>
      <c r="AZ563" s="16">
        <v>2.5331078046171958E-5</v>
      </c>
      <c r="BA563" s="16">
        <v>0.55109215772714892</v>
      </c>
      <c r="BB563" s="16">
        <v>3.5587279249128632E-5</v>
      </c>
      <c r="BC563" s="16">
        <v>0.55572088059695812</v>
      </c>
      <c r="BD563" s="16">
        <v>1.1223771627006151E-4</v>
      </c>
      <c r="BE563" s="16">
        <v>0.55371365762858737</v>
      </c>
      <c r="BF563" s="16">
        <v>7.3736695416492281E-5</v>
      </c>
      <c r="BG563" s="16">
        <v>0.55532763681138742</v>
      </c>
      <c r="BH563" s="16">
        <v>1.0406012646515499E-4</v>
      </c>
      <c r="BI563" s="16">
        <v>0.55306999545624158</v>
      </c>
      <c r="BJ563" s="16">
        <v>6.3096732784843161E-5</v>
      </c>
      <c r="BK563" s="16">
        <v>0.55487410780644841</v>
      </c>
      <c r="BL563" s="16">
        <v>9.5012928470337063E-5</v>
      </c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</row>
    <row r="564" spans="1:80" ht="18.75" x14ac:dyDescent="0.25">
      <c r="A564" s="2"/>
      <c r="C564" s="28"/>
      <c r="D564" s="3">
        <f t="shared" si="130"/>
        <v>14</v>
      </c>
      <c r="E564" s="5">
        <v>164</v>
      </c>
      <c r="F564" s="6">
        <v>399</v>
      </c>
      <c r="U564" s="15">
        <v>111</v>
      </c>
      <c r="V564" s="15">
        <v>110.66309064215858</v>
      </c>
      <c r="W564" s="15">
        <v>0.11350791540111856</v>
      </c>
      <c r="X564" s="15">
        <v>111.41608360816282</v>
      </c>
      <c r="Y564" s="15">
        <v>0.17312556898179268</v>
      </c>
      <c r="Z564" s="15">
        <v>107.93431715906006</v>
      </c>
      <c r="AA564" s="15">
        <v>9.3984112812335958</v>
      </c>
      <c r="AB564" s="15">
        <v>111.80187204791746</v>
      </c>
      <c r="AC564" s="15">
        <v>0.64299878123133503</v>
      </c>
      <c r="AD564" s="15">
        <v>111.45929500560862</v>
      </c>
      <c r="AE564" s="15">
        <v>0.21095190217702575</v>
      </c>
      <c r="AF564" s="15">
        <v>110.80783980654732</v>
      </c>
      <c r="AG564" s="15">
        <v>3.6925539947771056E-2</v>
      </c>
      <c r="AH564" s="15">
        <v>113.11669956244604</v>
      </c>
      <c r="AI564" s="15">
        <v>4.480417037659274</v>
      </c>
      <c r="AJ564" s="15">
        <v>113.66856890499598</v>
      </c>
      <c r="AK564" s="15">
        <v>7.1212600007114393</v>
      </c>
      <c r="AL564" s="15">
        <v>107.165403979761</v>
      </c>
      <c r="AM564" s="15">
        <v>14.704126638432813</v>
      </c>
      <c r="AN564" s="15">
        <v>112.68431293037703</v>
      </c>
      <c r="AO564" s="15">
        <v>2.8369100474352664</v>
      </c>
      <c r="AP564" s="11"/>
      <c r="AQ564" s="10"/>
      <c r="AR564" s="16">
        <v>0.52850743126934241</v>
      </c>
      <c r="AS564" s="16">
        <v>0.52128363806195199</v>
      </c>
      <c r="AT564" s="16">
        <v>5.2183188303139918E-5</v>
      </c>
      <c r="AU564" s="16">
        <v>0.523692044193102</v>
      </c>
      <c r="AV564" s="16">
        <v>2.3187952694023138E-5</v>
      </c>
      <c r="AW564" s="16">
        <v>0.51960421763980824</v>
      </c>
      <c r="AX564" s="16">
        <v>7.9267212933122969E-5</v>
      </c>
      <c r="AY564" s="16">
        <v>0.52288450802149744</v>
      </c>
      <c r="AZ564" s="16">
        <v>3.1617265851155413E-5</v>
      </c>
      <c r="BA564" s="16">
        <v>0.52343172046808784</v>
      </c>
      <c r="BB564" s="16">
        <v>2.5762840137972346E-5</v>
      </c>
      <c r="BC564" s="16">
        <v>0.5261938816300209</v>
      </c>
      <c r="BD564" s="16">
        <v>5.3525119336046909E-6</v>
      </c>
      <c r="BE564" s="16">
        <v>0.52427288314573461</v>
      </c>
      <c r="BF564" s="16">
        <v>1.7931397811150302E-5</v>
      </c>
      <c r="BG564" s="16">
        <v>0.52764809354193198</v>
      </c>
      <c r="BH564" s="16">
        <v>7.3846132975091431E-7</v>
      </c>
      <c r="BI564" s="16">
        <v>0.52450140993000749</v>
      </c>
      <c r="BJ564" s="16">
        <v>1.6048206971206744E-5</v>
      </c>
      <c r="BK564" s="16">
        <v>0.52640763329847962</v>
      </c>
      <c r="BL564" s="16">
        <v>4.4091515184395048E-6</v>
      </c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</row>
    <row r="565" spans="1:80" ht="18.75" x14ac:dyDescent="0.25">
      <c r="A565" s="2"/>
      <c r="C565" s="28"/>
      <c r="D565" s="3">
        <f t="shared" si="130"/>
        <v>15</v>
      </c>
      <c r="E565" s="5">
        <v>165</v>
      </c>
      <c r="F565" s="6">
        <v>400</v>
      </c>
      <c r="U565" s="15">
        <v>94.8</v>
      </c>
      <c r="V565" s="15">
        <v>94.204022041683686</v>
      </c>
      <c r="W565" s="15">
        <v>0.35518972679887872</v>
      </c>
      <c r="X565" s="15">
        <v>93.087750986849571</v>
      </c>
      <c r="Y565" s="15">
        <v>2.9317966830346092</v>
      </c>
      <c r="Z565" s="15">
        <v>91.043541098330977</v>
      </c>
      <c r="AA565" s="15">
        <v>14.110983479928425</v>
      </c>
      <c r="AB565" s="15">
        <v>93.552440631001573</v>
      </c>
      <c r="AC565" s="15">
        <v>1.5564043791757451</v>
      </c>
      <c r="AD565" s="15">
        <v>92.815348095302895</v>
      </c>
      <c r="AE565" s="15">
        <v>3.9388431828178367</v>
      </c>
      <c r="AF565" s="15">
        <v>92.121339438524359</v>
      </c>
      <c r="AG565" s="15">
        <v>7.1752224036049812</v>
      </c>
      <c r="AH565" s="15">
        <v>94.466092066354392</v>
      </c>
      <c r="AI565" s="15">
        <v>0.11149450815147791</v>
      </c>
      <c r="AJ565" s="15">
        <v>94.98958490372371</v>
      </c>
      <c r="AK565" s="15">
        <v>3.5942435719929423E-2</v>
      </c>
      <c r="AL565" s="15">
        <v>92.953108369703543</v>
      </c>
      <c r="AM565" s="15">
        <v>3.4110086940590953</v>
      </c>
      <c r="AN565" s="15">
        <v>94.109517288877626</v>
      </c>
      <c r="AO565" s="15">
        <v>0.47676637435889968</v>
      </c>
      <c r="AP565" s="14"/>
      <c r="AQ565" s="14"/>
      <c r="AR565" s="16">
        <v>0.50369910982804289</v>
      </c>
      <c r="AS565" s="16">
        <v>0.50282448127463175</v>
      </c>
      <c r="AT565" s="16">
        <v>7.6497510644206098E-7</v>
      </c>
      <c r="AU565" s="16">
        <v>0.50346569530803909</v>
      </c>
      <c r="AV565" s="16">
        <v>5.4482338148606749E-8</v>
      </c>
      <c r="AW565" s="16">
        <v>0.50168347120208845</v>
      </c>
      <c r="AX565" s="16">
        <v>4.0627990704395081E-6</v>
      </c>
      <c r="AY565" s="16">
        <v>0.50311601314480181</v>
      </c>
      <c r="AZ565" s="16">
        <v>3.4000174200674836E-7</v>
      </c>
      <c r="BA565" s="16">
        <v>0.502513088733341</v>
      </c>
      <c r="BB565" s="16">
        <v>1.4066460370778803E-6</v>
      </c>
      <c r="BC565" s="16">
        <v>0.50649972611510596</v>
      </c>
      <c r="BD565" s="16">
        <v>7.8434515873629555E-6</v>
      </c>
      <c r="BE565" s="16">
        <v>0.50462407759253114</v>
      </c>
      <c r="BF565" s="16">
        <v>8.555653653423893E-7</v>
      </c>
      <c r="BG565" s="16">
        <v>0.50696711739476585</v>
      </c>
      <c r="BH565" s="16">
        <v>1.0679873456158545E-5</v>
      </c>
      <c r="BI565" s="16">
        <v>0.50742002962113841</v>
      </c>
      <c r="BJ565" s="16">
        <v>1.384524410665003E-5</v>
      </c>
      <c r="BK565" s="16">
        <v>0.50341109137407702</v>
      </c>
      <c r="BL565" s="16">
        <v>8.295462982488761E-8</v>
      </c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</row>
    <row r="566" spans="1:80" ht="18.75" x14ac:dyDescent="0.25">
      <c r="A566" s="2"/>
      <c r="C566" s="28"/>
      <c r="D566" s="3">
        <f t="shared" si="130"/>
        <v>16</v>
      </c>
      <c r="E566" s="5">
        <v>153</v>
      </c>
      <c r="F566" s="6">
        <v>388</v>
      </c>
      <c r="U566" s="15">
        <v>82</v>
      </c>
      <c r="V566" s="15">
        <v>82.296387315266003</v>
      </c>
      <c r="W566" s="15">
        <v>8.7845440650588941E-2</v>
      </c>
      <c r="X566" s="15">
        <v>82.133720302187726</v>
      </c>
      <c r="Y566" s="15">
        <v>1.7881119217176705E-2</v>
      </c>
      <c r="Z566" s="15">
        <v>76.987764391269977</v>
      </c>
      <c r="AA566" s="15">
        <v>25.122505797421226</v>
      </c>
      <c r="AB566" s="15">
        <v>81.773101535221002</v>
      </c>
      <c r="AC566" s="15">
        <v>5.1482913319066098E-2</v>
      </c>
      <c r="AD566" s="15">
        <v>81.693843353365594</v>
      </c>
      <c r="AE566" s="15">
        <v>9.3731892278424614E-2</v>
      </c>
      <c r="AF566" s="15">
        <v>79.742566795333914</v>
      </c>
      <c r="AG566" s="15">
        <v>5.0960046735289932</v>
      </c>
      <c r="AH566" s="15">
        <v>81.381368316680664</v>
      </c>
      <c r="AI566" s="15">
        <v>0.38270515960651513</v>
      </c>
      <c r="AJ566" s="15">
        <v>82.890061945823916</v>
      </c>
      <c r="AK566" s="15">
        <v>0.79221026740385614</v>
      </c>
      <c r="AL566" s="15">
        <v>81.262626724971398</v>
      </c>
      <c r="AM566" s="15">
        <v>0.54371934672640687</v>
      </c>
      <c r="AN566" s="15">
        <v>81.512185090227462</v>
      </c>
      <c r="AO566" s="15">
        <v>0.23796338619638976</v>
      </c>
      <c r="AR566" s="16">
        <v>0.47917817173641258</v>
      </c>
      <c r="AS566" s="16">
        <v>0.48033249976291859</v>
      </c>
      <c r="AT566" s="16">
        <v>1.3324731927772409E-6</v>
      </c>
      <c r="AU566" s="16">
        <v>0.4797102710007411</v>
      </c>
      <c r="AV566" s="16">
        <v>2.8312962709894329E-7</v>
      </c>
      <c r="AW566" s="16">
        <v>0.47529184363699883</v>
      </c>
      <c r="AX566" s="16">
        <v>1.5103546096292887E-5</v>
      </c>
      <c r="AY566" s="16">
        <v>0.47947746665110985</v>
      </c>
      <c r="AZ566" s="16">
        <v>8.9577445963644855E-8</v>
      </c>
      <c r="BA566" s="16">
        <v>0.47892084212484126</v>
      </c>
      <c r="BB566" s="16">
        <v>6.6218528991447433E-8</v>
      </c>
      <c r="BC566" s="16">
        <v>0.47965658257014682</v>
      </c>
      <c r="BD566" s="16">
        <v>2.2887692583428392E-7</v>
      </c>
      <c r="BE566" s="16">
        <v>0.47892057752221773</v>
      </c>
      <c r="BF566" s="16">
        <v>6.6354779186665448E-8</v>
      </c>
      <c r="BG566" s="16">
        <v>0.48131388350277154</v>
      </c>
      <c r="BH566" s="16">
        <v>4.5612647489641127E-6</v>
      </c>
      <c r="BI566" s="16">
        <v>0.48039014026017529</v>
      </c>
      <c r="BJ566" s="16">
        <v>1.4688677025915568E-6</v>
      </c>
      <c r="BK566" s="16">
        <v>0.4789477165828</v>
      </c>
      <c r="BL566" s="16">
        <v>5.3109577826600333E-8</v>
      </c>
    </row>
    <row r="567" spans="1:80" ht="18.75" x14ac:dyDescent="0.25">
      <c r="A567" s="2"/>
      <c r="C567" s="28"/>
      <c r="D567" s="3">
        <f t="shared" si="130"/>
        <v>17</v>
      </c>
      <c r="E567" s="5">
        <v>130</v>
      </c>
      <c r="F567" s="6">
        <v>364</v>
      </c>
      <c r="U567" s="15">
        <v>74.5</v>
      </c>
      <c r="V567" s="15">
        <v>74.25274656694107</v>
      </c>
      <c r="W567" s="15">
        <v>6.1134260159426669E-2</v>
      </c>
      <c r="X567" s="15">
        <v>74.434303100420635</v>
      </c>
      <c r="Y567" s="15">
        <v>4.3160826143411367E-3</v>
      </c>
      <c r="Z567" s="15">
        <v>70.098693200549974</v>
      </c>
      <c r="AA567" s="15">
        <v>19.371501542885031</v>
      </c>
      <c r="AB567" s="15">
        <v>73.882215868704222</v>
      </c>
      <c r="AC567" s="15">
        <v>0.38165723288087922</v>
      </c>
      <c r="AD567" s="15">
        <v>73.347220857843183</v>
      </c>
      <c r="AE567" s="15">
        <v>1.3288997505918063</v>
      </c>
      <c r="AF567" s="15">
        <v>71.220041280006257</v>
      </c>
      <c r="AG567" s="15">
        <v>10.758129204862996</v>
      </c>
      <c r="AH567" s="15">
        <v>72.077460355856033</v>
      </c>
      <c r="AI567" s="15">
        <v>5.8686983274491782</v>
      </c>
      <c r="AJ567" s="15">
        <v>73.663502142253748</v>
      </c>
      <c r="AK567" s="15">
        <v>0.69972866601406936</v>
      </c>
      <c r="AL567" s="15">
        <v>73.749174964845409</v>
      </c>
      <c r="AM567" s="15">
        <v>0.56373823341489293</v>
      </c>
      <c r="AN567" s="15">
        <v>72.823349190376845</v>
      </c>
      <c r="AO567" s="15">
        <v>2.81115793740998</v>
      </c>
      <c r="AR567" s="16">
        <v>0.46378851822280398</v>
      </c>
      <c r="AS567" s="16">
        <v>0.45868242995004227</v>
      </c>
      <c r="AT567" s="16">
        <v>2.6072137449234669E-5</v>
      </c>
      <c r="AU567" s="16">
        <v>0.45937775284082527</v>
      </c>
      <c r="AV567" s="16">
        <v>1.9454851254861794E-5</v>
      </c>
      <c r="AW567" s="16">
        <v>0.45571492821419213</v>
      </c>
      <c r="AX567" s="16">
        <v>6.5182855627157139E-5</v>
      </c>
      <c r="AY567" s="16">
        <v>0.45957807470826717</v>
      </c>
      <c r="AZ567" s="16">
        <v>1.7727834589105085E-5</v>
      </c>
      <c r="BA567" s="16">
        <v>0.45855023235487524</v>
      </c>
      <c r="BB567" s="16">
        <v>2.7439638834141934E-5</v>
      </c>
      <c r="BC567" s="16">
        <v>0.45810595426396222</v>
      </c>
      <c r="BD567" s="16">
        <v>3.2291533146327311E-5</v>
      </c>
      <c r="BE567" s="16">
        <v>0.4579910533811023</v>
      </c>
      <c r="BF567" s="16">
        <v>3.3610598590767114E-5</v>
      </c>
      <c r="BG567" s="16">
        <v>0.45922236459268428</v>
      </c>
      <c r="BH567" s="16">
        <v>2.0849758973855277E-5</v>
      </c>
      <c r="BI567" s="16">
        <v>0.45908023514163254</v>
      </c>
      <c r="BJ567" s="16">
        <v>2.2167929572445212E-5</v>
      </c>
      <c r="BK567" s="16">
        <v>0.45750341779129211</v>
      </c>
      <c r="BL567" s="16">
        <v>3.9502487434190689E-5</v>
      </c>
    </row>
    <row r="568" spans="1:80" ht="18.75" x14ac:dyDescent="0.25">
      <c r="A568" s="2"/>
      <c r="C568" s="28"/>
      <c r="D568" s="3">
        <f t="shared" si="130"/>
        <v>18</v>
      </c>
      <c r="E568" s="5">
        <v>99.6</v>
      </c>
      <c r="F568" s="6">
        <v>327</v>
      </c>
      <c r="U568" s="15">
        <v>71</v>
      </c>
      <c r="V568" s="15">
        <v>70.137314338335088</v>
      </c>
      <c r="W568" s="15">
        <v>0.74422655084222722</v>
      </c>
      <c r="X568" s="15">
        <v>69.342863182998371</v>
      </c>
      <c r="Y568" s="15">
        <v>2.746102430262289</v>
      </c>
      <c r="Z568" s="15">
        <v>67.013492501287914</v>
      </c>
      <c r="AA568" s="15">
        <v>15.892242037287694</v>
      </c>
      <c r="AB568" s="15">
        <v>69.296086204302682</v>
      </c>
      <c r="AC568" s="15">
        <v>2.903322223167641</v>
      </c>
      <c r="AD568" s="15">
        <v>68.086717255142133</v>
      </c>
      <c r="AE568" s="15">
        <v>8.4872163514865857</v>
      </c>
      <c r="AF568" s="15">
        <v>66.859399149208357</v>
      </c>
      <c r="AG568" s="15">
        <v>17.144575405576475</v>
      </c>
      <c r="AH568" s="15">
        <v>67.657123926097242</v>
      </c>
      <c r="AI568" s="15">
        <v>11.174820445471518</v>
      </c>
      <c r="AJ568" s="15">
        <v>68.621820082253151</v>
      </c>
      <c r="AK568" s="15">
        <v>5.6557397211744078</v>
      </c>
      <c r="AL568" s="15">
        <v>70.10229057834195</v>
      </c>
      <c r="AM568" s="15">
        <v>0.80588220573363001</v>
      </c>
      <c r="AN568" s="15">
        <v>68.106379080909321</v>
      </c>
      <c r="AO568" s="15">
        <v>8.3730420233991882</v>
      </c>
      <c r="AP568" s="11"/>
      <c r="AQ568" s="10"/>
      <c r="AR568" s="16">
        <v>0.45676796972540307</v>
      </c>
      <c r="AS568" s="16">
        <v>0.44846752478784851</v>
      </c>
      <c r="AT568" s="16">
        <v>6.8897386161374986E-5</v>
      </c>
      <c r="AU568" s="16">
        <v>0.45000729014268914</v>
      </c>
      <c r="AV568" s="16">
        <v>4.5706788420124921E-5</v>
      </c>
      <c r="AW568" s="16">
        <v>0.44810789002226165</v>
      </c>
      <c r="AX568" s="16">
        <v>7.4996980464762003E-5</v>
      </c>
      <c r="AY568" s="16">
        <v>0.44970443646386027</v>
      </c>
      <c r="AZ568" s="16">
        <v>4.9893502136921437E-5</v>
      </c>
      <c r="BA568" s="16">
        <v>0.44885036450400634</v>
      </c>
      <c r="BB568" s="16">
        <v>6.2688472441888745E-5</v>
      </c>
      <c r="BC568" s="16">
        <v>0.44992884402819888</v>
      </c>
      <c r="BD568" s="16">
        <v>4.6773640302158626E-5</v>
      </c>
      <c r="BE568" s="16">
        <v>0.44945802485202524</v>
      </c>
      <c r="BF568" s="16">
        <v>5.343529405182278E-5</v>
      </c>
      <c r="BG568" s="16">
        <v>0.44979391966408394</v>
      </c>
      <c r="BH568" s="16">
        <v>4.8637374257785301E-5</v>
      </c>
      <c r="BI568" s="16">
        <v>0.45044715804339136</v>
      </c>
      <c r="BJ568" s="16">
        <v>3.9952660319455662E-5</v>
      </c>
      <c r="BK568" s="16">
        <v>0.44776455976033491</v>
      </c>
      <c r="BL568" s="16">
        <v>8.1061390999088536E-5</v>
      </c>
    </row>
    <row r="569" spans="1:80" ht="18.75" x14ac:dyDescent="0.25">
      <c r="A569" s="2"/>
      <c r="C569" s="28"/>
      <c r="D569" s="3">
        <f t="shared" si="130"/>
        <v>19</v>
      </c>
      <c r="E569" s="5">
        <v>71.7</v>
      </c>
      <c r="F569" s="6">
        <v>291</v>
      </c>
      <c r="U569" s="15">
        <v>71</v>
      </c>
      <c r="V569" s="15">
        <v>69.359566997134948</v>
      </c>
      <c r="W569" s="15">
        <v>2.6910204368888517</v>
      </c>
      <c r="X569" s="15">
        <v>67.789049667665481</v>
      </c>
      <c r="Y569" s="15">
        <v>10.310202036719161</v>
      </c>
      <c r="Z569" s="15">
        <v>66.111481818596928</v>
      </c>
      <c r="AA569" s="15">
        <v>23.897610009908394</v>
      </c>
      <c r="AB569" s="15">
        <v>68.143829292403296</v>
      </c>
      <c r="AC569" s="15">
        <v>8.1577111109334535</v>
      </c>
      <c r="AD569" s="15">
        <v>66.850406020719234</v>
      </c>
      <c r="AE569" s="15">
        <v>17.219130192883185</v>
      </c>
      <c r="AF569" s="15">
        <v>66.157727412167674</v>
      </c>
      <c r="AG569" s="15">
        <v>23.447603814872373</v>
      </c>
      <c r="AH569" s="15">
        <v>67.1562256017056</v>
      </c>
      <c r="AI569" s="15">
        <v>14.774601624983477</v>
      </c>
      <c r="AJ569" s="15">
        <v>67.933510473591937</v>
      </c>
      <c r="AK569" s="15">
        <v>9.403358015570344</v>
      </c>
      <c r="AL569" s="15">
        <v>69.152935412662131</v>
      </c>
      <c r="AM569" s="15">
        <v>3.4116475897976106</v>
      </c>
      <c r="AN569" s="15">
        <v>67.172957660327782</v>
      </c>
      <c r="AO569" s="15">
        <v>14.646253069643803</v>
      </c>
      <c r="AR569" s="16">
        <v>0.45676796972540307</v>
      </c>
      <c r="AS569" s="16">
        <v>0.44749825281744388</v>
      </c>
      <c r="AT569" s="16">
        <v>8.5927651553704509E-5</v>
      </c>
      <c r="AU569" s="16">
        <v>0.44858224880793135</v>
      </c>
      <c r="AV569" s="16">
        <v>6.7006026938734014E-5</v>
      </c>
      <c r="AW569" s="16">
        <v>0.44751002094074938</v>
      </c>
      <c r="AX569" s="16">
        <v>8.5709615699270758E-5</v>
      </c>
      <c r="AY569" s="16">
        <v>0.44736402600701208</v>
      </c>
      <c r="AZ569" s="16">
        <v>8.8434157458665234E-5</v>
      </c>
      <c r="BA569" s="16">
        <v>0.44751531765048685</v>
      </c>
      <c r="BB569" s="16">
        <v>8.5611570419451288E-5</v>
      </c>
      <c r="BC569" s="16">
        <v>0.44956597844955648</v>
      </c>
      <c r="BD569" s="16">
        <v>5.1868678337370343E-5</v>
      </c>
      <c r="BE569" s="16">
        <v>0.44852431878654264</v>
      </c>
      <c r="BF569" s="16">
        <v>6.7957780801774365E-5</v>
      </c>
      <c r="BG569" s="16">
        <v>0.44934445010778085</v>
      </c>
      <c r="BH569" s="16">
        <v>5.5108643513221959E-5</v>
      </c>
      <c r="BI569" s="16">
        <v>0.44889644893304265</v>
      </c>
      <c r="BJ569" s="16">
        <v>6.1960839584562419E-5</v>
      </c>
      <c r="BK569" s="16">
        <v>0.44731298582865869</v>
      </c>
      <c r="BL569" s="16">
        <v>8.939672048769542E-5</v>
      </c>
    </row>
    <row r="570" spans="1:80" ht="18.75" x14ac:dyDescent="0.25">
      <c r="A570" s="2"/>
      <c r="C570" s="28"/>
      <c r="D570" s="3">
        <f t="shared" si="130"/>
        <v>20</v>
      </c>
      <c r="E570" s="5">
        <v>55.7</v>
      </c>
      <c r="F570" s="6">
        <v>268</v>
      </c>
      <c r="U570" s="15">
        <v>75.900000000000006</v>
      </c>
      <c r="V570" s="15">
        <v>72.769305878393453</v>
      </c>
      <c r="W570" s="15">
        <v>9.8012456830618238</v>
      </c>
      <c r="X570" s="15">
        <v>70.470894683156885</v>
      </c>
      <c r="Y570" s="15">
        <v>29.47518454137424</v>
      </c>
      <c r="Z570" s="15">
        <v>69.235429759201935</v>
      </c>
      <c r="AA570" s="15">
        <v>44.416496494531252</v>
      </c>
      <c r="AB570" s="15">
        <v>71.098744923502821</v>
      </c>
      <c r="AC570" s="15">
        <v>23.052050309589987</v>
      </c>
      <c r="AD570" s="15">
        <v>69.86501481580234</v>
      </c>
      <c r="AE570" s="15">
        <v>36.421046173485337</v>
      </c>
      <c r="AF570" s="15">
        <v>69.471292488478369</v>
      </c>
      <c r="AG570" s="15">
        <v>41.328280268694712</v>
      </c>
      <c r="AH570" s="15">
        <v>70.455845760771084</v>
      </c>
      <c r="AI570" s="15">
        <v>29.638815380514245</v>
      </c>
      <c r="AJ570" s="15">
        <v>71.235241703334637</v>
      </c>
      <c r="AK570" s="15">
        <v>21.759969966308393</v>
      </c>
      <c r="AL570" s="15">
        <v>72.19312632554211</v>
      </c>
      <c r="AM570" s="15">
        <v>13.74091243838898</v>
      </c>
      <c r="AN570" s="15">
        <v>70.347504658115909</v>
      </c>
      <c r="AO570" s="15">
        <v>30.830204521644589</v>
      </c>
      <c r="AR570" s="16">
        <v>0.46644299517984789</v>
      </c>
      <c r="AS570" s="16">
        <v>0.45388367445369104</v>
      </c>
      <c r="AT570" s="16">
        <v>1.5773653710247283E-4</v>
      </c>
      <c r="AU570" s="16">
        <v>0.45420477329614162</v>
      </c>
      <c r="AV570" s="16">
        <v>1.4977407487482699E-4</v>
      </c>
      <c r="AW570" s="16">
        <v>0.4540602489938686</v>
      </c>
      <c r="AX570" s="16">
        <v>1.5333240310638459E-4</v>
      </c>
      <c r="AY570" s="16">
        <v>0.45217915242202411</v>
      </c>
      <c r="AZ570" s="16">
        <v>2.0345721021992175E-4</v>
      </c>
      <c r="BA570" s="16">
        <v>0.45334953384264387</v>
      </c>
      <c r="BB570" s="16">
        <v>1.7143872978885637E-4</v>
      </c>
      <c r="BC570" s="16">
        <v>0.45595274502150202</v>
      </c>
      <c r="BD570" s="16">
        <v>1.1004534838467557E-4</v>
      </c>
      <c r="BE570" s="16">
        <v>0.45461873805799224</v>
      </c>
      <c r="BF570" s="16">
        <v>1.3981305648375384E-4</v>
      </c>
      <c r="BG570" s="16">
        <v>0.45585434849573114</v>
      </c>
      <c r="BH570" s="16">
        <v>1.1211943860105649E-4</v>
      </c>
      <c r="BI570" s="16">
        <v>0.454353062908743</v>
      </c>
      <c r="BJ570" s="16">
        <v>1.4616646231990334E-4</v>
      </c>
      <c r="BK570" s="16">
        <v>0.45393827645115897</v>
      </c>
      <c r="BL570" s="16">
        <v>1.5636799048362326E-4</v>
      </c>
    </row>
    <row r="571" spans="1:80" ht="18.75" x14ac:dyDescent="0.25">
      <c r="A571" s="2"/>
      <c r="C571" s="28"/>
      <c r="D571" s="3">
        <f t="shared" si="130"/>
        <v>21</v>
      </c>
      <c r="E571" s="5">
        <v>46</v>
      </c>
      <c r="F571" s="6">
        <v>253</v>
      </c>
      <c r="U571" s="15">
        <v>86</v>
      </c>
      <c r="V571" s="15">
        <v>82.735367605554032</v>
      </c>
      <c r="W571" s="15">
        <v>10.657824670866015</v>
      </c>
      <c r="X571" s="15">
        <v>79.183918798941903</v>
      </c>
      <c r="Y571" s="15">
        <v>46.458962939417589</v>
      </c>
      <c r="Z571" s="15">
        <v>79.075233303241234</v>
      </c>
      <c r="AA571" s="15">
        <v>47.952393804539312</v>
      </c>
      <c r="AB571" s="15">
        <v>80.274888094859506</v>
      </c>
      <c r="AC571" s="15">
        <v>32.776906326381422</v>
      </c>
      <c r="AD571" s="15">
        <v>78.896224400969373</v>
      </c>
      <c r="AE571" s="15">
        <v>50.463627761382938</v>
      </c>
      <c r="AF571" s="15">
        <v>78.982371448615908</v>
      </c>
      <c r="AG571" s="15">
        <v>49.247110485201198</v>
      </c>
      <c r="AH571" s="15">
        <v>79.787287667074096</v>
      </c>
      <c r="AI571" s="15">
        <v>38.597794531689622</v>
      </c>
      <c r="AJ571" s="15">
        <v>80.406668168685968</v>
      </c>
      <c r="AK571" s="15">
        <v>31.28536097519078</v>
      </c>
      <c r="AL571" s="15">
        <v>81.940098449604562</v>
      </c>
      <c r="AM571" s="15">
        <v>16.482800598903278</v>
      </c>
      <c r="AN571" s="15">
        <v>79.808328097792796</v>
      </c>
      <c r="AO571" s="15">
        <v>38.33680094458218</v>
      </c>
      <c r="AP571" s="11"/>
      <c r="AQ571" s="10"/>
      <c r="AR571" s="16">
        <v>0.48745786150286868</v>
      </c>
      <c r="AS571" s="16">
        <v>0.47187212879255597</v>
      </c>
      <c r="AT571" s="16">
        <v>2.4291506411731176E-4</v>
      </c>
      <c r="AU571" s="16">
        <v>0.47132856964436509</v>
      </c>
      <c r="AV571" s="16">
        <v>2.6015405585679024E-4</v>
      </c>
      <c r="AW571" s="16">
        <v>0.47300675996751113</v>
      </c>
      <c r="AX571" s="16">
        <v>2.0883433558521356E-4</v>
      </c>
      <c r="AY571" s="16">
        <v>0.46860512532063148</v>
      </c>
      <c r="AZ571" s="16">
        <v>3.5542566155703591E-4</v>
      </c>
      <c r="BA571" s="16">
        <v>0.47063604864038971</v>
      </c>
      <c r="BB571" s="16">
        <v>2.8297338798026288E-4</v>
      </c>
      <c r="BC571" s="16">
        <v>0.47435669740793662</v>
      </c>
      <c r="BD571" s="16">
        <v>1.71640500642337E-4</v>
      </c>
      <c r="BE571" s="16">
        <v>0.47293978899922956</v>
      </c>
      <c r="BF571" s="16">
        <v>2.1077442922092237E-4</v>
      </c>
      <c r="BG571" s="16">
        <v>0.47395508027428523</v>
      </c>
      <c r="BH571" s="16">
        <v>1.8232510090698557E-4</v>
      </c>
      <c r="BI571" s="16">
        <v>0.4724012409266774</v>
      </c>
      <c r="BJ571" s="16">
        <v>2.2670182317538668E-4</v>
      </c>
      <c r="BK571" s="16">
        <v>0.47191687279075439</v>
      </c>
      <c r="BL571" s="16">
        <v>2.4152233015006376E-4</v>
      </c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</row>
    <row r="572" spans="1:80" ht="18.75" x14ac:dyDescent="0.25">
      <c r="A572" s="2"/>
      <c r="C572" s="28"/>
      <c r="D572" s="3">
        <f>D571+1</f>
        <v>22</v>
      </c>
      <c r="E572" s="5">
        <v>42.7</v>
      </c>
      <c r="F572" s="6">
        <v>248</v>
      </c>
      <c r="U572" s="15">
        <v>97.2</v>
      </c>
      <c r="V572" s="15">
        <v>96.764899177407216</v>
      </c>
      <c r="W572" s="15">
        <v>0.18931272582091993</v>
      </c>
      <c r="X572" s="15">
        <v>92.094228336371145</v>
      </c>
      <c r="Y572" s="15">
        <v>26.06890428111539</v>
      </c>
      <c r="Z572" s="15">
        <v>93.712975123859437</v>
      </c>
      <c r="AA572" s="15">
        <v>12.159342486823132</v>
      </c>
      <c r="AB572" s="15">
        <v>93.946884807071015</v>
      </c>
      <c r="AC572" s="15">
        <v>10.582758458465404</v>
      </c>
      <c r="AD572" s="15">
        <v>92.168003232841826</v>
      </c>
      <c r="AE572" s="15">
        <v>25.320991464690341</v>
      </c>
      <c r="AF572" s="15">
        <v>92.7555418543011</v>
      </c>
      <c r="AG572" s="15">
        <v>19.753208208869328</v>
      </c>
      <c r="AH572" s="15">
        <v>93.7342958654108</v>
      </c>
      <c r="AI572" s="15">
        <v>12.011105148508694</v>
      </c>
      <c r="AJ572" s="15">
        <v>94.010097981037916</v>
      </c>
      <c r="AK572" s="15">
        <v>10.1754748905784</v>
      </c>
      <c r="AL572" s="15">
        <v>96.981744866838483</v>
      </c>
      <c r="AM572" s="15">
        <v>4.7635303151352879E-2</v>
      </c>
      <c r="AN572" s="15">
        <v>93.978800658521777</v>
      </c>
      <c r="AO572" s="15">
        <v>10.376125197539755</v>
      </c>
      <c r="AP572" s="11"/>
      <c r="AQ572" s="10"/>
      <c r="AR572" s="16">
        <v>0.50770313396492406</v>
      </c>
      <c r="AS572" s="16">
        <v>0.50023856290080015</v>
      </c>
      <c r="AT572" s="16">
        <v>5.5719821171355869E-5</v>
      </c>
      <c r="AU572" s="16">
        <v>0.49840220790088685</v>
      </c>
      <c r="AV572" s="16">
        <v>8.6507225648686656E-5</v>
      </c>
      <c r="AW572" s="16">
        <v>0.50281818664392219</v>
      </c>
      <c r="AX572" s="16">
        <v>2.3862710328963292E-5</v>
      </c>
      <c r="AY572" s="16">
        <v>0.49556508101444113</v>
      </c>
      <c r="AZ572" s="16">
        <v>1.4733232942872724E-4</v>
      </c>
      <c r="BA572" s="16">
        <v>0.49810986527477502</v>
      </c>
      <c r="BB572" s="16">
        <v>9.2030804161393818E-5</v>
      </c>
      <c r="BC572" s="16">
        <v>0.50337919706990419</v>
      </c>
      <c r="BD572" s="16">
        <v>1.8696430272114025E-5</v>
      </c>
      <c r="BE572" s="16">
        <v>0.50177135742221479</v>
      </c>
      <c r="BF572" s="16">
        <v>3.5185972952635894E-5</v>
      </c>
      <c r="BG572" s="16">
        <v>0.50267264004150258</v>
      </c>
      <c r="BH572" s="16">
        <v>2.5305869113580386E-5</v>
      </c>
      <c r="BI572" s="16">
        <v>0.50257395026484664</v>
      </c>
      <c r="BJ572" s="16">
        <v>2.6308525429139914E-5</v>
      </c>
      <c r="BK572" s="16">
        <v>0.50051879669790211</v>
      </c>
      <c r="BL572" s="16">
        <v>5.1614701966320355E-5</v>
      </c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</row>
    <row r="573" spans="1:80" ht="18.75" x14ac:dyDescent="0.25">
      <c r="A573" s="2"/>
      <c r="C573" s="28"/>
      <c r="D573" s="3">
        <f t="shared" si="130"/>
        <v>23</v>
      </c>
      <c r="E573" s="5">
        <v>41.4</v>
      </c>
      <c r="F573" s="6">
        <v>246</v>
      </c>
      <c r="U573" s="15">
        <v>108</v>
      </c>
      <c r="V573" s="15">
        <v>108.99327109369943</v>
      </c>
      <c r="W573" s="15">
        <v>0.98658746557886978</v>
      </c>
      <c r="X573" s="15">
        <v>105.21642117908523</v>
      </c>
      <c r="Y573" s="15">
        <v>7.7483110522452581</v>
      </c>
      <c r="Z573" s="15">
        <v>106.15414522858553</v>
      </c>
      <c r="AA573" s="15">
        <v>3.4071798371535498</v>
      </c>
      <c r="AB573" s="15">
        <v>107.00913141153005</v>
      </c>
      <c r="AC573" s="15">
        <v>0.98182055961643278</v>
      </c>
      <c r="AD573" s="15">
        <v>105.59224751509876</v>
      </c>
      <c r="AE573" s="15">
        <v>5.7972720285480852</v>
      </c>
      <c r="AF573" s="15">
        <v>105.92587798771171</v>
      </c>
      <c r="AG573" s="15">
        <v>4.3019821218588046</v>
      </c>
      <c r="AH573" s="15">
        <v>106.99197810555167</v>
      </c>
      <c r="AI573" s="15">
        <v>1.0161081396872071</v>
      </c>
      <c r="AJ573" s="15">
        <v>107.5591277050985</v>
      </c>
      <c r="AK573" s="15">
        <v>0.19436838041171151</v>
      </c>
      <c r="AL573" s="15">
        <v>108.52088991728372</v>
      </c>
      <c r="AM573" s="15">
        <v>0.27132630592784579</v>
      </c>
      <c r="AN573" s="15">
        <v>107.62470933903285</v>
      </c>
      <c r="AO573" s="15">
        <v>0.14084308020916234</v>
      </c>
      <c r="AP573" s="11"/>
      <c r="AQ573" s="10"/>
      <c r="AR573" s="16">
        <v>0.52522168468180519</v>
      </c>
      <c r="AS573" s="16">
        <v>0.52149062056251327</v>
      </c>
      <c r="AT573" s="16">
        <v>1.3920839462267559E-5</v>
      </c>
      <c r="AU573" s="16">
        <v>0.51849752964552553</v>
      </c>
      <c r="AV573" s="16">
        <v>4.5214260951925051E-5</v>
      </c>
      <c r="AW573" s="16">
        <v>0.52306783727373252</v>
      </c>
      <c r="AX573" s="16">
        <v>4.6390586572613728E-6</v>
      </c>
      <c r="AY573" s="16">
        <v>0.51568826081696428</v>
      </c>
      <c r="AZ573" s="16">
        <v>9.0886170586718129E-5</v>
      </c>
      <c r="BA573" s="16">
        <v>0.51885459410613022</v>
      </c>
      <c r="BB573" s="16">
        <v>4.0539842398849047E-5</v>
      </c>
      <c r="BC573" s="16">
        <v>0.52370513074625991</v>
      </c>
      <c r="BD573" s="16">
        <v>2.2999358394178891E-6</v>
      </c>
      <c r="BE573" s="16">
        <v>0.52191431456569848</v>
      </c>
      <c r="BF573" s="16">
        <v>1.0938697084915723E-5</v>
      </c>
      <c r="BG573" s="16">
        <v>0.52350722906631941</v>
      </c>
      <c r="BH573" s="16">
        <v>2.9393580574707148E-6</v>
      </c>
      <c r="BI573" s="16">
        <v>0.52245714809436949</v>
      </c>
      <c r="BJ573" s="16">
        <v>7.6426625432705998E-6</v>
      </c>
      <c r="BK573" s="16">
        <v>0.52288811720676731</v>
      </c>
      <c r="BL573" s="16">
        <v>5.4455371605546608E-6</v>
      </c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</row>
    <row r="574" spans="1:80" ht="18.75" x14ac:dyDescent="0.25">
      <c r="A574" s="2"/>
      <c r="C574" s="28"/>
      <c r="D574" s="3">
        <f t="shared" si="130"/>
        <v>24</v>
      </c>
      <c r="E574" s="5">
        <v>40.799999999999997</v>
      </c>
      <c r="F574" s="6">
        <v>245</v>
      </c>
      <c r="U574" s="15">
        <v>112</v>
      </c>
      <c r="V574" s="15">
        <v>118.30832009028086</v>
      </c>
      <c r="W574" s="15">
        <v>39.794902361441096</v>
      </c>
      <c r="X574" s="15">
        <v>115.18249757104618</v>
      </c>
      <c r="Y574" s="15">
        <v>10.128290789714862</v>
      </c>
      <c r="Z574" s="15">
        <v>115.82185493917764</v>
      </c>
      <c r="AA574" s="15">
        <v>14.606575176116527</v>
      </c>
      <c r="AB574" s="15">
        <v>116.85006127875209</v>
      </c>
      <c r="AC574" s="15">
        <v>23.523094407650394</v>
      </c>
      <c r="AD574" s="15">
        <v>115.38574032024037</v>
      </c>
      <c r="AE574" s="15">
        <v>11.463237516101383</v>
      </c>
      <c r="AF574" s="15">
        <v>115.8166012053082</v>
      </c>
      <c r="AG574" s="15">
        <v>14.566444760360026</v>
      </c>
      <c r="AH574" s="15">
        <v>117.02567296699411</v>
      </c>
      <c r="AI574" s="15">
        <v>25.257388771175361</v>
      </c>
      <c r="AJ574" s="15">
        <v>117.35271709825916</v>
      </c>
      <c r="AK574" s="15">
        <v>28.651580333995991</v>
      </c>
      <c r="AL574" s="15">
        <v>116.88333288372162</v>
      </c>
      <c r="AM574" s="15">
        <v>23.846940053236928</v>
      </c>
      <c r="AN574" s="15">
        <v>117.82149334656293</v>
      </c>
      <c r="AO574" s="15">
        <v>33.889784784076483</v>
      </c>
      <c r="AP574" s="11"/>
      <c r="AQ574" s="10"/>
      <c r="AR574" s="16">
        <v>0.52772761915243072</v>
      </c>
      <c r="AS574" s="16">
        <v>0.53550107313470474</v>
      </c>
      <c r="AT574" s="16">
        <v>6.042658681453191E-5</v>
      </c>
      <c r="AU574" s="16">
        <v>0.53312249808333967</v>
      </c>
      <c r="AV574" s="16">
        <v>2.9104718679165327E-5</v>
      </c>
      <c r="AW574" s="16">
        <v>0.53723604430769911</v>
      </c>
      <c r="AX574" s="16">
        <v>9.0410148933340822E-5</v>
      </c>
      <c r="AY574" s="16">
        <v>0.5304581984482023</v>
      </c>
      <c r="AZ574" s="16">
        <v>7.4560632904964436E-6</v>
      </c>
      <c r="BA574" s="16">
        <v>0.53334152294890369</v>
      </c>
      <c r="BB574" s="16">
        <v>3.1515915836053674E-5</v>
      </c>
      <c r="BC574" s="16">
        <v>0.53877740208216496</v>
      </c>
      <c r="BD574" s="16">
        <v>1.2209770279424624E-4</v>
      </c>
      <c r="BE574" s="16">
        <v>0.53678093042799746</v>
      </c>
      <c r="BF574" s="16">
        <v>8.1962445052303955E-5</v>
      </c>
      <c r="BG574" s="16">
        <v>0.53791970453828686</v>
      </c>
      <c r="BH574" s="16">
        <v>1.0387860451258235E-4</v>
      </c>
      <c r="BI574" s="16">
        <v>0.53684088538506092</v>
      </c>
      <c r="BJ574" s="16">
        <v>8.3051621426797866E-5</v>
      </c>
      <c r="BK574" s="16">
        <v>0.53786449247815082</v>
      </c>
      <c r="BL574" s="16">
        <v>1.0275620082169585E-4</v>
      </c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</row>
    <row r="575" spans="1:80" ht="18.75" x14ac:dyDescent="0.25">
      <c r="A575" s="2"/>
      <c r="C575" s="28"/>
      <c r="D575" s="3">
        <f t="shared" si="130"/>
        <v>25</v>
      </c>
      <c r="E575" s="5">
        <v>40.1</v>
      </c>
      <c r="F575" s="6">
        <v>244</v>
      </c>
      <c r="U575" s="15">
        <v>112</v>
      </c>
      <c r="V575" s="15">
        <v>114.89808161021848</v>
      </c>
      <c r="W575" s="15">
        <v>8.398877019486557</v>
      </c>
      <c r="X575" s="15">
        <v>114.44474276066741</v>
      </c>
      <c r="Y575" s="15">
        <v>5.9767671658357076</v>
      </c>
      <c r="Z575" s="15">
        <v>112.2659715324959</v>
      </c>
      <c r="AA575" s="15">
        <v>7.0740856098215815E-2</v>
      </c>
      <c r="AB575" s="15">
        <v>115.16341575724759</v>
      </c>
      <c r="AC575" s="15">
        <v>10.007199253202351</v>
      </c>
      <c r="AD575" s="15">
        <v>114.40443044157718</v>
      </c>
      <c r="AE575" s="15">
        <v>5.7812857483830147</v>
      </c>
      <c r="AF575" s="15">
        <v>114.02109228135369</v>
      </c>
      <c r="AG575" s="15">
        <v>4.0848140097474559</v>
      </c>
      <c r="AH575" s="15">
        <v>115.69466901268758</v>
      </c>
      <c r="AI575" s="15">
        <v>13.650579113313844</v>
      </c>
      <c r="AJ575" s="15">
        <v>116.44931622810199</v>
      </c>
      <c r="AK575" s="15">
        <v>19.796414897651736</v>
      </c>
      <c r="AL575" s="15">
        <v>111.2865544403539</v>
      </c>
      <c r="AM575" s="15">
        <v>0.50900456657874227</v>
      </c>
      <c r="AN575" s="15">
        <v>116.15213409850367</v>
      </c>
      <c r="AO575" s="15">
        <v>17.240217571956851</v>
      </c>
      <c r="AP575" s="11"/>
      <c r="AQ575" s="10"/>
      <c r="AR575" s="16">
        <v>0.53048503508249489</v>
      </c>
      <c r="AS575" s="16">
        <v>0.526164567853728</v>
      </c>
      <c r="AT575" s="16">
        <v>1.8666437074848642E-5</v>
      </c>
      <c r="AU575" s="16">
        <v>0.52616151645824749</v>
      </c>
      <c r="AV575" s="16">
        <v>1.869281329421415E-5</v>
      </c>
      <c r="AW575" s="16">
        <v>0.52618954904999238</v>
      </c>
      <c r="AX575" s="16">
        <v>1.8451200255424202E-5</v>
      </c>
      <c r="AY575" s="16">
        <v>0.52354151342318067</v>
      </c>
      <c r="AZ575" s="16">
        <v>4.8212493033365733E-5</v>
      </c>
      <c r="BA575" s="16">
        <v>0.5264649497984375</v>
      </c>
      <c r="BB575" s="16">
        <v>1.6161085691094828E-5</v>
      </c>
      <c r="BC575" s="16">
        <v>0.52987805452447057</v>
      </c>
      <c r="BD575" s="16">
        <v>3.6842539781952481E-7</v>
      </c>
      <c r="BE575" s="16">
        <v>0.52766977510308299</v>
      </c>
      <c r="BF575" s="16">
        <v>7.9256887516782876E-6</v>
      </c>
      <c r="BG575" s="16">
        <v>0.53040972576969225</v>
      </c>
      <c r="BH575" s="16">
        <v>5.6714925948059566E-9</v>
      </c>
      <c r="BI575" s="16">
        <v>0.52603335649962979</v>
      </c>
      <c r="BJ575" s="16">
        <v>1.9817442205139859E-5</v>
      </c>
      <c r="BK575" s="16">
        <v>0.53153181191427601</v>
      </c>
      <c r="BL575" s="16">
        <v>1.0957417355537097E-6</v>
      </c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</row>
    <row r="576" spans="1:80" ht="18.75" x14ac:dyDescent="0.25">
      <c r="A576" s="2"/>
      <c r="C576" s="28"/>
      <c r="D576" s="3">
        <f t="shared" si="130"/>
        <v>26</v>
      </c>
      <c r="E576" s="5">
        <v>38.200000000000003</v>
      </c>
      <c r="F576" s="6">
        <v>241</v>
      </c>
      <c r="U576" s="15">
        <v>105</v>
      </c>
      <c r="V576" s="15">
        <v>107.62734041447963</v>
      </c>
      <c r="W576" s="15">
        <v>6.9029176535580099</v>
      </c>
      <c r="X576" s="15">
        <v>106.00589706649652</v>
      </c>
      <c r="Y576" s="15">
        <v>1.0118289083862961</v>
      </c>
      <c r="Z576" s="15">
        <v>105.65185859830751</v>
      </c>
      <c r="AA576" s="15">
        <v>0.42491963218743517</v>
      </c>
      <c r="AB576" s="15">
        <v>107.19544199159492</v>
      </c>
      <c r="AC576" s="15">
        <v>4.8199655384582636</v>
      </c>
      <c r="AD576" s="15">
        <v>105.56817411832999</v>
      </c>
      <c r="AE576" s="15">
        <v>0.32282182874006371</v>
      </c>
      <c r="AF576" s="15">
        <v>105.74385062712119</v>
      </c>
      <c r="AG576" s="15">
        <v>0.55331375546858863</v>
      </c>
      <c r="AH576" s="15">
        <v>108.09486805988037</v>
      </c>
      <c r="AI576" s="15">
        <v>9.5782083080676799</v>
      </c>
      <c r="AJ576" s="15">
        <v>108.13654015975335</v>
      </c>
      <c r="AK576" s="15">
        <v>9.8378841737455822</v>
      </c>
      <c r="AL576" s="15">
        <v>105.57434383085462</v>
      </c>
      <c r="AM576" s="15">
        <v>0.32987083604075579</v>
      </c>
      <c r="AN576" s="15">
        <v>108.15834589258445</v>
      </c>
      <c r="AO576" s="15">
        <v>9.9751487772050638</v>
      </c>
      <c r="AP576" s="11"/>
      <c r="AQ576" s="10"/>
      <c r="AR576" s="16">
        <v>0.51892860532959784</v>
      </c>
      <c r="AS576" s="16">
        <v>0.52061430249758511</v>
      </c>
      <c r="AT576" s="16">
        <v>2.8415749421603251E-6</v>
      </c>
      <c r="AU576" s="16">
        <v>0.52168077061675</v>
      </c>
      <c r="AV576" s="16">
        <v>7.5744137678053533E-6</v>
      </c>
      <c r="AW576" s="16">
        <v>0.52271877761422469</v>
      </c>
      <c r="AX576" s="16">
        <v>1.4365405947153578E-5</v>
      </c>
      <c r="AY576" s="16">
        <v>0.51984599399674736</v>
      </c>
      <c r="AZ576" s="16">
        <v>8.4160196661437518E-7</v>
      </c>
      <c r="BA576" s="16">
        <v>0.52106078491357899</v>
      </c>
      <c r="BB576" s="16">
        <v>4.5461897783460432E-6</v>
      </c>
      <c r="BC576" s="16">
        <v>0.5269006372528795</v>
      </c>
      <c r="BD576" s="16">
        <v>6.3553292985821943E-5</v>
      </c>
      <c r="BE576" s="16">
        <v>0.52422851310492458</v>
      </c>
      <c r="BF576" s="16">
        <v>2.8089022426968833E-5</v>
      </c>
      <c r="BG576" s="16">
        <v>0.5262202022091711</v>
      </c>
      <c r="BH576" s="16">
        <v>5.3167385054202486E-5</v>
      </c>
      <c r="BI576" s="16">
        <v>0.52532368526102313</v>
      </c>
      <c r="BJ576" s="16">
        <v>4.089704732931857E-5</v>
      </c>
      <c r="BK576" s="16">
        <v>0.52466722013763545</v>
      </c>
      <c r="BL576" s="16">
        <v>3.2931699915028557E-5</v>
      </c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</row>
    <row r="577" spans="1:80" ht="18.75" x14ac:dyDescent="0.25">
      <c r="A577" s="2"/>
      <c r="C577" s="28"/>
      <c r="D577" s="3">
        <f t="shared" si="130"/>
        <v>27</v>
      </c>
      <c r="E577" s="5">
        <v>36.9</v>
      </c>
      <c r="F577" s="6">
        <v>239</v>
      </c>
      <c r="U577" s="15">
        <v>93.2</v>
      </c>
      <c r="V577" s="15">
        <v>97.213705579420022</v>
      </c>
      <c r="W577" s="15">
        <v>16.109832478267393</v>
      </c>
      <c r="X577" s="15">
        <v>97.276352704401603</v>
      </c>
      <c r="Y577" s="15">
        <v>16.616651370682238</v>
      </c>
      <c r="Z577" s="15">
        <v>92.90905552365372</v>
      </c>
      <c r="AA577" s="15">
        <v>8.4648688316412798E-2</v>
      </c>
      <c r="AB577" s="15">
        <v>97.545147063569871</v>
      </c>
      <c r="AC577" s="15">
        <v>18.88030300404985</v>
      </c>
      <c r="AD577" s="15">
        <v>97.069680203661477</v>
      </c>
      <c r="AE577" s="15">
        <v>14.974424878609508</v>
      </c>
      <c r="AF577" s="15">
        <v>96.017436054736166</v>
      </c>
      <c r="AG577" s="15">
        <v>7.937945922527275</v>
      </c>
      <c r="AH577" s="15">
        <v>98.222148991159884</v>
      </c>
      <c r="AI577" s="15">
        <v>25.22198048940821</v>
      </c>
      <c r="AJ577" s="15">
        <v>99.255572934124828</v>
      </c>
      <c r="AK577" s="15">
        <v>36.669963560505145</v>
      </c>
      <c r="AL577" s="15">
        <v>94.19168682633088</v>
      </c>
      <c r="AM577" s="15">
        <v>0.9834427615182072</v>
      </c>
      <c r="AN577" s="15">
        <v>98.144977578952748</v>
      </c>
      <c r="AO577" s="15">
        <v>24.452803256345351</v>
      </c>
      <c r="AP577" s="11"/>
      <c r="AQ577" s="10"/>
      <c r="AR577" s="16">
        <v>0.50093325955437973</v>
      </c>
      <c r="AS577" s="16">
        <v>0.50336144940972583</v>
      </c>
      <c r="AT577" s="16">
        <v>5.8961059736056986E-6</v>
      </c>
      <c r="AU577" s="16">
        <v>0.50374917513127582</v>
      </c>
      <c r="AV577" s="16">
        <v>7.929380536206031E-6</v>
      </c>
      <c r="AW577" s="16">
        <v>0.50039999286930958</v>
      </c>
      <c r="AX577" s="16">
        <v>2.8437335740570009E-7</v>
      </c>
      <c r="AY577" s="16">
        <v>0.50203749244731199</v>
      </c>
      <c r="AZ577" s="16">
        <v>1.2193302818335623E-6</v>
      </c>
      <c r="BA577" s="16">
        <v>0.50348378969027618</v>
      </c>
      <c r="BB577" s="16">
        <v>6.5052039741159946E-6</v>
      </c>
      <c r="BC577" s="16">
        <v>0.50611868980175612</v>
      </c>
      <c r="BD577" s="16">
        <v>2.6888686850405948E-5</v>
      </c>
      <c r="BE577" s="16">
        <v>0.50403952025827647</v>
      </c>
      <c r="BF577" s="16">
        <v>9.6488555605731082E-6</v>
      </c>
      <c r="BG577" s="16">
        <v>0.50745081441715489</v>
      </c>
      <c r="BH577" s="16">
        <v>4.2478521389284207E-5</v>
      </c>
      <c r="BI577" s="16">
        <v>0.50345278328438869</v>
      </c>
      <c r="BJ577" s="16">
        <v>6.3479998260782913E-6</v>
      </c>
      <c r="BK577" s="16">
        <v>0.50671307324277837</v>
      </c>
      <c r="BL577" s="16">
        <v>3.3406246272600272E-5</v>
      </c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</row>
    <row r="578" spans="1:80" ht="18.75" x14ac:dyDescent="0.25">
      <c r="A578" s="2"/>
      <c r="C578" s="28"/>
      <c r="D578" s="3">
        <f t="shared" si="130"/>
        <v>28</v>
      </c>
      <c r="E578" s="5">
        <v>35.6</v>
      </c>
      <c r="F578" s="6">
        <v>237</v>
      </c>
      <c r="U578" s="15">
        <v>76.599999999999994</v>
      </c>
      <c r="V578" s="15">
        <v>79.972745443281511</v>
      </c>
      <c r="W578" s="15">
        <v>11.375411825176233</v>
      </c>
      <c r="X578" s="15">
        <v>80.633179157403148</v>
      </c>
      <c r="Y578" s="15">
        <v>16.266534115711217</v>
      </c>
      <c r="Z578" s="15">
        <v>76.900540310821768</v>
      </c>
      <c r="AA578" s="15">
        <v>9.0324478428848207E-2</v>
      </c>
      <c r="AB578" s="15">
        <v>80.632859811332139</v>
      </c>
      <c r="AC578" s="15">
        <v>16.263958257857944</v>
      </c>
      <c r="AD578" s="15">
        <v>79.863171730903204</v>
      </c>
      <c r="AE578" s="15">
        <v>10.648289745365851</v>
      </c>
      <c r="AF578" s="15">
        <v>78.128479138403918</v>
      </c>
      <c r="AG578" s="15">
        <v>2.3362484765360012</v>
      </c>
      <c r="AH578" s="15">
        <v>80.667614238731687</v>
      </c>
      <c r="AI578" s="15">
        <v>16.54548559513281</v>
      </c>
      <c r="AJ578" s="15">
        <v>81.716075138407817</v>
      </c>
      <c r="AK578" s="15">
        <v>26.174224821834621</v>
      </c>
      <c r="AL578" s="15">
        <v>79.009863349650672</v>
      </c>
      <c r="AM578" s="15">
        <v>5.807441363989585</v>
      </c>
      <c r="AN578" s="15">
        <v>80.506070498230571</v>
      </c>
      <c r="AO578" s="15">
        <v>15.257386737147264</v>
      </c>
      <c r="AP578" s="11"/>
      <c r="AQ578" s="10"/>
      <c r="AR578" s="16">
        <v>0.46773882698859276</v>
      </c>
      <c r="AS578" s="16">
        <v>0.47702721858241864</v>
      </c>
      <c r="AT578" s="16">
        <v>8.6274218400255354E-5</v>
      </c>
      <c r="AU578" s="16">
        <v>0.47873282520715138</v>
      </c>
      <c r="AV578" s="16">
        <v>1.2086799682967012E-4</v>
      </c>
      <c r="AW578" s="16">
        <v>0.47561591656449814</v>
      </c>
      <c r="AX578" s="16">
        <v>6.2048540186837237E-5</v>
      </c>
      <c r="AY578" s="16">
        <v>0.47825368335503965</v>
      </c>
      <c r="AZ578" s="16">
        <v>1.1056220440700868E-4</v>
      </c>
      <c r="BA578" s="16">
        <v>0.47838301485616808</v>
      </c>
      <c r="BB578" s="16">
        <v>1.1329873536023756E-4</v>
      </c>
      <c r="BC578" s="16">
        <v>0.48015669347281731</v>
      </c>
      <c r="BD578" s="16">
        <v>1.5420340802002735E-4</v>
      </c>
      <c r="BE578" s="16">
        <v>0.47831867398447797</v>
      </c>
      <c r="BF578" s="16">
        <v>1.1193316245634134E-4</v>
      </c>
      <c r="BG578" s="16">
        <v>0.48167707150749545</v>
      </c>
      <c r="BH578" s="16">
        <v>1.9427466026872081E-4</v>
      </c>
      <c r="BI578" s="16">
        <v>0.47974839820094251</v>
      </c>
      <c r="BJ578" s="16">
        <v>1.4422980070449972E-4</v>
      </c>
      <c r="BK578" s="16">
        <v>0.47984592002159615</v>
      </c>
      <c r="BL578" s="16">
        <v>1.4658170170979925E-4</v>
      </c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</row>
    <row r="579" spans="1:80" ht="18.75" x14ac:dyDescent="0.25">
      <c r="A579" s="2"/>
      <c r="C579" s="28"/>
      <c r="D579" s="3">
        <f>D578+1</f>
        <v>29</v>
      </c>
      <c r="E579" s="5">
        <v>35.6</v>
      </c>
      <c r="F579" s="6">
        <v>237</v>
      </c>
      <c r="U579" s="15">
        <v>64</v>
      </c>
      <c r="V579" s="15">
        <v>62.451153184609453</v>
      </c>
      <c r="W579" s="15">
        <v>2.3989264575454401</v>
      </c>
      <c r="X579" s="15">
        <v>65.649856717942313</v>
      </c>
      <c r="Y579" s="15">
        <v>2.7220271897393822</v>
      </c>
      <c r="Z579" s="15">
        <v>59.376855944078983</v>
      </c>
      <c r="AA579" s="15">
        <v>21.373460961797832</v>
      </c>
      <c r="AB579" s="15">
        <v>64.8326115994589</v>
      </c>
      <c r="AC579" s="15">
        <v>0.69324207555350825</v>
      </c>
      <c r="AD579" s="15">
        <v>64.726919958402746</v>
      </c>
      <c r="AE579" s="15">
        <v>0.5284126259242502</v>
      </c>
      <c r="AF579" s="15">
        <v>61.175690324308263</v>
      </c>
      <c r="AG579" s="15">
        <v>7.9767251442059628</v>
      </c>
      <c r="AH579" s="15">
        <v>62.921927633872237</v>
      </c>
      <c r="AI579" s="15">
        <v>1.1622400266083142</v>
      </c>
      <c r="AJ579" s="15">
        <v>65.304213555449181</v>
      </c>
      <c r="AK579" s="15">
        <v>1.7009729982173931</v>
      </c>
      <c r="AL579" s="15">
        <v>62.442114005458308</v>
      </c>
      <c r="AM579" s="15">
        <v>2.4270087719891578</v>
      </c>
      <c r="AN579" s="15">
        <v>63.55685969995379</v>
      </c>
      <c r="AO579" s="15">
        <v>0.1963733255250448</v>
      </c>
      <c r="AP579" s="11"/>
      <c r="AQ579" s="10"/>
      <c r="AR579" s="16">
        <v>0.44089769928436029</v>
      </c>
      <c r="AS579" s="16">
        <v>0.43880766355717976</v>
      </c>
      <c r="AT579" s="16">
        <v>4.3682493408910386E-6</v>
      </c>
      <c r="AU579" s="16">
        <v>0.44050500019449312</v>
      </c>
      <c r="AV579" s="16">
        <v>1.5421257518250021E-7</v>
      </c>
      <c r="AW579" s="16">
        <v>0.43446779463229895</v>
      </c>
      <c r="AX579" s="16">
        <v>4.1343673834600009E-5</v>
      </c>
      <c r="AY579" s="16">
        <v>0.44201056843271275</v>
      </c>
      <c r="AZ579" s="16">
        <v>1.2384777413547246E-6</v>
      </c>
      <c r="BA579" s="16">
        <v>0.44116798526905887</v>
      </c>
      <c r="BB579" s="16">
        <v>7.3054513524481922E-8</v>
      </c>
      <c r="BC579" s="16">
        <v>0.43749772844385881</v>
      </c>
      <c r="BD579" s="16">
        <v>1.1559801716260313E-5</v>
      </c>
      <c r="BE579" s="16">
        <v>0.4368682790480265</v>
      </c>
      <c r="BF579" s="16">
        <v>1.6236227440976268E-5</v>
      </c>
      <c r="BG579" s="16">
        <v>0.4413295902562443</v>
      </c>
      <c r="BH579" s="16">
        <v>1.8652981159491303E-7</v>
      </c>
      <c r="BI579" s="16">
        <v>0.43859103261632015</v>
      </c>
      <c r="BJ579" s="16">
        <v>5.3207111174473826E-6</v>
      </c>
      <c r="BK579" s="16">
        <v>0.44129280581142549</v>
      </c>
      <c r="BL579" s="16">
        <v>1.5610916772952617E-7</v>
      </c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</row>
    <row r="580" spans="1:80" ht="18.75" x14ac:dyDescent="0.25">
      <c r="A580" s="2"/>
      <c r="C580" s="28"/>
      <c r="D580" s="3">
        <f t="shared" si="130"/>
        <v>30</v>
      </c>
      <c r="E580" s="5">
        <v>33.6</v>
      </c>
      <c r="F580" s="6">
        <v>234</v>
      </c>
      <c r="U580" s="15">
        <v>55.7</v>
      </c>
      <c r="V580" s="15">
        <v>53.962263254191953</v>
      </c>
      <c r="W580" s="15">
        <v>3.0197289977315513</v>
      </c>
      <c r="X580" s="15">
        <v>55.559000229698775</v>
      </c>
      <c r="Y580" s="15">
        <v>1.988093522499906E-2</v>
      </c>
      <c r="Z580" s="15">
        <v>53.281381716946839</v>
      </c>
      <c r="AA580" s="15">
        <v>5.8497143991190326</v>
      </c>
      <c r="AB580" s="15">
        <v>55.219341313989943</v>
      </c>
      <c r="AC580" s="15">
        <v>0.23103277243691692</v>
      </c>
      <c r="AD580" s="15">
        <v>53.834180239176057</v>
      </c>
      <c r="AE580" s="15">
        <v>3.4812833798811278</v>
      </c>
      <c r="AF580" s="15">
        <v>51.641339585425435</v>
      </c>
      <c r="AG580" s="15">
        <v>16.472724360834604</v>
      </c>
      <c r="AH580" s="15">
        <v>52.468876506170368</v>
      </c>
      <c r="AI580" s="15">
        <v>10.440159032377828</v>
      </c>
      <c r="AJ580" s="15">
        <v>53.550363703543333</v>
      </c>
      <c r="AK580" s="15">
        <v>4.6209362070439486</v>
      </c>
      <c r="AL580" s="15">
        <v>57.359999663734591</v>
      </c>
      <c r="AM580" s="15">
        <v>2.755598883598946</v>
      </c>
      <c r="AN580" s="15">
        <v>53.042843395877121</v>
      </c>
      <c r="AO580" s="15">
        <v>7.0604812188338464</v>
      </c>
      <c r="AP580" s="11"/>
      <c r="AQ580" s="10"/>
      <c r="AR580" s="16">
        <v>0.41877704363239215</v>
      </c>
      <c r="AS580" s="16">
        <v>0.41598962895486891</v>
      </c>
      <c r="AT580" s="16">
        <v>7.7696805844720322E-6</v>
      </c>
      <c r="AU580" s="16">
        <v>0.41872787287944263</v>
      </c>
      <c r="AV580" s="16">
        <v>2.4177629456230576E-9</v>
      </c>
      <c r="AW580" s="16">
        <v>0.41618347784556836</v>
      </c>
      <c r="AX580" s="16">
        <v>6.7265834905829189E-6</v>
      </c>
      <c r="AY580" s="16">
        <v>0.42080907047505572</v>
      </c>
      <c r="AZ580" s="16">
        <v>4.1291330893052775E-6</v>
      </c>
      <c r="BA580" s="16">
        <v>0.41803623878171153</v>
      </c>
      <c r="BB580" s="16">
        <v>5.4879182679193699E-7</v>
      </c>
      <c r="BC580" s="16">
        <v>0.41587881593567511</v>
      </c>
      <c r="BD580" s="16">
        <v>8.3997237820178066E-6</v>
      </c>
      <c r="BE580" s="16">
        <v>0.41629793216396765</v>
      </c>
      <c r="BF580" s="16">
        <v>6.1459936728738788E-6</v>
      </c>
      <c r="BG580" s="16">
        <v>0.41672263705480861</v>
      </c>
      <c r="BH580" s="16">
        <v>4.220586386018535E-6</v>
      </c>
      <c r="BI580" s="16">
        <v>0.42099993522533302</v>
      </c>
      <c r="BJ580" s="16">
        <v>4.941247033967188E-6</v>
      </c>
      <c r="BK580" s="16">
        <v>0.41561052522068298</v>
      </c>
      <c r="BL580" s="16">
        <v>1.0026838851693188E-5</v>
      </c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</row>
    <row r="581" spans="1:80" ht="18.75" x14ac:dyDescent="0.25">
      <c r="A581" s="2"/>
      <c r="C581" s="28"/>
      <c r="D581" s="3">
        <f t="shared" si="130"/>
        <v>31</v>
      </c>
      <c r="E581" s="5">
        <v>31</v>
      </c>
      <c r="F581" s="6">
        <v>230</v>
      </c>
      <c r="U581" s="15">
        <v>51.2</v>
      </c>
      <c r="V581" s="15">
        <v>50.621933374514015</v>
      </c>
      <c r="W581" s="15">
        <v>0.3341610235007576</v>
      </c>
      <c r="X581" s="15">
        <v>51.617586757204336</v>
      </c>
      <c r="Y581" s="15">
        <v>0.17437869979243059</v>
      </c>
      <c r="Z581" s="15">
        <v>49.176488209006337</v>
      </c>
      <c r="AA581" s="15">
        <v>4.0945999682903942</v>
      </c>
      <c r="AB581" s="15">
        <v>51.396289915366793</v>
      </c>
      <c r="AC581" s="15">
        <v>3.8529730874701788E-2</v>
      </c>
      <c r="AD581" s="15">
        <v>50.209945575475139</v>
      </c>
      <c r="AE581" s="15">
        <v>0.98020776352125949</v>
      </c>
      <c r="AF581" s="15">
        <v>48.75757418531974</v>
      </c>
      <c r="AG581" s="15">
        <v>5.9654438602165456</v>
      </c>
      <c r="AH581" s="15">
        <v>48.822006992658622</v>
      </c>
      <c r="AI581" s="15">
        <v>5.6548507429645047</v>
      </c>
      <c r="AJ581" s="15">
        <v>49.899321842775841</v>
      </c>
      <c r="AK581" s="15">
        <v>1.6917636686800421</v>
      </c>
      <c r="AL581" s="15">
        <v>52.440619611519672</v>
      </c>
      <c r="AM581" s="15">
        <v>1.539137020487215</v>
      </c>
      <c r="AN581" s="15">
        <v>49.373217206286597</v>
      </c>
      <c r="AO581" s="15">
        <v>3.3371353754073558</v>
      </c>
      <c r="AP581" s="11"/>
      <c r="AQ581" s="10"/>
      <c r="AR581" s="16">
        <v>0.40631337624548219</v>
      </c>
      <c r="AS581" s="16">
        <v>0.40115112120503976</v>
      </c>
      <c r="AT581" s="16">
        <v>2.6648877102573293E-5</v>
      </c>
      <c r="AU581" s="16">
        <v>0.40285318246393143</v>
      </c>
      <c r="AV581" s="16">
        <v>1.1972941005882611E-5</v>
      </c>
      <c r="AW581" s="16">
        <v>0.39998137265308076</v>
      </c>
      <c r="AX581" s="16">
        <v>4.0094269494184692E-5</v>
      </c>
      <c r="AY581" s="16">
        <v>0.4040409599848534</v>
      </c>
      <c r="AZ581" s="16">
        <v>5.1638756615701586E-6</v>
      </c>
      <c r="BA581" s="16">
        <v>0.40240316252560093</v>
      </c>
      <c r="BB581" s="16">
        <v>1.5289771335147652E-5</v>
      </c>
      <c r="BC581" s="16">
        <v>0.40020565338247593</v>
      </c>
      <c r="BD581" s="16">
        <v>3.7304278571289382E-5</v>
      </c>
      <c r="BE581" s="16">
        <v>0.40043373548485783</v>
      </c>
      <c r="BF581" s="16">
        <v>3.457017547399541E-5</v>
      </c>
      <c r="BG581" s="16">
        <v>0.40052872804768241</v>
      </c>
      <c r="BH581" s="16">
        <v>3.3462154772308243E-5</v>
      </c>
      <c r="BI581" s="16">
        <v>0.40266205064973093</v>
      </c>
      <c r="BJ581" s="16">
        <v>1.3332178606188328E-5</v>
      </c>
      <c r="BK581" s="16">
        <v>0.4004151826224791</v>
      </c>
      <c r="BL581" s="16">
        <v>3.478868801443431E-5</v>
      </c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</row>
    <row r="582" spans="1:80" ht="18.75" x14ac:dyDescent="0.25">
      <c r="A582" s="2"/>
      <c r="C582" s="28" t="s">
        <v>11</v>
      </c>
      <c r="D582" s="3">
        <v>1</v>
      </c>
      <c r="E582" s="5">
        <v>28</v>
      </c>
      <c r="F582" s="6">
        <v>225</v>
      </c>
      <c r="U582" s="15">
        <v>49.9</v>
      </c>
      <c r="V582" s="15">
        <v>46.975435534912599</v>
      </c>
      <c r="W582" s="15">
        <v>8.5530773104519486</v>
      </c>
      <c r="X582" s="15">
        <v>47.345940854422828</v>
      </c>
      <c r="Y582" s="15">
        <v>6.523218119106386</v>
      </c>
      <c r="Z582" s="15">
        <v>46.800332826949798</v>
      </c>
      <c r="AA582" s="15">
        <v>9.607936583685019</v>
      </c>
      <c r="AB582" s="15">
        <v>47.43906157616015</v>
      </c>
      <c r="AC582" s="15">
        <v>6.0562179259313602</v>
      </c>
      <c r="AD582" s="15">
        <v>45.973699450099318</v>
      </c>
      <c r="AE582" s="15">
        <v>15.415836008150389</v>
      </c>
      <c r="AF582" s="15">
        <v>45.557786213149825</v>
      </c>
      <c r="AG582" s="15">
        <v>18.854820570711723</v>
      </c>
      <c r="AH582" s="15">
        <v>46.016142966362672</v>
      </c>
      <c r="AI582" s="15">
        <v>15.084345457734134</v>
      </c>
      <c r="AJ582" s="15">
        <v>46.126873108308637</v>
      </c>
      <c r="AK582" s="15">
        <v>14.236486540804519</v>
      </c>
      <c r="AL582" s="15">
        <v>49.205204956099877</v>
      </c>
      <c r="AM582" s="15">
        <v>0.48274015302817219</v>
      </c>
      <c r="AN582" s="15">
        <v>45.666244020660351</v>
      </c>
      <c r="AO582" s="15">
        <v>17.924689692594221</v>
      </c>
      <c r="AP582" s="11"/>
      <c r="AQ582" s="10"/>
      <c r="AR582" s="16">
        <v>0.40233823825841541</v>
      </c>
      <c r="AS582" s="16">
        <v>0.39297712189422945</v>
      </c>
      <c r="AT582" s="16">
        <v>8.7630499583830196E-5</v>
      </c>
      <c r="AU582" s="16">
        <v>0.39538102967248756</v>
      </c>
      <c r="AV582" s="16">
        <v>4.8402751308108251E-5</v>
      </c>
      <c r="AW582" s="16">
        <v>0.39428703845796859</v>
      </c>
      <c r="AX582" s="16">
        <v>6.4821818226715056E-5</v>
      </c>
      <c r="AY582" s="16">
        <v>0.39558097840311235</v>
      </c>
      <c r="AZ582" s="16">
        <v>4.5660560752090412E-5</v>
      </c>
      <c r="BA582" s="16">
        <v>0.39481771602787818</v>
      </c>
      <c r="BB582" s="16">
        <v>5.6558254620004669E-5</v>
      </c>
      <c r="BC582" s="16">
        <v>0.39444095304554311</v>
      </c>
      <c r="BD582" s="16">
        <v>6.2367113733451606E-5</v>
      </c>
      <c r="BE582" s="16">
        <v>0.39404633489475172</v>
      </c>
      <c r="BF582" s="16">
        <v>6.875566139233737E-5</v>
      </c>
      <c r="BG582" s="16">
        <v>0.39367692107186608</v>
      </c>
      <c r="BH582" s="16">
        <v>7.5018415406014863E-5</v>
      </c>
      <c r="BI582" s="16">
        <v>0.39563513384260462</v>
      </c>
      <c r="BJ582" s="16">
        <v>4.4931608809262112E-5</v>
      </c>
      <c r="BK582" s="16">
        <v>0.39324490295219494</v>
      </c>
      <c r="BL582" s="16">
        <v>8.2688746991355793E-5</v>
      </c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</row>
    <row r="583" spans="1:80" ht="18.75" x14ac:dyDescent="0.25">
      <c r="A583" s="2"/>
      <c r="C583" s="28"/>
      <c r="D583" s="3">
        <f>D582+1</f>
        <v>2</v>
      </c>
      <c r="E583" s="5">
        <v>25</v>
      </c>
      <c r="F583" s="6">
        <v>220</v>
      </c>
      <c r="U583" s="15">
        <v>50.500000000000007</v>
      </c>
      <c r="V583" s="15">
        <v>48.835446406922308</v>
      </c>
      <c r="W583" s="15">
        <v>2.7707386642278768</v>
      </c>
      <c r="X583" s="15">
        <v>48.372528085075537</v>
      </c>
      <c r="Y583" s="15">
        <v>4.5261367487923927</v>
      </c>
      <c r="Z583" s="15">
        <v>48.20255428778696</v>
      </c>
      <c r="AA583" s="15">
        <v>5.2782568005661163</v>
      </c>
      <c r="AB583" s="15">
        <v>48.596543712591156</v>
      </c>
      <c r="AC583" s="15">
        <v>3.6231458380762853</v>
      </c>
      <c r="AD583" s="15">
        <v>47.389189789867544</v>
      </c>
      <c r="AE583" s="15">
        <v>9.6771401634643812</v>
      </c>
      <c r="AF583" s="15">
        <v>47.324348337539462</v>
      </c>
      <c r="AG583" s="15">
        <v>10.084763481288425</v>
      </c>
      <c r="AH583" s="15">
        <v>47.881211362760332</v>
      </c>
      <c r="AI583" s="15">
        <v>6.8580539265356322</v>
      </c>
      <c r="AJ583" s="15">
        <v>47.904510760622045</v>
      </c>
      <c r="AK583" s="15">
        <v>6.7365643917267901</v>
      </c>
      <c r="AL583" s="15">
        <v>50.407935229436426</v>
      </c>
      <c r="AM583" s="15">
        <v>8.475921978924909E-3</v>
      </c>
      <c r="AN583" s="15">
        <v>47.07388422687287</v>
      </c>
      <c r="AO583" s="15">
        <v>11.738269290870559</v>
      </c>
      <c r="AP583" s="11"/>
      <c r="AQ583" s="10"/>
      <c r="AR583" s="16">
        <v>0.40394389668101477</v>
      </c>
      <c r="AS583" s="16">
        <v>0.39655932088950646</v>
      </c>
      <c r="AT583" s="16">
        <v>5.453195962053055E-5</v>
      </c>
      <c r="AU583" s="16">
        <v>0.39830919908472506</v>
      </c>
      <c r="AV583" s="16">
        <v>3.174981700163299E-5</v>
      </c>
      <c r="AW583" s="16">
        <v>0.39805942983910686</v>
      </c>
      <c r="AX583" s="16">
        <v>3.4626950013513647E-5</v>
      </c>
      <c r="AY583" s="16">
        <v>0.39721759416666802</v>
      </c>
      <c r="AZ583" s="16">
        <v>4.5243145514507399E-5</v>
      </c>
      <c r="BA583" s="16">
        <v>0.39775997560345544</v>
      </c>
      <c r="BB583" s="16">
        <v>3.8240879893482531E-5</v>
      </c>
      <c r="BC583" s="16">
        <v>0.39818024214985498</v>
      </c>
      <c r="BD583" s="16">
        <v>3.3219713554558778E-5</v>
      </c>
      <c r="BE583" s="16">
        <v>0.39738593784916804</v>
      </c>
      <c r="BF583" s="16">
        <v>4.3006824040196567E-5</v>
      </c>
      <c r="BG583" s="16">
        <v>0.39751512782732151</v>
      </c>
      <c r="BH583" s="16">
        <v>4.1329068974216506E-5</v>
      </c>
      <c r="BI583" s="16">
        <v>0.39762956972583946</v>
      </c>
      <c r="BJ583" s="16">
        <v>3.9870724896853491E-5</v>
      </c>
      <c r="BK583" s="16">
        <v>0.39683475064888019</v>
      </c>
      <c r="BL583" s="16">
        <v>5.0539957306214889E-5</v>
      </c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</row>
    <row r="584" spans="1:80" ht="18.75" x14ac:dyDescent="0.25">
      <c r="A584" s="2"/>
      <c r="C584" s="28"/>
      <c r="D584" s="3">
        <f t="shared" ref="D584:D612" si="131">D583+1</f>
        <v>3</v>
      </c>
      <c r="E584" s="5">
        <v>22.7</v>
      </c>
      <c r="F584" s="6">
        <v>216</v>
      </c>
      <c r="U584" s="15">
        <v>55.7</v>
      </c>
      <c r="V584" s="15">
        <v>51.297299353643744</v>
      </c>
      <c r="W584" s="15">
        <v>19.383772981425818</v>
      </c>
      <c r="X584" s="15">
        <v>50.487586806277626</v>
      </c>
      <c r="Y584" s="15">
        <v>27.169251302091105</v>
      </c>
      <c r="Z584" s="15">
        <v>50.481944255051765</v>
      </c>
      <c r="AA584" s="15">
        <v>27.228105757387311</v>
      </c>
      <c r="AB584" s="15">
        <v>50.809127593982723</v>
      </c>
      <c r="AC584" s="15">
        <v>23.92063289194126</v>
      </c>
      <c r="AD584" s="15">
        <v>49.838951046390761</v>
      </c>
      <c r="AE584" s="15">
        <v>34.351894836603989</v>
      </c>
      <c r="AF584" s="15">
        <v>49.702111864877452</v>
      </c>
      <c r="AG584" s="15">
        <v>35.974662081443874</v>
      </c>
      <c r="AH584" s="15">
        <v>50.479274039315655</v>
      </c>
      <c r="AI584" s="15">
        <v>27.255979556563506</v>
      </c>
      <c r="AJ584" s="15">
        <v>50.680114679287669</v>
      </c>
      <c r="AK584" s="15">
        <v>25.199248633103167</v>
      </c>
      <c r="AL584" s="15">
        <v>52.555997734797103</v>
      </c>
      <c r="AM584" s="15">
        <v>9.8847502436009673</v>
      </c>
      <c r="AN584" s="15">
        <v>49.468371562713635</v>
      </c>
      <c r="AO584" s="15">
        <v>38.833192980396134</v>
      </c>
      <c r="AP584" s="11"/>
      <c r="AQ584" s="10"/>
      <c r="AR584" s="16">
        <v>0.41877704363239215</v>
      </c>
      <c r="AS584" s="16">
        <v>0.40312331250933636</v>
      </c>
      <c r="AT584" s="16">
        <v>2.4503929807292556E-4</v>
      </c>
      <c r="AU584" s="16">
        <v>0.40436536588404337</v>
      </c>
      <c r="AV584" s="16">
        <v>2.0769645552225145E-4</v>
      </c>
      <c r="AW584" s="16">
        <v>0.40486863124867867</v>
      </c>
      <c r="AX584" s="16">
        <v>1.9344393503543467E-4</v>
      </c>
      <c r="AY584" s="16">
        <v>0.40252006786751904</v>
      </c>
      <c r="AZ584" s="16">
        <v>2.6428926101967182E-4</v>
      </c>
      <c r="BA584" s="16">
        <v>0.40407385133887874</v>
      </c>
      <c r="BB584" s="16">
        <v>2.1618386362003218E-4</v>
      </c>
      <c r="BC584" s="16">
        <v>0.40465661308854933</v>
      </c>
      <c r="BD584" s="16">
        <v>1.9938655874348927E-4</v>
      </c>
      <c r="BE584" s="16">
        <v>0.4034925837140434</v>
      </c>
      <c r="BF584" s="16">
        <v>2.3361471499560975E-4</v>
      </c>
      <c r="BG584" s="16">
        <v>0.4046446940835296</v>
      </c>
      <c r="BH584" s="16">
        <v>1.9972330377123566E-4</v>
      </c>
      <c r="BI584" s="16">
        <v>0.40321186153985827</v>
      </c>
      <c r="BJ584" s="16">
        <v>2.4227489357373739E-4</v>
      </c>
      <c r="BK584" s="16">
        <v>0.40386382222529388</v>
      </c>
      <c r="BL584" s="16">
        <v>2.224041727371343E-4</v>
      </c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</row>
    <row r="585" spans="1:80" ht="18.75" x14ac:dyDescent="0.25">
      <c r="A585" s="2"/>
      <c r="C585" s="28"/>
      <c r="D585" s="3">
        <f t="shared" si="131"/>
        <v>4</v>
      </c>
      <c r="E585" s="5">
        <v>20.399999999999999</v>
      </c>
      <c r="F585" s="6">
        <v>212</v>
      </c>
      <c r="U585" s="15">
        <v>66.099999999999994</v>
      </c>
      <c r="V585" s="15">
        <v>61.083362126212627</v>
      </c>
      <c r="W585" s="15">
        <v>25.166655556717835</v>
      </c>
      <c r="X585" s="15">
        <v>58.47024101368828</v>
      </c>
      <c r="Y585" s="15">
        <v>58.213222189204352</v>
      </c>
      <c r="Z585" s="15">
        <v>59.939336852145146</v>
      </c>
      <c r="AA585" s="15">
        <v>37.953770421336806</v>
      </c>
      <c r="AB585" s="15">
        <v>59.482416932038014</v>
      </c>
      <c r="AC585" s="15">
        <v>43.792405661377103</v>
      </c>
      <c r="AD585" s="15">
        <v>57.990903503124954</v>
      </c>
      <c r="AE585" s="15">
        <v>65.757445995631045</v>
      </c>
      <c r="AF585" s="15">
        <v>58.299028476421434</v>
      </c>
      <c r="AG585" s="15">
        <v>60.855156711683613</v>
      </c>
      <c r="AH585" s="15">
        <v>59.349139914807289</v>
      </c>
      <c r="AI585" s="15">
        <v>45.574111889848062</v>
      </c>
      <c r="AJ585" s="15">
        <v>59.048853047536021</v>
      </c>
      <c r="AK585" s="15">
        <v>49.718673345241982</v>
      </c>
      <c r="AL585" s="15">
        <v>63.508718880562675</v>
      </c>
      <c r="AM585" s="15">
        <v>6.7147378399523259</v>
      </c>
      <c r="AN585" s="15">
        <v>57.949390245319947</v>
      </c>
      <c r="AO585" s="15">
        <v>66.432439373085543</v>
      </c>
      <c r="AP585" s="11"/>
      <c r="AQ585" s="10"/>
      <c r="AR585" s="16">
        <v>0.44593439753638953</v>
      </c>
      <c r="AS585" s="16">
        <v>0.42715079114926247</v>
      </c>
      <c r="AT585" s="16">
        <v>3.5282386890652051E-4</v>
      </c>
      <c r="AU585" s="16">
        <v>0.42839232655899007</v>
      </c>
      <c r="AV585" s="16">
        <v>3.0772425417612041E-4</v>
      </c>
      <c r="AW585" s="16">
        <v>0.43076063116850066</v>
      </c>
      <c r="AX585" s="16">
        <v>2.302431857872752E-4</v>
      </c>
      <c r="AY585" s="16">
        <v>0.42571019241267088</v>
      </c>
      <c r="AZ585" s="16">
        <v>4.0901847288624734E-4</v>
      </c>
      <c r="BA585" s="16">
        <v>0.42750786882150382</v>
      </c>
      <c r="BB585" s="16">
        <v>3.3953696048050739E-4</v>
      </c>
      <c r="BC585" s="16">
        <v>0.42977967038155135</v>
      </c>
      <c r="BD585" s="16">
        <v>2.60975209447266E-4</v>
      </c>
      <c r="BE585" s="16">
        <v>0.42891727706679056</v>
      </c>
      <c r="BF585" s="16">
        <v>2.8958238907684418E-4</v>
      </c>
      <c r="BG585" s="16">
        <v>0.42959780415763499</v>
      </c>
      <c r="BH585" s="16">
        <v>2.6688428322276664E-4</v>
      </c>
      <c r="BI585" s="16">
        <v>0.42961067528610808</v>
      </c>
      <c r="BJ585" s="16">
        <v>2.6646390810433358E-4</v>
      </c>
      <c r="BK585" s="16">
        <v>0.42729583112327146</v>
      </c>
      <c r="BL585" s="16">
        <v>3.4739615793621275E-4</v>
      </c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</row>
    <row r="586" spans="1:80" ht="18.75" x14ac:dyDescent="0.25">
      <c r="A586" s="2"/>
      <c r="C586" s="28"/>
      <c r="D586" s="3">
        <f t="shared" si="131"/>
        <v>5</v>
      </c>
      <c r="E586" s="5">
        <v>19.3</v>
      </c>
      <c r="F586" s="6">
        <v>210</v>
      </c>
      <c r="U586" s="15">
        <v>75.900000000000006</v>
      </c>
      <c r="V586" s="15">
        <v>77.337170169367496</v>
      </c>
      <c r="W586" s="15">
        <v>2.0654580957197819</v>
      </c>
      <c r="X586" s="15">
        <v>73.126679195029553</v>
      </c>
      <c r="Y586" s="15">
        <v>7.6913082872819611</v>
      </c>
      <c r="Z586" s="15">
        <v>75.533796972936713</v>
      </c>
      <c r="AA586" s="15">
        <v>0.13410465703031857</v>
      </c>
      <c r="AB586" s="15">
        <v>74.981188130545803</v>
      </c>
      <c r="AC586" s="15">
        <v>0.84421525144992682</v>
      </c>
      <c r="AD586" s="15">
        <v>73.296453908347885</v>
      </c>
      <c r="AE586" s="15">
        <v>6.7784522513570309</v>
      </c>
      <c r="AF586" s="15">
        <v>73.543235179467217</v>
      </c>
      <c r="AG586" s="15">
        <v>5.5543404193009467</v>
      </c>
      <c r="AH586" s="15">
        <v>74.70079366277686</v>
      </c>
      <c r="AI586" s="15">
        <v>1.4380958392361529</v>
      </c>
      <c r="AJ586" s="15">
        <v>74.730146708716333</v>
      </c>
      <c r="AK586" s="15">
        <v>1.3685567231272413</v>
      </c>
      <c r="AL586" s="15">
        <v>80.648395880086923</v>
      </c>
      <c r="AM586" s="15">
        <v>22.547263434026412</v>
      </c>
      <c r="AN586" s="15">
        <v>73.754321376693213</v>
      </c>
      <c r="AO586" s="15">
        <v>4.6039367545157344</v>
      </c>
      <c r="AP586" s="11"/>
      <c r="AQ586" s="10"/>
      <c r="AR586" s="16">
        <v>0.46644299517984789</v>
      </c>
      <c r="AS586" s="16">
        <v>0.46470698868668381</v>
      </c>
      <c r="AT586" s="16">
        <v>3.0137185443078376E-6</v>
      </c>
      <c r="AU586" s="16">
        <v>0.4638629181633962</v>
      </c>
      <c r="AV586" s="16">
        <v>6.6567974108222404E-6</v>
      </c>
      <c r="AW586" s="16">
        <v>0.46859495647010396</v>
      </c>
      <c r="AX586" s="16">
        <v>4.6309373947605999E-6</v>
      </c>
      <c r="AY586" s="16">
        <v>0.46085167220816065</v>
      </c>
      <c r="AZ586" s="16">
        <v>3.1262892573717431E-5</v>
      </c>
      <c r="BA586" s="16">
        <v>0.46361509950880542</v>
      </c>
      <c r="BB586" s="16">
        <v>7.996993926300734E-6</v>
      </c>
      <c r="BC586" s="16">
        <v>0.4666117307755237</v>
      </c>
      <c r="BD586" s="16">
        <v>2.8471701248072934E-8</v>
      </c>
      <c r="BE586" s="16">
        <v>0.46577841313234591</v>
      </c>
      <c r="BF586" s="16">
        <v>4.4166929786191267E-7</v>
      </c>
      <c r="BG586" s="16">
        <v>0.46746105293304058</v>
      </c>
      <c r="BH586" s="16">
        <v>1.0364415888357513E-6</v>
      </c>
      <c r="BI586" s="16">
        <v>0.46792479606408577</v>
      </c>
      <c r="BJ586" s="16">
        <v>2.1957338605281712E-6</v>
      </c>
      <c r="BK586" s="16">
        <v>0.46466383192194455</v>
      </c>
      <c r="BL586" s="16">
        <v>3.1654218982732192E-6</v>
      </c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</row>
    <row r="587" spans="1:80" ht="18.75" x14ac:dyDescent="0.25">
      <c r="A587" s="2"/>
      <c r="C587" s="28"/>
      <c r="D587" s="3">
        <f t="shared" si="131"/>
        <v>6</v>
      </c>
      <c r="E587" s="5">
        <v>18.399999999999999</v>
      </c>
      <c r="F587" s="6">
        <v>208</v>
      </c>
      <c r="U587" s="15">
        <v>78.8</v>
      </c>
      <c r="V587" s="15">
        <v>87.919351869428866</v>
      </c>
      <c r="W587" s="15">
        <v>83.162578518455803</v>
      </c>
      <c r="X587" s="15">
        <v>84.786085592458406</v>
      </c>
      <c r="Y587" s="15">
        <v>35.833220720238138</v>
      </c>
      <c r="Z587" s="15">
        <v>85.441445444751352</v>
      </c>
      <c r="AA587" s="15">
        <v>44.108797595608522</v>
      </c>
      <c r="AB587" s="15">
        <v>86.241328105513205</v>
      </c>
      <c r="AC587" s="15">
        <v>55.37336397390078</v>
      </c>
      <c r="AD587" s="15">
        <v>85.493302037999683</v>
      </c>
      <c r="AE587" s="15">
        <v>44.800292171890753</v>
      </c>
      <c r="AF587" s="15">
        <v>84.945824997307312</v>
      </c>
      <c r="AG587" s="15">
        <v>37.771164897527463</v>
      </c>
      <c r="AH587" s="15">
        <v>85.975082341882995</v>
      </c>
      <c r="AI587" s="15">
        <v>51.481806612801208</v>
      </c>
      <c r="AJ587" s="15">
        <v>87.319207444552447</v>
      </c>
      <c r="AK587" s="15">
        <v>72.576895483317884</v>
      </c>
      <c r="AL587" s="15">
        <v>88.745859483589712</v>
      </c>
      <c r="AM587" s="15">
        <v>98.920120867311468</v>
      </c>
      <c r="AN587" s="15">
        <v>85.994272496239873</v>
      </c>
      <c r="AO587" s="15">
        <v>51.757556750153533</v>
      </c>
      <c r="AP587" s="11"/>
      <c r="AQ587" s="10"/>
      <c r="AR587" s="16">
        <v>0.47210414489547692</v>
      </c>
      <c r="AS587" s="16">
        <v>0.48413362836154683</v>
      </c>
      <c r="AT587" s="16">
        <v>1.4470847246044938E-4</v>
      </c>
      <c r="AU587" s="16">
        <v>0.48115953925527399</v>
      </c>
      <c r="AV587" s="16">
        <v>8.2000167011444687E-5</v>
      </c>
      <c r="AW587" s="16">
        <v>0.48549828395596278</v>
      </c>
      <c r="AX587" s="16">
        <v>1.794029611716332E-4</v>
      </c>
      <c r="AY587" s="16">
        <v>0.47797272483107683</v>
      </c>
      <c r="AZ587" s="16">
        <v>3.4440230460525909E-5</v>
      </c>
      <c r="BA587" s="16">
        <v>0.48218297803935528</v>
      </c>
      <c r="BB587" s="16">
        <v>1.0158287754214101E-4</v>
      </c>
      <c r="BC587" s="16">
        <v>0.48391050749274189</v>
      </c>
      <c r="BD587" s="16">
        <v>1.3939019777809734E-4</v>
      </c>
      <c r="BE587" s="16">
        <v>0.48236272565119837</v>
      </c>
      <c r="BF587" s="16">
        <v>1.0523847912165842E-4</v>
      </c>
      <c r="BG587" s="16">
        <v>0.48623174153487131</v>
      </c>
      <c r="BH587" s="16">
        <v>1.9958898680542768E-4</v>
      </c>
      <c r="BI587" s="16">
        <v>0.48323910865973807</v>
      </c>
      <c r="BJ587" s="16">
        <v>1.2398741803140888E-4</v>
      </c>
      <c r="BK587" s="16">
        <v>0.48565810383258706</v>
      </c>
      <c r="BL587" s="16">
        <v>1.8370980286886796E-4</v>
      </c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</row>
    <row r="588" spans="1:80" ht="18.75" x14ac:dyDescent="0.25">
      <c r="A588" s="2"/>
      <c r="C588" s="28"/>
      <c r="D588" s="3">
        <f t="shared" si="131"/>
        <v>7</v>
      </c>
      <c r="E588" s="5">
        <v>17.5</v>
      </c>
      <c r="F588" s="6">
        <v>206</v>
      </c>
      <c r="U588" s="15">
        <v>73.099999999999994</v>
      </c>
      <c r="V588" s="15">
        <v>80.983598745728301</v>
      </c>
      <c r="W588" s="15">
        <v>62.151129183648933</v>
      </c>
      <c r="X588" s="15">
        <v>80.003300619585929</v>
      </c>
      <c r="Y588" s="15">
        <v>47.655559444375548</v>
      </c>
      <c r="Z588" s="15">
        <v>78.868653033954644</v>
      </c>
      <c r="AA588" s="15">
        <v>33.27735782615418</v>
      </c>
      <c r="AB588" s="15">
        <v>80.804638561757457</v>
      </c>
      <c r="AC588" s="15">
        <v>59.361455367320104</v>
      </c>
      <c r="AD588" s="15">
        <v>80.235401687029551</v>
      </c>
      <c r="AE588" s="15">
        <v>50.913957235264242</v>
      </c>
      <c r="AF588" s="15">
        <v>79.245246469403355</v>
      </c>
      <c r="AG588" s="15">
        <v>37.76405416971447</v>
      </c>
      <c r="AH588" s="15">
        <v>81.208903180288388</v>
      </c>
      <c r="AI588" s="15">
        <v>65.754310787291232</v>
      </c>
      <c r="AJ588" s="15">
        <v>82.749180319418699</v>
      </c>
      <c r="AK588" s="15">
        <v>93.106680836657247</v>
      </c>
      <c r="AL588" s="15">
        <v>80.132309404263211</v>
      </c>
      <c r="AM588" s="15">
        <v>49.453375557288872</v>
      </c>
      <c r="AN588" s="15">
        <v>81.039298052659262</v>
      </c>
      <c r="AO588" s="15">
        <v>63.032453568959248</v>
      </c>
      <c r="AP588" s="11"/>
      <c r="AQ588" s="10"/>
      <c r="AR588" s="16">
        <v>0.46104777131891267</v>
      </c>
      <c r="AS588" s="16">
        <v>0.47361502142856343</v>
      </c>
      <c r="AT588" s="16">
        <v>1.579357753185171E-4</v>
      </c>
      <c r="AU588" s="16">
        <v>0.47256954645779359</v>
      </c>
      <c r="AV588" s="16">
        <v>1.327513023509344E-4</v>
      </c>
      <c r="AW588" s="16">
        <v>0.47413623548557193</v>
      </c>
      <c r="AX588" s="16">
        <v>1.7130789424192358E-4</v>
      </c>
      <c r="AY588" s="16">
        <v>0.46989590399507042</v>
      </c>
      <c r="AZ588" s="16">
        <v>7.8289451854890495E-5</v>
      </c>
      <c r="BA588" s="16">
        <v>0.47355398753361777</v>
      </c>
      <c r="BB588" s="16">
        <v>1.5640544400895279E-4</v>
      </c>
      <c r="BC588" s="16">
        <v>0.47509903958780342</v>
      </c>
      <c r="BD588" s="16">
        <v>1.9743813996433602E-4</v>
      </c>
      <c r="BE588" s="16">
        <v>0.4724996273625674</v>
      </c>
      <c r="BF588" s="16">
        <v>1.3114500684459135E-4</v>
      </c>
      <c r="BG588" s="16">
        <v>0.47772747530698689</v>
      </c>
      <c r="BH588" s="16">
        <v>2.7821252512977914E-4</v>
      </c>
      <c r="BI588" s="16">
        <v>0.47272910434504922</v>
      </c>
      <c r="BJ588" s="16">
        <v>1.3645354126750857E-4</v>
      </c>
      <c r="BK588" s="16">
        <v>0.47785518327555454</v>
      </c>
      <c r="BL588" s="16">
        <v>2.8248909668026815E-4</v>
      </c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</row>
    <row r="589" spans="1:80" ht="18.75" x14ac:dyDescent="0.25">
      <c r="A589" s="2"/>
      <c r="C589" s="28"/>
      <c r="D589" s="3">
        <f t="shared" si="131"/>
        <v>8</v>
      </c>
      <c r="E589" s="5">
        <v>17.5</v>
      </c>
      <c r="F589" s="6">
        <v>206</v>
      </c>
      <c r="U589" s="15">
        <v>65.400000000000006</v>
      </c>
      <c r="V589" s="15">
        <v>65.960056756326239</v>
      </c>
      <c r="W589" s="15">
        <v>0.31366357030666164</v>
      </c>
      <c r="X589" s="15">
        <v>66.988997218426107</v>
      </c>
      <c r="Y589" s="15">
        <v>2.5249121601658868</v>
      </c>
      <c r="Z589" s="15">
        <v>63.417439841871158</v>
      </c>
      <c r="AA589" s="15">
        <v>3.9305447805998832</v>
      </c>
      <c r="AB589" s="15">
        <v>67.099143793496339</v>
      </c>
      <c r="AC589" s="15">
        <v>2.8870896309771088</v>
      </c>
      <c r="AD589" s="15">
        <v>66.737465056392168</v>
      </c>
      <c r="AE589" s="15">
        <v>1.788812777070089</v>
      </c>
      <c r="AF589" s="15">
        <v>64.854358226805218</v>
      </c>
      <c r="AG589" s="15">
        <v>0.29772494465515248</v>
      </c>
      <c r="AH589" s="15">
        <v>67.190242461753144</v>
      </c>
      <c r="AI589" s="15">
        <v>3.2049680718639362</v>
      </c>
      <c r="AJ589" s="15">
        <v>69.069396125316359</v>
      </c>
      <c r="AK589" s="15">
        <v>13.464467924486669</v>
      </c>
      <c r="AL589" s="15">
        <v>64.697128932084738</v>
      </c>
      <c r="AM589" s="15">
        <v>0.4940277381123494</v>
      </c>
      <c r="AN589" s="15">
        <v>66.951042914074293</v>
      </c>
      <c r="AO589" s="15">
        <v>2.4057341213000565</v>
      </c>
      <c r="AP589" s="11"/>
      <c r="AQ589" s="10"/>
      <c r="AR589" s="16">
        <v>0.44428308764161439</v>
      </c>
      <c r="AS589" s="16">
        <v>0.44707603988329453</v>
      </c>
      <c r="AT589" s="16">
        <v>7.8005822243060951E-6</v>
      </c>
      <c r="AU589" s="16">
        <v>0.44773302089409556</v>
      </c>
      <c r="AV589" s="16">
        <v>1.1902039446575257E-5</v>
      </c>
      <c r="AW589" s="16">
        <v>0.44542748036215224</v>
      </c>
      <c r="AX589" s="16">
        <v>1.3096346988200118E-6</v>
      </c>
      <c r="AY589" s="16">
        <v>0.4464253984218936</v>
      </c>
      <c r="AZ589" s="16">
        <v>4.5894954793005206E-6</v>
      </c>
      <c r="BA589" s="16">
        <v>0.44857459547596856</v>
      </c>
      <c r="BB589" s="16">
        <v>1.841703949232321E-5</v>
      </c>
      <c r="BC589" s="16">
        <v>0.44852983184138762</v>
      </c>
      <c r="BD589" s="16">
        <v>1.8034836298307508E-5</v>
      </c>
      <c r="BE589" s="16">
        <v>0.44584011608845875</v>
      </c>
      <c r="BF589" s="16">
        <v>2.424337584282545E-6</v>
      </c>
      <c r="BG589" s="16">
        <v>0.45161399527144941</v>
      </c>
      <c r="BH589" s="16">
        <v>5.3742206677173241E-5</v>
      </c>
      <c r="BI589" s="16">
        <v>0.44578401853625155</v>
      </c>
      <c r="BJ589" s="16">
        <v>2.2527935504762862E-6</v>
      </c>
      <c r="BK589" s="16">
        <v>0.45163740967885035</v>
      </c>
      <c r="BL589" s="16">
        <v>5.4086052627374494E-5</v>
      </c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</row>
    <row r="590" spans="1:80" ht="18.75" x14ac:dyDescent="0.25">
      <c r="A590" s="2"/>
      <c r="C590" s="28"/>
      <c r="D590" s="3">
        <f t="shared" si="131"/>
        <v>9</v>
      </c>
      <c r="E590" s="5">
        <v>16.600000000000001</v>
      </c>
      <c r="F590" s="6">
        <v>204</v>
      </c>
      <c r="T590" t="s">
        <v>64</v>
      </c>
      <c r="W590" s="14">
        <f>AVERAGE(W523:W589)</f>
        <v>35.718898228295217</v>
      </c>
      <c r="X590" s="14"/>
      <c r="Y590" s="14">
        <f t="shared" ref="Y590:BJ590" si="132">AVERAGE(Y523:Y589)</f>
        <v>40.85787925123509</v>
      </c>
      <c r="Z590" s="14"/>
      <c r="AA590" s="14">
        <f t="shared" si="132"/>
        <v>42.599296119353802</v>
      </c>
      <c r="AB590" s="14"/>
      <c r="AC590" s="14">
        <f t="shared" si="132"/>
        <v>40.057004185031992</v>
      </c>
      <c r="AD590" s="14"/>
      <c r="AE590" s="14">
        <f t="shared" si="132"/>
        <v>41.129337054872217</v>
      </c>
      <c r="AF590" s="14"/>
      <c r="AG590" s="14">
        <f t="shared" si="132"/>
        <v>52.673067859452281</v>
      </c>
      <c r="AH590" s="14"/>
      <c r="AI590" s="14">
        <f t="shared" si="132"/>
        <v>45.025476617096714</v>
      </c>
      <c r="AJ590" s="14"/>
      <c r="AK590" s="14">
        <f t="shared" si="132"/>
        <v>42.443764864682862</v>
      </c>
      <c r="AL590" s="14"/>
      <c r="AM590" s="14">
        <f t="shared" si="132"/>
        <v>30.055156161385334</v>
      </c>
      <c r="AN590" s="14"/>
      <c r="AO590" s="14">
        <f t="shared" si="132"/>
        <v>43.039852377585383</v>
      </c>
      <c r="AP590" s="14"/>
      <c r="AQ590" s="14"/>
      <c r="AR590" s="14"/>
      <c r="AS590" s="14"/>
      <c r="AT590" s="14">
        <f t="shared" si="132"/>
        <v>1.6545654853203346E-4</v>
      </c>
      <c r="AU590" s="14"/>
      <c r="AV590" s="14">
        <f t="shared" si="132"/>
        <v>1.7112147947812831E-4</v>
      </c>
      <c r="AW590" s="14"/>
      <c r="AX590" s="14">
        <f t="shared" si="132"/>
        <v>1.3706278593402857E-4</v>
      </c>
      <c r="AY590" s="14"/>
      <c r="AZ590" s="14">
        <f t="shared" si="132"/>
        <v>1.8325758599607313E-4</v>
      </c>
      <c r="BA590" s="14"/>
      <c r="BB590" s="14">
        <f t="shared" si="132"/>
        <v>1.9019638625441889E-4</v>
      </c>
      <c r="BC590" s="14"/>
      <c r="BD590" s="14">
        <f t="shared" si="132"/>
        <v>1.604247834703493E-4</v>
      </c>
      <c r="BE590" s="14"/>
      <c r="BF590" s="14">
        <f t="shared" si="132"/>
        <v>1.5001173299005781E-4</v>
      </c>
      <c r="BG590" s="14"/>
      <c r="BH590" s="14">
        <f t="shared" si="132"/>
        <v>1.738070130601803E-4</v>
      </c>
      <c r="BI590" s="14"/>
      <c r="BJ590" s="14">
        <f t="shared" si="132"/>
        <v>1.4560804244402335E-4</v>
      </c>
      <c r="BK590" s="14"/>
      <c r="BL590" s="14">
        <f>AVERAGE(BL523:BL589)</f>
        <v>2.0202776603848752E-4</v>
      </c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</row>
    <row r="591" spans="1:80" ht="18.75" x14ac:dyDescent="0.25">
      <c r="A591" s="2"/>
      <c r="C591" s="28"/>
      <c r="D591" s="3">
        <f t="shared" si="131"/>
        <v>10</v>
      </c>
      <c r="E591" s="5">
        <v>16.2</v>
      </c>
      <c r="F591" s="6">
        <v>203</v>
      </c>
      <c r="T591" t="s">
        <v>45</v>
      </c>
      <c r="W591">
        <f>SQRT(W590)</f>
        <v>5.9765289448220038</v>
      </c>
      <c r="Y591">
        <f t="shared" ref="Y591:BL591" si="133">SQRT(Y590)</f>
        <v>6.3920168375275024</v>
      </c>
      <c r="AA591">
        <f t="shared" si="133"/>
        <v>6.5268136268284698</v>
      </c>
      <c r="AC591">
        <f t="shared" si="133"/>
        <v>6.3290602924156119</v>
      </c>
      <c r="AE591">
        <f t="shared" si="133"/>
        <v>6.4132158122795317</v>
      </c>
      <c r="AG591">
        <f t="shared" si="133"/>
        <v>7.2576213637425511</v>
      </c>
      <c r="AI591">
        <f t="shared" si="133"/>
        <v>6.7101025787313207</v>
      </c>
      <c r="AK591">
        <f t="shared" si="133"/>
        <v>6.514887939533792</v>
      </c>
      <c r="AM591">
        <f t="shared" si="133"/>
        <v>5.4822583085244476</v>
      </c>
      <c r="AO591">
        <f t="shared" si="133"/>
        <v>6.5604765358612012</v>
      </c>
      <c r="AT591">
        <f t="shared" si="133"/>
        <v>1.2862991430146934E-2</v>
      </c>
      <c r="AV591">
        <f t="shared" si="133"/>
        <v>1.3081340889913706E-2</v>
      </c>
      <c r="AX591">
        <f t="shared" si="133"/>
        <v>1.1707381685672872E-2</v>
      </c>
      <c r="AZ591">
        <f t="shared" si="133"/>
        <v>1.3537266562939253E-2</v>
      </c>
      <c r="BB591">
        <f t="shared" si="133"/>
        <v>1.379117059043281E-2</v>
      </c>
      <c r="BD591">
        <f t="shared" si="133"/>
        <v>1.2665890551806822E-2</v>
      </c>
      <c r="BF591">
        <f t="shared" si="133"/>
        <v>1.2247927701862785E-2</v>
      </c>
      <c r="BH591">
        <f t="shared" si="133"/>
        <v>1.3183588777725901E-2</v>
      </c>
      <c r="BJ591">
        <f t="shared" si="133"/>
        <v>1.2066815754125996E-2</v>
      </c>
      <c r="BL591">
        <f t="shared" si="133"/>
        <v>1.4213647175812671E-2</v>
      </c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</row>
    <row r="592" spans="1:80" ht="18.75" x14ac:dyDescent="0.25">
      <c r="A592" s="2"/>
      <c r="C592" s="28"/>
      <c r="D592" s="3">
        <f t="shared" si="131"/>
        <v>11</v>
      </c>
      <c r="E592" s="5">
        <v>15.7</v>
      </c>
      <c r="F592" s="6">
        <v>202</v>
      </c>
      <c r="T592" t="s">
        <v>46</v>
      </c>
      <c r="W592">
        <f>W591:W591/AVERAGE($U$523:$U$589)</f>
        <v>4.1605012136014759E-2</v>
      </c>
      <c r="Y592">
        <f t="shared" ref="Y592:AM592" si="134">Y591:Y591/AVERAGE($U$523:$U$589)</f>
        <v>4.449738979836277E-2</v>
      </c>
      <c r="AA592">
        <f t="shared" si="134"/>
        <v>4.5435764247234375E-2</v>
      </c>
      <c r="AC592">
        <f t="shared" si="134"/>
        <v>4.4059124067935558E-2</v>
      </c>
      <c r="AE592">
        <f t="shared" si="134"/>
        <v>4.4644964353756394E-2</v>
      </c>
      <c r="AG592">
        <f t="shared" si="134"/>
        <v>5.0523209659800582E-2</v>
      </c>
      <c r="AI592">
        <f t="shared" si="134"/>
        <v>4.671171206556167E-2</v>
      </c>
      <c r="AK592">
        <f t="shared" si="134"/>
        <v>4.5352744760638358E-2</v>
      </c>
      <c r="AM592">
        <f t="shared" si="134"/>
        <v>3.8164196235766827E-2</v>
      </c>
      <c r="AO592">
        <f>AO591:AO591/AVERAGE($U$523:$U$589)</f>
        <v>4.5670105242111306E-2</v>
      </c>
      <c r="AP592">
        <f>AVERAGE(W592:AO592)*100</f>
        <v>4.4666422256718255</v>
      </c>
      <c r="AT592">
        <f>AT591:AT591/AVERAGE($AR$523:$AR$589)</f>
        <v>2.4419015214894008E-2</v>
      </c>
      <c r="AV592">
        <f t="shared" ref="AV592:BL592" si="135">AV591:AV591/AVERAGE($AR$523:$AR$589)</f>
        <v>2.4833528340333269E-2</v>
      </c>
      <c r="AX592">
        <f t="shared" si="135"/>
        <v>2.2225213556389008E-2</v>
      </c>
      <c r="AZ592">
        <f t="shared" si="135"/>
        <v>2.5699054528928768E-2</v>
      </c>
      <c r="BB592">
        <f t="shared" si="135"/>
        <v>2.6181064203284685E-2</v>
      </c>
      <c r="BD592">
        <f t="shared" si="135"/>
        <v>2.4044840251535485E-2</v>
      </c>
      <c r="BF592">
        <f t="shared" si="135"/>
        <v>2.3251382427399526E-2</v>
      </c>
      <c r="BH592">
        <f t="shared" si="135"/>
        <v>2.50276350333009E-2</v>
      </c>
      <c r="BJ592">
        <f t="shared" si="135"/>
        <v>2.2907560740865664E-2</v>
      </c>
      <c r="BL592">
        <f t="shared" si="135"/>
        <v>2.6983090871991671E-2</v>
      </c>
      <c r="BM592">
        <f>AVERAGE(AT592:BL592)*100</f>
        <v>2.4557238516892297</v>
      </c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</row>
    <row r="593" spans="1:80" ht="18.75" x14ac:dyDescent="0.25">
      <c r="A593" s="2"/>
      <c r="C593" s="28"/>
      <c r="D593" s="3">
        <f t="shared" si="131"/>
        <v>12</v>
      </c>
      <c r="E593" s="5">
        <v>15.7</v>
      </c>
      <c r="F593" s="6">
        <v>202</v>
      </c>
      <c r="AK593" s="11"/>
      <c r="AL593" s="11"/>
      <c r="AM593" s="11"/>
      <c r="AN593" s="11"/>
      <c r="AO593" s="10"/>
      <c r="AP593" s="11"/>
      <c r="AQ593" s="10"/>
      <c r="AR593" s="11"/>
      <c r="AS593" s="10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</row>
    <row r="594" spans="1:80" ht="18.75" x14ac:dyDescent="0.25">
      <c r="A594" s="2"/>
      <c r="C594" s="28"/>
      <c r="D594" s="3">
        <f t="shared" si="131"/>
        <v>13</v>
      </c>
      <c r="E594" s="5">
        <v>15.3</v>
      </c>
      <c r="F594" s="6">
        <v>201</v>
      </c>
      <c r="T594" t="s">
        <v>58</v>
      </c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</row>
    <row r="595" spans="1:80" ht="18.75" x14ac:dyDescent="0.25">
      <c r="A595" s="2"/>
      <c r="C595" s="28"/>
      <c r="D595" s="3">
        <f t="shared" si="131"/>
        <v>14</v>
      </c>
      <c r="E595" s="5">
        <v>15.3</v>
      </c>
      <c r="F595" s="6">
        <v>201</v>
      </c>
      <c r="T595" t="s">
        <v>34</v>
      </c>
      <c r="U595" t="s">
        <v>35</v>
      </c>
      <c r="W595" t="s">
        <v>36</v>
      </c>
      <c r="Y595" t="s">
        <v>37</v>
      </c>
      <c r="AA595" t="s">
        <v>38</v>
      </c>
      <c r="AC595" t="s">
        <v>39</v>
      </c>
      <c r="AE595" t="s">
        <v>40</v>
      </c>
      <c r="AG595" t="s">
        <v>41</v>
      </c>
      <c r="AI595" t="s">
        <v>42</v>
      </c>
      <c r="AK595" t="s">
        <v>43</v>
      </c>
      <c r="AM595" t="s">
        <v>44</v>
      </c>
      <c r="AQ595" t="s">
        <v>47</v>
      </c>
      <c r="AR595" t="s">
        <v>48</v>
      </c>
      <c r="AT595" t="s">
        <v>49</v>
      </c>
      <c r="AV595" t="s">
        <v>50</v>
      </c>
      <c r="AX595" t="s">
        <v>51</v>
      </c>
      <c r="AZ595" t="s">
        <v>52</v>
      </c>
      <c r="BB595" t="s">
        <v>53</v>
      </c>
      <c r="BD595" t="s">
        <v>54</v>
      </c>
      <c r="BF595" t="s">
        <v>55</v>
      </c>
      <c r="BH595" t="s">
        <v>56</v>
      </c>
      <c r="BJ595" t="s">
        <v>57</v>
      </c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</row>
    <row r="596" spans="1:80" ht="18.75" x14ac:dyDescent="0.25">
      <c r="A596" s="2"/>
      <c r="C596" s="28"/>
      <c r="D596" s="3">
        <f t="shared" si="131"/>
        <v>15</v>
      </c>
      <c r="E596" s="5">
        <v>15.3</v>
      </c>
      <c r="F596" s="6">
        <v>201</v>
      </c>
      <c r="T596" s="11">
        <v>15</v>
      </c>
      <c r="U596" s="11">
        <v>15.116241418938205</v>
      </c>
      <c r="V596" s="11">
        <v>1.3512067476767401E-2</v>
      </c>
      <c r="W596" s="11">
        <v>15.481420591366668</v>
      </c>
      <c r="X596" s="11">
        <v>0.23176578579183194</v>
      </c>
      <c r="Y596" s="11">
        <v>15.720060163116237</v>
      </c>
      <c r="Z596" s="11">
        <v>0.51848663850698196</v>
      </c>
      <c r="AA596" s="11">
        <v>15.156119702486718</v>
      </c>
      <c r="AB596" s="11">
        <v>2.4373361504541349E-2</v>
      </c>
      <c r="AC596" s="11">
        <v>15.345353876204488</v>
      </c>
      <c r="AD596" s="11">
        <v>0.11926929980946474</v>
      </c>
      <c r="AE596" s="11">
        <v>14.488989116863113</v>
      </c>
      <c r="AF596" s="11">
        <v>0.26113212268434111</v>
      </c>
      <c r="AG596" s="11">
        <v>14.730218166845409</v>
      </c>
      <c r="AH596" s="11">
        <v>7.2782237500251409E-2</v>
      </c>
      <c r="AI596" s="11">
        <v>13.809463551310635</v>
      </c>
      <c r="AJ596" s="11">
        <v>1.4173770356578841</v>
      </c>
      <c r="AK596" s="11">
        <v>15.200944520862159</v>
      </c>
      <c r="AL596" s="11">
        <v>4.0378700464522466E-2</v>
      </c>
      <c r="AM596" s="11">
        <v>14.235936014878904</v>
      </c>
      <c r="AN596" s="11">
        <v>0.58379377335913041</v>
      </c>
      <c r="AO596" s="10"/>
      <c r="AP596" s="11"/>
      <c r="AQ596" s="13">
        <v>0.11277658266581475</v>
      </c>
      <c r="AR596" s="13">
        <v>0.1137812362466482</v>
      </c>
      <c r="AS596" s="13">
        <v>1.0093288174814635E-6</v>
      </c>
      <c r="AT596" s="13">
        <v>0.11546007284764005</v>
      </c>
      <c r="AU596" s="13">
        <v>7.2011195559527895E-6</v>
      </c>
      <c r="AV596" s="13">
        <v>0.11547540436667933</v>
      </c>
      <c r="AW596" s="13">
        <v>7.283638573057578E-6</v>
      </c>
      <c r="AX596" s="13">
        <v>0.11501783104327175</v>
      </c>
      <c r="AY596" s="13">
        <v>5.0231942894536238E-6</v>
      </c>
      <c r="AZ596" s="13">
        <v>0.1152475386567051</v>
      </c>
      <c r="BA596" s="13">
        <v>6.1056235089169248E-6</v>
      </c>
      <c r="BB596" s="13">
        <v>0.11338157263794542</v>
      </c>
      <c r="BC596" s="13">
        <v>3.6601286637866629E-7</v>
      </c>
      <c r="BD596" s="13">
        <v>0.11407418732184346</v>
      </c>
      <c r="BE596" s="13">
        <v>1.6837778433473903E-6</v>
      </c>
      <c r="BF596" s="13">
        <v>0.11470299914587433</v>
      </c>
      <c r="BG596" s="13">
        <v>3.7110804546451257E-6</v>
      </c>
      <c r="BH596" s="13">
        <v>0.11411592168910348</v>
      </c>
      <c r="BI596" s="13">
        <v>1.7938290193040012E-6</v>
      </c>
      <c r="BJ596" s="13">
        <v>0.1137589678887576</v>
      </c>
      <c r="BK596" s="13">
        <v>9.6508072625646723E-7</v>
      </c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</row>
    <row r="597" spans="1:80" ht="18.75" x14ac:dyDescent="0.25">
      <c r="A597" s="2"/>
      <c r="C597" s="28"/>
      <c r="D597" s="3">
        <f t="shared" si="131"/>
        <v>16</v>
      </c>
      <c r="E597" s="5">
        <v>15.3</v>
      </c>
      <c r="F597" s="6">
        <v>201</v>
      </c>
      <c r="T597" s="11">
        <v>15.700000000000001</v>
      </c>
      <c r="U597" s="11">
        <v>15.721831153096769</v>
      </c>
      <c r="V597" s="11">
        <v>4.7659924553451706E-4</v>
      </c>
      <c r="W597" s="11">
        <v>15.976446537036514</v>
      </c>
      <c r="X597" s="11">
        <v>7.6422687839480155E-2</v>
      </c>
      <c r="Y597" s="11">
        <v>15.849738992166385</v>
      </c>
      <c r="Z597" s="11">
        <v>2.2421765775004369E-2</v>
      </c>
      <c r="AA597" s="11">
        <v>15.321180229473708</v>
      </c>
      <c r="AB597" s="11">
        <v>0.14350441854159363</v>
      </c>
      <c r="AC597" s="11">
        <v>15.834169799361668</v>
      </c>
      <c r="AD597" s="11">
        <v>1.8001535060749876E-2</v>
      </c>
      <c r="AE597" s="11">
        <v>15.134030125078198</v>
      </c>
      <c r="AF597" s="11">
        <v>0.32032189931900179</v>
      </c>
      <c r="AG597" s="11">
        <v>15.442451331723486</v>
      </c>
      <c r="AH597" s="11">
        <v>6.633131653100631E-2</v>
      </c>
      <c r="AI597" s="11">
        <v>14.718284683253286</v>
      </c>
      <c r="AJ597" s="11">
        <v>0.96376496313510374</v>
      </c>
      <c r="AK597" s="11">
        <v>16.031211587592445</v>
      </c>
      <c r="AL597" s="11">
        <v>0.10970111575550703</v>
      </c>
      <c r="AM597" s="11">
        <v>15.082658255774845</v>
      </c>
      <c r="AN597" s="11">
        <v>0.38111082916295774</v>
      </c>
      <c r="AO597" s="10"/>
      <c r="AP597" s="11"/>
      <c r="AQ597" s="13">
        <v>0.11715433179381329</v>
      </c>
      <c r="AR597" s="13">
        <v>0.11816406099230987</v>
      </c>
      <c r="AS597" s="13">
        <v>1.0195530542965483E-6</v>
      </c>
      <c r="AT597" s="13">
        <v>0.11876010742750628</v>
      </c>
      <c r="AU597" s="13">
        <v>2.5785153857621257E-6</v>
      </c>
      <c r="AV597" s="13">
        <v>0.11838398391886144</v>
      </c>
      <c r="AW597" s="13">
        <v>1.5120443486354314E-6</v>
      </c>
      <c r="AX597" s="13">
        <v>0.11772734546385782</v>
      </c>
      <c r="AY597" s="13">
        <v>3.2834466605790262E-7</v>
      </c>
      <c r="AZ597" s="13">
        <v>0.11901705823286249</v>
      </c>
      <c r="BA597" s="13">
        <v>3.469749786732894E-6</v>
      </c>
      <c r="BB597" s="13">
        <v>0.11722276209569701</v>
      </c>
      <c r="BC597" s="13">
        <v>4.6827062158971461E-9</v>
      </c>
      <c r="BD597" s="13">
        <v>0.11832101070975953</v>
      </c>
      <c r="BE597" s="13">
        <v>1.3611396929134934E-6</v>
      </c>
      <c r="BF597" s="13">
        <v>0.11898227609003229</v>
      </c>
      <c r="BG597" s="13">
        <v>3.3413803500795453E-6</v>
      </c>
      <c r="BH597" s="13">
        <v>0.1185519122278989</v>
      </c>
      <c r="BI597" s="13">
        <v>1.9532310697389225E-6</v>
      </c>
      <c r="BJ597" s="13">
        <v>0.11797124158270279</v>
      </c>
      <c r="BK597" s="13">
        <v>6.6734160318348733E-7</v>
      </c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</row>
    <row r="598" spans="1:80" ht="18.75" x14ac:dyDescent="0.25">
      <c r="A598" s="2"/>
      <c r="C598" s="28"/>
      <c r="D598" s="3">
        <f t="shared" si="131"/>
        <v>17</v>
      </c>
      <c r="E598" s="5">
        <v>14.8</v>
      </c>
      <c r="F598" s="6">
        <v>200</v>
      </c>
      <c r="T598" s="11">
        <v>16.7</v>
      </c>
      <c r="U598" s="11">
        <v>16.531914562710796</v>
      </c>
      <c r="V598" s="11">
        <v>2.8252714228702781E-2</v>
      </c>
      <c r="W598" s="11">
        <v>16.645492053409846</v>
      </c>
      <c r="X598" s="11">
        <v>2.9711162414749735E-3</v>
      </c>
      <c r="Y598" s="11">
        <v>16.36532700615307</v>
      </c>
      <c r="Z598" s="11">
        <v>0.11200601281046692</v>
      </c>
      <c r="AA598" s="11">
        <v>15.914273296345876</v>
      </c>
      <c r="AB598" s="11">
        <v>0.61736645283517522</v>
      </c>
      <c r="AC598" s="11">
        <v>16.397508655591217</v>
      </c>
      <c r="AD598" s="11">
        <v>9.1501013442232507E-2</v>
      </c>
      <c r="AE598" s="11">
        <v>16.066565061212209</v>
      </c>
      <c r="AF598" s="11">
        <v>0.40123982167709127</v>
      </c>
      <c r="AG598" s="11">
        <v>16.429713639028112</v>
      </c>
      <c r="AH598" s="11">
        <v>7.3054716927425475E-2</v>
      </c>
      <c r="AI598" s="11">
        <v>15.81938847300559</v>
      </c>
      <c r="AJ598" s="11">
        <v>0.77547666147542482</v>
      </c>
      <c r="AK598" s="11">
        <v>16.833516586283139</v>
      </c>
      <c r="AL598" s="11">
        <v>1.7826678812703049E-2</v>
      </c>
      <c r="AM598" s="11">
        <v>16.117341590854458</v>
      </c>
      <c r="AN598" s="11">
        <v>0.33949082174801254</v>
      </c>
      <c r="AO598" s="10"/>
      <c r="AP598" s="11"/>
      <c r="AQ598" s="13">
        <v>0.12461639114373772</v>
      </c>
      <c r="AR598" s="13">
        <v>0.12298069938430002</v>
      </c>
      <c r="AS598" s="13">
        <v>2.6754875318924045E-6</v>
      </c>
      <c r="AT598" s="13">
        <v>0.12273599635015719</v>
      </c>
      <c r="AU598" s="13">
        <v>3.5358845797247574E-6</v>
      </c>
      <c r="AV598" s="13">
        <v>0.12231252502625019</v>
      </c>
      <c r="AW598" s="13">
        <v>5.3077990873070893E-6</v>
      </c>
      <c r="AX598" s="13">
        <v>0.12162370040045672</v>
      </c>
      <c r="AY598" s="13">
        <v>8.9561978849197747E-6</v>
      </c>
      <c r="AZ598" s="13">
        <v>0.12291364555160084</v>
      </c>
      <c r="BA598" s="13">
        <v>2.8993425515415969E-6</v>
      </c>
      <c r="BB598" s="13">
        <v>0.12199324045150826</v>
      </c>
      <c r="BC598" s="13">
        <v>6.8809195541438898E-6</v>
      </c>
      <c r="BD598" s="13">
        <v>0.1232157428675185</v>
      </c>
      <c r="BE598" s="13">
        <v>1.9618155936758681E-6</v>
      </c>
      <c r="BF598" s="13">
        <v>0.12381473869145156</v>
      </c>
      <c r="BG598" s="13">
        <v>6.4264665425642486E-7</v>
      </c>
      <c r="BH598" s="13">
        <v>0.12314813800785968</v>
      </c>
      <c r="BI598" s="13">
        <v>2.1557672710157207E-6</v>
      </c>
      <c r="BJ598" s="13">
        <v>0.12287366253201863</v>
      </c>
      <c r="BK598" s="13">
        <v>3.03710301410435E-6</v>
      </c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</row>
    <row r="599" spans="1:80" ht="18.75" x14ac:dyDescent="0.25">
      <c r="A599" s="2"/>
      <c r="C599" s="28"/>
      <c r="D599" s="3">
        <f t="shared" si="131"/>
        <v>18</v>
      </c>
      <c r="E599" s="5">
        <v>14.8</v>
      </c>
      <c r="F599" s="6">
        <v>200</v>
      </c>
      <c r="T599" s="11">
        <v>18</v>
      </c>
      <c r="U599" s="11">
        <v>18.240605777360589</v>
      </c>
      <c r="V599" s="11">
        <v>5.7891140099293199E-2</v>
      </c>
      <c r="W599" s="11">
        <v>17.832326656940509</v>
      </c>
      <c r="X599" s="11">
        <v>2.8114349972745683E-2</v>
      </c>
      <c r="Y599" s="11">
        <v>17.990761447830863</v>
      </c>
      <c r="Z599" s="11">
        <v>8.5350846181864813E-5</v>
      </c>
      <c r="AA599" s="11">
        <v>18.04104657173248</v>
      </c>
      <c r="AB599" s="11">
        <v>1.6848210509896031E-3</v>
      </c>
      <c r="AC599" s="11">
        <v>17.591426952099994</v>
      </c>
      <c r="AD599" s="11">
        <v>0.1669319354703008</v>
      </c>
      <c r="AE599" s="11">
        <v>18.126721861306336</v>
      </c>
      <c r="AF599" s="11">
        <v>1.6058430132942343E-2</v>
      </c>
      <c r="AG599" s="11">
        <v>18.278763116457267</v>
      </c>
      <c r="AH599" s="11">
        <v>7.770887509696757E-2</v>
      </c>
      <c r="AI599" s="11">
        <v>17.812020824157173</v>
      </c>
      <c r="AJ599" s="11">
        <v>3.5336170550548419E-2</v>
      </c>
      <c r="AK599" s="11">
        <v>17.50735417442667</v>
      </c>
      <c r="AL599" s="11">
        <v>0.24269990945482803</v>
      </c>
      <c r="AM599" s="11">
        <v>17.791048253898243</v>
      </c>
      <c r="AN599" s="11">
        <v>4.3660832198973182E-2</v>
      </c>
      <c r="AO599" s="10"/>
      <c r="AP599" s="11"/>
      <c r="AQ599" s="13">
        <v>0.13331595402577973</v>
      </c>
      <c r="AR599" s="13">
        <v>0.13335197702924814</v>
      </c>
      <c r="AS599" s="13">
        <v>1.2976567788855211E-9</v>
      </c>
      <c r="AT599" s="13">
        <v>0.13275564778935303</v>
      </c>
      <c r="AU599" s="13">
        <v>3.1394307857864655E-7</v>
      </c>
      <c r="AV599" s="13">
        <v>0.1333411524667045</v>
      </c>
      <c r="AW599" s="13">
        <v>6.3496142503927318E-10</v>
      </c>
      <c r="AX599" s="13">
        <v>0.1336740117653053</v>
      </c>
      <c r="AY599" s="13">
        <v>1.2820534483416425E-7</v>
      </c>
      <c r="AZ599" s="13">
        <v>0.12984197675591724</v>
      </c>
      <c r="BA599" s="13">
        <v>1.2068518071521189E-5</v>
      </c>
      <c r="BB599" s="13">
        <v>0.1340456671986347</v>
      </c>
      <c r="BC599" s="13">
        <v>5.3248131463807211E-7</v>
      </c>
      <c r="BD599" s="13">
        <v>0.13413343921339987</v>
      </c>
      <c r="BE599" s="13">
        <v>6.6828203197834906E-7</v>
      </c>
      <c r="BF599" s="13">
        <v>0.13392736797217328</v>
      </c>
      <c r="BG599" s="13">
        <v>3.7382701384453724E-7</v>
      </c>
      <c r="BH599" s="13">
        <v>0.13176813395347065</v>
      </c>
      <c r="BI599" s="13">
        <v>2.3957469762428879E-6</v>
      </c>
      <c r="BJ599" s="13">
        <v>0.13395275304894297</v>
      </c>
      <c r="BK599" s="13">
        <v>4.055129959016599E-7</v>
      </c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</row>
    <row r="600" spans="1:80" ht="18.75" x14ac:dyDescent="0.25">
      <c r="A600" s="2"/>
      <c r="C600" s="28"/>
      <c r="D600" s="3">
        <f t="shared" si="131"/>
        <v>19</v>
      </c>
      <c r="E600" s="5">
        <v>14.5</v>
      </c>
      <c r="F600" s="6">
        <v>199</v>
      </c>
      <c r="T600" s="11">
        <v>19.599999999999998</v>
      </c>
      <c r="U600" s="11">
        <v>20.08072081351991</v>
      </c>
      <c r="V600" s="11">
        <v>0.23109250055124655</v>
      </c>
      <c r="W600" s="11">
        <v>19.464427924925559</v>
      </c>
      <c r="X600" s="11">
        <v>1.8379787539989301E-2</v>
      </c>
      <c r="Y600" s="11">
        <v>19.597701548456413</v>
      </c>
      <c r="Z600" s="11">
        <v>5.2828794982056687E-6</v>
      </c>
      <c r="AA600" s="11">
        <v>19.870779217709618</v>
      </c>
      <c r="AB600" s="11">
        <v>7.3321384743433901E-2</v>
      </c>
      <c r="AC600" s="11">
        <v>18.971047829128132</v>
      </c>
      <c r="AD600" s="11">
        <v>0.39558083324443288</v>
      </c>
      <c r="AE600" s="11">
        <v>20.283908311063144</v>
      </c>
      <c r="AF600" s="11">
        <v>0.4677305779412444</v>
      </c>
      <c r="AG600" s="11">
        <v>20.455923628927593</v>
      </c>
      <c r="AH600" s="11">
        <v>0.73260525855658354</v>
      </c>
      <c r="AI600" s="11">
        <v>20.131248711516584</v>
      </c>
      <c r="AJ600" s="11">
        <v>0.2822251934880326</v>
      </c>
      <c r="AK600" s="11">
        <v>19.026454258451501</v>
      </c>
      <c r="AL600" s="11">
        <v>0.32895471764841483</v>
      </c>
      <c r="AM600" s="11">
        <v>19.944936250971235</v>
      </c>
      <c r="AN600" s="11">
        <v>0.11898101723409238</v>
      </c>
      <c r="AO600" s="10"/>
      <c r="AP600" s="11"/>
      <c r="AQ600" s="13">
        <v>0.14302968155115453</v>
      </c>
      <c r="AR600" s="13">
        <v>0.14379319085064723</v>
      </c>
      <c r="AS600" s="13">
        <v>5.8294645041183949E-7</v>
      </c>
      <c r="AT600" s="13">
        <v>0.14236912118156997</v>
      </c>
      <c r="AU600" s="13">
        <v>4.3634000186569298E-7</v>
      </c>
      <c r="AV600" s="13">
        <v>0.14323099558567487</v>
      </c>
      <c r="AW600" s="13">
        <v>4.0527340494856254E-8</v>
      </c>
      <c r="AX600" s="13">
        <v>0.14380114190570578</v>
      </c>
      <c r="AY600" s="13">
        <v>5.9515107864434201E-7</v>
      </c>
      <c r="AZ600" s="13">
        <v>0.13853968705338568</v>
      </c>
      <c r="BA600" s="13">
        <v>2.0160050589994559E-5</v>
      </c>
      <c r="BB600" s="13">
        <v>0.14511736059088906</v>
      </c>
      <c r="BC600" s="13">
        <v>4.3584037729468899E-6</v>
      </c>
      <c r="BD600" s="13">
        <v>0.14493520553679359</v>
      </c>
      <c r="BE600" s="13">
        <v>3.6310216598457789E-6</v>
      </c>
      <c r="BF600" s="13">
        <v>0.14440809286710837</v>
      </c>
      <c r="BG600" s="13">
        <v>1.9000177559496037E-6</v>
      </c>
      <c r="BH600" s="13">
        <v>0.14151310783159449</v>
      </c>
      <c r="BI600" s="13">
        <v>2.2999958468601861E-6</v>
      </c>
      <c r="BJ600" s="13">
        <v>0.14483322765910081</v>
      </c>
      <c r="BK600" s="13">
        <v>3.2527785634881746E-6</v>
      </c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</row>
    <row r="601" spans="1:80" ht="18.75" x14ac:dyDescent="0.25">
      <c r="A601" s="2"/>
      <c r="C601" s="28"/>
      <c r="D601" s="3">
        <f t="shared" si="131"/>
        <v>20</v>
      </c>
      <c r="E601" s="5">
        <v>14.5</v>
      </c>
      <c r="F601" s="6">
        <v>199</v>
      </c>
      <c r="T601" s="11">
        <v>22.3</v>
      </c>
      <c r="U601" s="11">
        <v>22.248768799783392</v>
      </c>
      <c r="V601" s="11">
        <v>2.6246358756342879E-3</v>
      </c>
      <c r="W601" s="11">
        <v>21.454052503955449</v>
      </c>
      <c r="X601" s="11">
        <v>0.71562716606404708</v>
      </c>
      <c r="Y601" s="11">
        <v>21.509548472345191</v>
      </c>
      <c r="Z601" s="11">
        <v>0.6248136175718223</v>
      </c>
      <c r="AA601" s="11">
        <v>21.960020549279118</v>
      </c>
      <c r="AB601" s="11">
        <v>0.11558602691247293</v>
      </c>
      <c r="AC601" s="11">
        <v>20.676842195074187</v>
      </c>
      <c r="AD601" s="11">
        <v>2.6346412596915867</v>
      </c>
      <c r="AE601" s="11">
        <v>22.74077254090782</v>
      </c>
      <c r="AF601" s="11">
        <v>0.1942804328183349</v>
      </c>
      <c r="AG601" s="11">
        <v>22.9871016422371</v>
      </c>
      <c r="AH601" s="11">
        <v>0.47210866676491869</v>
      </c>
      <c r="AI601" s="11">
        <v>22.805521202734912</v>
      </c>
      <c r="AJ601" s="11">
        <v>0.25555168641455139</v>
      </c>
      <c r="AK601" s="11">
        <v>20.968545226900495</v>
      </c>
      <c r="AL601" s="11">
        <v>1.7727718128094549</v>
      </c>
      <c r="AM601" s="11">
        <v>22.464615036714513</v>
      </c>
      <c r="AN601" s="11">
        <v>2.7098110312520077E-2</v>
      </c>
      <c r="AO601" s="10"/>
      <c r="AP601" s="11"/>
      <c r="AQ601" s="13">
        <v>0.1603658697690519</v>
      </c>
      <c r="AR601" s="13">
        <v>0.15524625375162462</v>
      </c>
      <c r="AS601" s="13">
        <v>2.6210468165897916E-5</v>
      </c>
      <c r="AT601" s="13">
        <v>0.15292919921272879</v>
      </c>
      <c r="AU601" s="13">
        <v>5.5304068963282999E-5</v>
      </c>
      <c r="AV601" s="13">
        <v>0.15392950346278877</v>
      </c>
      <c r="AW601" s="13">
        <v>4.142681122839922E-5</v>
      </c>
      <c r="AX601" s="13">
        <v>0.15462682418988308</v>
      </c>
      <c r="AY601" s="13">
        <v>3.29366441597772E-5</v>
      </c>
      <c r="AZ601" s="13">
        <v>0.14897988517565824</v>
      </c>
      <c r="BA601" s="13">
        <v>1.2964064516099769E-4</v>
      </c>
      <c r="BB601" s="13">
        <v>0.15700208331437338</v>
      </c>
      <c r="BC601" s="13">
        <v>1.1315059312678718E-5</v>
      </c>
      <c r="BD601" s="13">
        <v>0.1566820765299631</v>
      </c>
      <c r="BE601" s="13">
        <v>1.3570332628356317E-5</v>
      </c>
      <c r="BF601" s="13">
        <v>0.15593113548829959</v>
      </c>
      <c r="BG601" s="13">
        <v>1.9666868140879674E-5</v>
      </c>
      <c r="BH601" s="13">
        <v>0.1523715768558796</v>
      </c>
      <c r="BI601" s="13">
        <v>6.3908719181596883E-5</v>
      </c>
      <c r="BJ601" s="13">
        <v>0.156621882900745</v>
      </c>
      <c r="BK601" s="13">
        <v>1.4017437670054534E-5</v>
      </c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</row>
    <row r="602" spans="1:80" ht="18.75" x14ac:dyDescent="0.25">
      <c r="A602" s="2"/>
      <c r="C602" s="28"/>
      <c r="D602" s="3">
        <f t="shared" si="131"/>
        <v>21</v>
      </c>
      <c r="E602" s="5">
        <v>14.5</v>
      </c>
      <c r="F602" s="6">
        <v>199</v>
      </c>
      <c r="T602" s="11">
        <v>26.3</v>
      </c>
      <c r="U602" s="11">
        <v>27.024267582322143</v>
      </c>
      <c r="V602" s="11">
        <v>0.52456353080276052</v>
      </c>
      <c r="W602" s="11">
        <v>25.866354421300773</v>
      </c>
      <c r="X602" s="11">
        <v>0.18804848792538789</v>
      </c>
      <c r="Y602" s="11">
        <v>26.453014633605108</v>
      </c>
      <c r="Z602" s="11">
        <v>2.3413478097305082E-2</v>
      </c>
      <c r="AA602" s="11">
        <v>27.769731048169412</v>
      </c>
      <c r="AB602" s="11">
        <v>2.1601093539531555</v>
      </c>
      <c r="AC602" s="11">
        <v>24.669618552877473</v>
      </c>
      <c r="AD602" s="11">
        <v>2.6581436631213462</v>
      </c>
      <c r="AE602" s="11">
        <v>27.98104197628242</v>
      </c>
      <c r="AF602" s="11">
        <v>2.8259021260235007</v>
      </c>
      <c r="AG602" s="11">
        <v>27.863473980732124</v>
      </c>
      <c r="AH602" s="11">
        <v>2.4444508884263514</v>
      </c>
      <c r="AI602" s="11">
        <v>27.873190347495242</v>
      </c>
      <c r="AJ602" s="11">
        <v>2.4749278694521997</v>
      </c>
      <c r="AK602" s="11">
        <v>24.182921251472013</v>
      </c>
      <c r="AL602" s="11">
        <v>4.482022427468829</v>
      </c>
      <c r="AM602" s="11">
        <v>26.911298432892117</v>
      </c>
      <c r="AN602" s="11">
        <v>0.37368577405635744</v>
      </c>
      <c r="AO602" s="10"/>
      <c r="AP602" s="11"/>
      <c r="AQ602" s="13">
        <v>0.18641221068295979</v>
      </c>
      <c r="AR602" s="13">
        <v>0.17986332707487576</v>
      </c>
      <c r="AS602" s="13">
        <v>4.2887876512231744E-5</v>
      </c>
      <c r="AT602" s="13">
        <v>0.17898252852749394</v>
      </c>
      <c r="AU602" s="13">
        <v>5.5200176931247756E-5</v>
      </c>
      <c r="AV602" s="13">
        <v>0.18081700283244218</v>
      </c>
      <c r="AW602" s="13">
        <v>3.1306350890493997E-5</v>
      </c>
      <c r="AX602" s="13">
        <v>0.18339772486379752</v>
      </c>
      <c r="AY602" s="13">
        <v>9.0871247539304641E-6</v>
      </c>
      <c r="AZ602" s="13">
        <v>0.16951353400974778</v>
      </c>
      <c r="BA602" s="13">
        <v>2.8556527330575991E-4</v>
      </c>
      <c r="BB602" s="13">
        <v>0.18480622985133027</v>
      </c>
      <c r="BC602" s="13">
        <v>2.5791744315614515E-6</v>
      </c>
      <c r="BD602" s="13">
        <v>0.18203999649508054</v>
      </c>
      <c r="BE602" s="13">
        <v>1.9116256904692636E-5</v>
      </c>
      <c r="BF602" s="13">
        <v>0.17975327494858392</v>
      </c>
      <c r="BG602" s="13">
        <v>4.4341425114547915E-5</v>
      </c>
      <c r="BH602" s="13">
        <v>0.17460873586356954</v>
      </c>
      <c r="BI602" s="13">
        <v>1.3932201781197988E-4</v>
      </c>
      <c r="BJ602" s="13">
        <v>0.18232760556916808</v>
      </c>
      <c r="BK602" s="13">
        <v>1.6683998935613447E-5</v>
      </c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</row>
    <row r="603" spans="1:80" ht="18.75" x14ac:dyDescent="0.25">
      <c r="A603" s="2"/>
      <c r="C603" s="28"/>
      <c r="D603" s="3">
        <f>D602+1</f>
        <v>22</v>
      </c>
      <c r="E603" s="5">
        <v>14.5</v>
      </c>
      <c r="F603" s="6">
        <v>199</v>
      </c>
      <c r="T603" s="11">
        <v>29.9</v>
      </c>
      <c r="U603" s="11">
        <v>33.561737767163564</v>
      </c>
      <c r="V603" s="11">
        <v>13.408323475472011</v>
      </c>
      <c r="W603" s="11">
        <v>32.64031271334936</v>
      </c>
      <c r="X603" s="11">
        <v>7.5093137669441381</v>
      </c>
      <c r="Y603" s="11">
        <v>33.06612155357071</v>
      </c>
      <c r="Z603" s="11">
        <v>10.024325691985016</v>
      </c>
      <c r="AA603" s="11">
        <v>35.20608322404636</v>
      </c>
      <c r="AB603" s="11">
        <v>28.154519180506227</v>
      </c>
      <c r="AC603" s="11">
        <v>31.290971046188432</v>
      </c>
      <c r="AD603" s="11">
        <v>1.9348004513345438</v>
      </c>
      <c r="AE603" s="11">
        <v>34.705941332718851</v>
      </c>
      <c r="AF603" s="11">
        <v>23.097072093535459</v>
      </c>
      <c r="AG603" s="11">
        <v>34.141434471157226</v>
      </c>
      <c r="AH603" s="11">
        <v>17.989766373120787</v>
      </c>
      <c r="AI603" s="11">
        <v>34.628940611815679</v>
      </c>
      <c r="AJ603" s="11">
        <v>22.362879310079663</v>
      </c>
      <c r="AK603" s="11">
        <v>30.22856013371549</v>
      </c>
      <c r="AL603" s="11">
        <v>0.10795176146714168</v>
      </c>
      <c r="AM603" s="11">
        <v>32.909753094422307</v>
      </c>
      <c r="AN603" s="11">
        <v>9.0586136893846589</v>
      </c>
      <c r="AO603" s="10"/>
      <c r="AP603" s="11"/>
      <c r="AQ603" s="13">
        <v>0.20891710149091378</v>
      </c>
      <c r="AR603" s="13">
        <v>0.21458689924643279</v>
      </c>
      <c r="AS603" s="13">
        <v>3.2146606588488437E-5</v>
      </c>
      <c r="AT603" s="13">
        <v>0.21677730772246429</v>
      </c>
      <c r="AU603" s="13">
        <v>6.1782842002505465E-5</v>
      </c>
      <c r="AV603" s="13">
        <v>0.2177925285097278</v>
      </c>
      <c r="AW603" s="13">
        <v>7.8773204766294008E-5</v>
      </c>
      <c r="AX603" s="13">
        <v>0.22206642415982814</v>
      </c>
      <c r="AY603" s="13">
        <v>1.7290468665122504E-4</v>
      </c>
      <c r="AZ603" s="13">
        <v>0.20278173837813912</v>
      </c>
      <c r="BA603" s="13">
        <v>3.7642680525595907E-5</v>
      </c>
      <c r="BB603" s="13">
        <v>0.22197727765601666</v>
      </c>
      <c r="BC603" s="13">
        <v>1.7056820146352144E-4</v>
      </c>
      <c r="BD603" s="13">
        <v>0.21680683573108223</v>
      </c>
      <c r="BE603" s="13">
        <v>6.2247906380486428E-5</v>
      </c>
      <c r="BF603" s="13">
        <v>0.21292613296859439</v>
      </c>
      <c r="BG603" s="13">
        <v>1.6072333389034005E-5</v>
      </c>
      <c r="BH603" s="13">
        <v>0.20886484418333992</v>
      </c>
      <c r="BI603" s="13">
        <v>2.7308261948685117E-9</v>
      </c>
      <c r="BJ603" s="13">
        <v>0.21745796215056573</v>
      </c>
      <c r="BK603" s="13">
        <v>7.2946300807590441E-5</v>
      </c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</row>
    <row r="604" spans="1:80" ht="18.75" x14ac:dyDescent="0.25">
      <c r="A604" s="2"/>
      <c r="C604" s="28"/>
      <c r="D604" s="3">
        <f t="shared" si="131"/>
        <v>23</v>
      </c>
      <c r="E604" s="5">
        <v>14.1</v>
      </c>
      <c r="F604" s="6">
        <v>198</v>
      </c>
      <c r="T604" s="11">
        <v>36.6</v>
      </c>
      <c r="U604" s="11">
        <v>36.844974031453162</v>
      </c>
      <c r="V604" s="11">
        <v>6.001227608641431E-2</v>
      </c>
      <c r="W604" s="11">
        <v>36.0721257821818</v>
      </c>
      <c r="X604" s="11">
        <v>0.27865118983717796</v>
      </c>
      <c r="Y604" s="11">
        <v>35.847433381616987</v>
      </c>
      <c r="Z604" s="11">
        <v>0.56635651510444496</v>
      </c>
      <c r="AA604" s="11">
        <v>37.63464112341061</v>
      </c>
      <c r="AB604" s="11">
        <v>1.0704822542523662</v>
      </c>
      <c r="AC604" s="11">
        <v>35.840912071814607</v>
      </c>
      <c r="AD604" s="11">
        <v>0.57621448271679443</v>
      </c>
      <c r="AE604" s="11">
        <v>38.03862579187016</v>
      </c>
      <c r="AF604" s="11">
        <v>2.0696441690340417</v>
      </c>
      <c r="AG604" s="11">
        <v>37.719619801545669</v>
      </c>
      <c r="AH604" s="11">
        <v>1.2535485000131594</v>
      </c>
      <c r="AI604" s="11">
        <v>38.845000429931858</v>
      </c>
      <c r="AJ604" s="11">
        <v>5.0400269303942205</v>
      </c>
      <c r="AK604" s="11">
        <v>34.903066474355242</v>
      </c>
      <c r="AL604" s="11">
        <v>2.8795833904571531</v>
      </c>
      <c r="AM604" s="11">
        <v>37.015889625462812</v>
      </c>
      <c r="AN604" s="11">
        <v>0.17296418056759671</v>
      </c>
      <c r="AO604" s="10"/>
      <c r="AP604" s="11"/>
      <c r="AQ604" s="13">
        <v>0.24188680656990072</v>
      </c>
      <c r="AR604" s="13">
        <v>0.2357491738743481</v>
      </c>
      <c r="AS604" s="13">
        <v>3.7670535105516514E-5</v>
      </c>
      <c r="AT604" s="13">
        <v>0.23607347546829757</v>
      </c>
      <c r="AU604" s="13">
        <v>3.3794818496866464E-5</v>
      </c>
      <c r="AV604" s="13">
        <v>0.23604260502965607</v>
      </c>
      <c r="AW604" s="13">
        <v>3.4154691642997912E-5</v>
      </c>
      <c r="AX604" s="13">
        <v>0.23906239663368481</v>
      </c>
      <c r="AY604" s="13">
        <v>7.9772914877951623E-6</v>
      </c>
      <c r="AZ604" s="13">
        <v>0.23012737740297942</v>
      </c>
      <c r="BA604" s="13">
        <v>1.3828417433183932E-4</v>
      </c>
      <c r="BB604" s="13">
        <v>0.24073896528214059</v>
      </c>
      <c r="BC604" s="13">
        <v>1.3175396218868377E-6</v>
      </c>
      <c r="BD604" s="13">
        <v>0.23728549731879864</v>
      </c>
      <c r="BE604" s="13">
        <v>2.1172046824277596E-5</v>
      </c>
      <c r="BF604" s="13">
        <v>0.2341938733547248</v>
      </c>
      <c r="BG604" s="13">
        <v>5.9181221453156887E-5</v>
      </c>
      <c r="BH604" s="13">
        <v>0.23169132040687848</v>
      </c>
      <c r="BI604" s="13">
        <v>1.0394793810037792E-4</v>
      </c>
      <c r="BJ604" s="13">
        <v>0.23749172539171504</v>
      </c>
      <c r="BK604" s="13">
        <v>1.9316738562842055E-5</v>
      </c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</row>
    <row r="605" spans="1:80" ht="18.75" x14ac:dyDescent="0.25">
      <c r="A605" s="2"/>
      <c r="C605" s="28"/>
      <c r="D605" s="3">
        <f t="shared" si="131"/>
        <v>24</v>
      </c>
      <c r="E605" s="5">
        <v>14.1</v>
      </c>
      <c r="F605" s="6">
        <v>198</v>
      </c>
      <c r="T605" s="11">
        <v>47.9</v>
      </c>
      <c r="U605" s="11">
        <v>47.65608102066323</v>
      </c>
      <c r="V605" s="11">
        <v>5.9496468480691081E-2</v>
      </c>
      <c r="W605" s="11">
        <v>48.272609770873032</v>
      </c>
      <c r="X605" s="11">
        <v>0.13883804135005459</v>
      </c>
      <c r="Y605" s="11">
        <v>47.481306297249724</v>
      </c>
      <c r="Z605" s="11">
        <v>0.1753044167227357</v>
      </c>
      <c r="AA605" s="11">
        <v>49.447173509803164</v>
      </c>
      <c r="AB605" s="11">
        <v>2.3937458694366467</v>
      </c>
      <c r="AC605" s="11">
        <v>47.410242043823288</v>
      </c>
      <c r="AD605" s="11">
        <v>0.23986285563838844</v>
      </c>
      <c r="AE605" s="11">
        <v>48.792227557331024</v>
      </c>
      <c r="AF605" s="11">
        <v>0.79607001406088906</v>
      </c>
      <c r="AG605" s="11">
        <v>48.501565352666255</v>
      </c>
      <c r="AH605" s="11">
        <v>0.36188087352847709</v>
      </c>
      <c r="AI605" s="11">
        <v>49.582201547156806</v>
      </c>
      <c r="AJ605" s="11">
        <v>2.8298020452567583</v>
      </c>
      <c r="AK605" s="11">
        <v>46.612782183548276</v>
      </c>
      <c r="AL605" s="11">
        <v>1.6569297069907398</v>
      </c>
      <c r="AM605" s="11">
        <v>47.352156152778541</v>
      </c>
      <c r="AN605" s="11">
        <v>0.3001328809384079</v>
      </c>
      <c r="AO605" s="10"/>
      <c r="AP605" s="11"/>
      <c r="AQ605" s="13">
        <v>0.29248942314299731</v>
      </c>
      <c r="AR605" s="13">
        <v>0.27902571424031952</v>
      </c>
      <c r="AS605" s="13">
        <v>1.8127145741604503E-4</v>
      </c>
      <c r="AT605" s="13">
        <v>0.28471937684833859</v>
      </c>
      <c r="AU605" s="13">
        <v>6.0373619421139651E-5</v>
      </c>
      <c r="AV605" s="13">
        <v>0.28255640489424411</v>
      </c>
      <c r="AW605" s="13">
        <v>9.8664851530064101E-5</v>
      </c>
      <c r="AX605" s="13">
        <v>0.2861792378445569</v>
      </c>
      <c r="AY605" s="13">
        <v>3.9818438500653449E-5</v>
      </c>
      <c r="AZ605" s="13">
        <v>0.2765846579978567</v>
      </c>
      <c r="BA605" s="13">
        <v>2.5296155432207956E-4</v>
      </c>
      <c r="BB605" s="13">
        <v>0.28591227458561719</v>
      </c>
      <c r="BC605" s="13">
        <v>4.3258883145847385E-5</v>
      </c>
      <c r="BD605" s="13">
        <v>0.28056951331855035</v>
      </c>
      <c r="BE605" s="13">
        <v>1.4208425022294718E-4</v>
      </c>
      <c r="BF605" s="13">
        <v>0.2768705834459938</v>
      </c>
      <c r="BG605" s="13">
        <v>2.4394815348069258E-4</v>
      </c>
      <c r="BH605" s="13">
        <v>0.2774214698118207</v>
      </c>
      <c r="BI605" s="13">
        <v>2.2704321759051626E-4</v>
      </c>
      <c r="BJ605" s="13">
        <v>0.28107200306166247</v>
      </c>
      <c r="BK605" s="13">
        <v>1.3035748131366804E-4</v>
      </c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</row>
    <row r="606" spans="1:80" ht="18.75" x14ac:dyDescent="0.25">
      <c r="A606" s="2"/>
      <c r="C606" s="28"/>
      <c r="D606" s="3">
        <f t="shared" si="131"/>
        <v>25</v>
      </c>
      <c r="E606" s="5">
        <v>14.1</v>
      </c>
      <c r="F606" s="6">
        <v>198</v>
      </c>
      <c r="T606" s="11">
        <v>58.8</v>
      </c>
      <c r="U606" s="11">
        <v>64.936080924268481</v>
      </c>
      <c r="V606" s="11">
        <v>37.651489109171571</v>
      </c>
      <c r="W606" s="11">
        <v>67.498317153574064</v>
      </c>
      <c r="X606" s="11">
        <v>75.660721304160859</v>
      </c>
      <c r="Y606" s="11">
        <v>65.143952249793784</v>
      </c>
      <c r="Z606" s="11">
        <v>40.245730147663657</v>
      </c>
      <c r="AA606" s="11">
        <v>67.257426172574668</v>
      </c>
      <c r="AB606" s="11">
        <v>71.52805746455104</v>
      </c>
      <c r="AC606" s="11">
        <v>67.143861993462608</v>
      </c>
      <c r="AD606" s="11">
        <v>69.620032965949846</v>
      </c>
      <c r="AE606" s="11">
        <v>64.724560776048108</v>
      </c>
      <c r="AF606" s="11">
        <v>35.100420389087795</v>
      </c>
      <c r="AG606" s="11">
        <v>64.130552949808873</v>
      </c>
      <c r="AH606" s="11">
        <v>28.414794750716108</v>
      </c>
      <c r="AI606" s="11">
        <v>65.552641907553252</v>
      </c>
      <c r="AJ606" s="11">
        <v>45.598172731644453</v>
      </c>
      <c r="AK606" s="11">
        <v>67.957448632497346</v>
      </c>
      <c r="AL606" s="11">
        <v>83.858865456827573</v>
      </c>
      <c r="AM606" s="11">
        <v>62.657073482483234</v>
      </c>
      <c r="AN606" s="11">
        <v>14.877015849275367</v>
      </c>
      <c r="AO606" s="10"/>
      <c r="AP606" s="11"/>
      <c r="AQ606" s="13">
        <v>0.33128707961047732</v>
      </c>
      <c r="AR606" s="13">
        <v>0.34516597150317302</v>
      </c>
      <c r="AS606" s="13">
        <v>1.9262364016913442E-4</v>
      </c>
      <c r="AT606" s="13">
        <v>0.35980461314792195</v>
      </c>
      <c r="AU606" s="13">
        <v>8.1324971905927918E-4</v>
      </c>
      <c r="AV606" s="13">
        <v>0.35290338214895317</v>
      </c>
      <c r="AW606" s="13">
        <v>4.6726453543491754E-4</v>
      </c>
      <c r="AX606" s="13">
        <v>0.3573239131381985</v>
      </c>
      <c r="AY606" s="13">
        <v>6.7791670015026587E-4</v>
      </c>
      <c r="AZ606" s="13">
        <v>0.34448006530218117</v>
      </c>
      <c r="BA606" s="13">
        <v>1.7405487146150255E-4</v>
      </c>
      <c r="BB606" s="13">
        <v>0.35266250373198404</v>
      </c>
      <c r="BC606" s="13">
        <v>4.5690875637429155E-4</v>
      </c>
      <c r="BD606" s="13">
        <v>0.34497449637170752</v>
      </c>
      <c r="BE606" s="13">
        <v>1.8734537759560537E-4</v>
      </c>
      <c r="BF606" s="13">
        <v>0.34042385657169472</v>
      </c>
      <c r="BG606" s="13">
        <v>8.3480693239032999E-5</v>
      </c>
      <c r="BH606" s="13">
        <v>0.35205991075116255</v>
      </c>
      <c r="BI606" s="13">
        <v>4.3151051359942213E-4</v>
      </c>
      <c r="BJ606" s="13">
        <v>0.34599627417752343</v>
      </c>
      <c r="BK606" s="13">
        <v>2.1636040481121888E-4</v>
      </c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</row>
    <row r="607" spans="1:80" ht="18.75" x14ac:dyDescent="0.25">
      <c r="A607" s="2"/>
      <c r="C607" s="28"/>
      <c r="D607" s="3">
        <f t="shared" si="131"/>
        <v>26</v>
      </c>
      <c r="E607" s="5">
        <v>13.8</v>
      </c>
      <c r="F607" s="6">
        <v>197</v>
      </c>
      <c r="T607" s="11">
        <v>82.200000000000017</v>
      </c>
      <c r="U607" s="11">
        <v>74.979110873669029</v>
      </c>
      <c r="V607" s="11">
        <v>52.141239774765097</v>
      </c>
      <c r="W607" s="11">
        <v>76.56553482259163</v>
      </c>
      <c r="X607" s="11">
        <v>31.747197835427727</v>
      </c>
      <c r="Y607" s="11">
        <v>75.583747072849718</v>
      </c>
      <c r="Z607" s="11">
        <v>43.7748027960249</v>
      </c>
      <c r="AA607" s="11">
        <v>76.154426744026679</v>
      </c>
      <c r="AB607" s="11">
        <v>36.548955993340066</v>
      </c>
      <c r="AC607" s="11">
        <v>78.075555199878949</v>
      </c>
      <c r="AD607" s="11">
        <v>17.011044909245722</v>
      </c>
      <c r="AE607" s="11">
        <v>74.900050809996955</v>
      </c>
      <c r="AF607" s="11">
        <v>53.289258176626362</v>
      </c>
      <c r="AG607" s="11">
        <v>75.392347349519227</v>
      </c>
      <c r="AH607" s="11">
        <v>46.344134609598129</v>
      </c>
      <c r="AI607" s="11">
        <v>76.663047262522568</v>
      </c>
      <c r="AJ607" s="11">
        <v>30.657845617059017</v>
      </c>
      <c r="AK607" s="11">
        <v>78.290450481098205</v>
      </c>
      <c r="AL607" s="11">
        <v>15.284577440745393</v>
      </c>
      <c r="AM607" s="11">
        <v>74.467818614078112</v>
      </c>
      <c r="AN607" s="11">
        <v>59.78662898479719</v>
      </c>
      <c r="AO607" s="10"/>
      <c r="AP607" s="11"/>
      <c r="AQ607" s="13">
        <v>0.39975206000781849</v>
      </c>
      <c r="AR607" s="13">
        <v>0.37667661469239755</v>
      </c>
      <c r="AS607" s="13">
        <v>5.3247617650498222E-4</v>
      </c>
      <c r="AT607" s="13">
        <v>0.38471575273143921</v>
      </c>
      <c r="AU607" s="13">
        <v>2.2609053650969645E-4</v>
      </c>
      <c r="AV607" s="13">
        <v>0.37987650952081564</v>
      </c>
      <c r="AW607" s="13">
        <v>3.9503750716139908E-4</v>
      </c>
      <c r="AX607" s="13">
        <v>0.38125684987112973</v>
      </c>
      <c r="AY607" s="13">
        <v>3.4207279800027449E-4</v>
      </c>
      <c r="AZ607" s="13">
        <v>0.38421071243298854</v>
      </c>
      <c r="BA607" s="13">
        <v>2.4153348444167259E-4</v>
      </c>
      <c r="BB607" s="13">
        <v>0.37937033978968471</v>
      </c>
      <c r="BC607" s="13">
        <v>4.1541451905028335E-4</v>
      </c>
      <c r="BD607" s="13">
        <v>0.37587479964564197</v>
      </c>
      <c r="BE607" s="13">
        <v>5.701235624031661E-4</v>
      </c>
      <c r="BF607" s="13">
        <v>0.37470667091475784</v>
      </c>
      <c r="BG607" s="13">
        <v>6.2727151482280103E-4</v>
      </c>
      <c r="BH607" s="13">
        <v>0.38238144065478041</v>
      </c>
      <c r="BI607" s="13">
        <v>3.0173841670814088E-4</v>
      </c>
      <c r="BJ607" s="13">
        <v>0.37548735124569743</v>
      </c>
      <c r="BK607" s="13">
        <v>5.8877609131055433E-4</v>
      </c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</row>
    <row r="608" spans="1:80" ht="18.75" x14ac:dyDescent="0.25">
      <c r="A608" s="2"/>
      <c r="C608" s="28"/>
      <c r="D608" s="3">
        <f t="shared" si="131"/>
        <v>27</v>
      </c>
      <c r="E608" s="5">
        <v>13.8</v>
      </c>
      <c r="F608" s="6">
        <v>197</v>
      </c>
      <c r="T608" s="11">
        <v>129</v>
      </c>
      <c r="U608" s="11">
        <v>110.22911951875214</v>
      </c>
      <c r="V608" s="11">
        <v>352.3459540412918</v>
      </c>
      <c r="W608" s="11">
        <v>113.77095448175349</v>
      </c>
      <c r="X608" s="11">
        <v>231.92382739682407</v>
      </c>
      <c r="Y608" s="11">
        <v>110.62569281407579</v>
      </c>
      <c r="Z608" s="11">
        <v>337.61516456270601</v>
      </c>
      <c r="AA608" s="11">
        <v>110.74048392740913</v>
      </c>
      <c r="AB608" s="11">
        <v>333.40992720520433</v>
      </c>
      <c r="AC608" s="11">
        <v>113.64946823267968</v>
      </c>
      <c r="AD608" s="11">
        <v>235.63882553951029</v>
      </c>
      <c r="AE608" s="11">
        <v>108.41590338619481</v>
      </c>
      <c r="AF608" s="11">
        <v>423.70503340646616</v>
      </c>
      <c r="AG608" s="11">
        <v>108.75782766185888</v>
      </c>
      <c r="AH608" s="11">
        <v>409.74554096700541</v>
      </c>
      <c r="AI608" s="11">
        <v>109.27930267577301</v>
      </c>
      <c r="AJ608" s="11">
        <v>388.90590295377353</v>
      </c>
      <c r="AK608" s="11">
        <v>117.20770511138528</v>
      </c>
      <c r="AL608" s="11">
        <v>139.05821874004883</v>
      </c>
      <c r="AM608" s="11">
        <v>107.43415952772362</v>
      </c>
      <c r="AN608" s="11">
        <v>465.08547527567384</v>
      </c>
      <c r="AO608" s="10"/>
      <c r="AP608" s="11"/>
      <c r="AQ608" s="13">
        <v>0.49287547969150552</v>
      </c>
      <c r="AR608" s="13">
        <v>0.46732454329203582</v>
      </c>
      <c r="AS608" s="13">
        <v>6.5285035088974582E-4</v>
      </c>
      <c r="AT608" s="13">
        <v>0.48107791905467628</v>
      </c>
      <c r="AU608" s="13">
        <v>1.3918243697966275E-4</v>
      </c>
      <c r="AV608" s="13">
        <v>0.47351139505560214</v>
      </c>
      <c r="AW608" s="13">
        <v>3.7496777378642971E-4</v>
      </c>
      <c r="AX608" s="13">
        <v>0.47416271739908938</v>
      </c>
      <c r="AY608" s="13">
        <v>3.5016747261247137E-4</v>
      </c>
      <c r="AZ608" s="13">
        <v>0.46508344642066385</v>
      </c>
      <c r="BA608" s="13">
        <v>7.7239711332757071E-4</v>
      </c>
      <c r="BB608" s="13">
        <v>0.46959684559628984</v>
      </c>
      <c r="BC608" s="13">
        <v>5.4189480533893834E-4</v>
      </c>
      <c r="BD608" s="13">
        <v>0.46522233984224687</v>
      </c>
      <c r="BE608" s="13">
        <v>7.6469614352265712E-4</v>
      </c>
      <c r="BF608" s="13">
        <v>0.46442700181470359</v>
      </c>
      <c r="BG608" s="13">
        <v>8.0931589350688926E-4</v>
      </c>
      <c r="BH608" s="13">
        <v>0.48172615451713352</v>
      </c>
      <c r="BI608" s="13">
        <v>1.2430745184388532E-4</v>
      </c>
      <c r="BJ608" s="13">
        <v>0.46587678335102872</v>
      </c>
      <c r="BK608" s="13">
        <v>7.2892960408527541E-4</v>
      </c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</row>
    <row r="609" spans="1:80" ht="18.75" x14ac:dyDescent="0.25">
      <c r="A609" s="2"/>
      <c r="C609" s="28"/>
      <c r="D609" s="3">
        <f t="shared" si="131"/>
        <v>28</v>
      </c>
      <c r="E609" s="5">
        <v>13.8</v>
      </c>
      <c r="F609" s="6">
        <v>197</v>
      </c>
      <c r="T609" s="11">
        <v>195.00000000000003</v>
      </c>
      <c r="U609" s="11">
        <v>177.44671078484905</v>
      </c>
      <c r="V609" s="11">
        <v>308.1179622707358</v>
      </c>
      <c r="W609" s="11">
        <v>180.90004754560326</v>
      </c>
      <c r="X609" s="11">
        <v>198.80865921624954</v>
      </c>
      <c r="Y609" s="11">
        <v>178.27441191229721</v>
      </c>
      <c r="Z609" s="11">
        <v>279.74529687950638</v>
      </c>
      <c r="AA609" s="11">
        <v>177.19764323129056</v>
      </c>
      <c r="AB609" s="11">
        <v>316.92390652041598</v>
      </c>
      <c r="AC609" s="11">
        <v>177.90816249923409</v>
      </c>
      <c r="AD609" s="11">
        <v>292.13090915258869</v>
      </c>
      <c r="AE609" s="11">
        <v>176.36348503745432</v>
      </c>
      <c r="AF609" s="11">
        <v>347.31968994918986</v>
      </c>
      <c r="AG609" s="11">
        <v>176.5793311869412</v>
      </c>
      <c r="AH609" s="11">
        <v>339.32103952039802</v>
      </c>
      <c r="AI609" s="11">
        <v>174.26411969237509</v>
      </c>
      <c r="AJ609" s="11">
        <v>429.97673213214773</v>
      </c>
      <c r="AK609" s="11">
        <v>180.10475701840724</v>
      </c>
      <c r="AL609" s="11">
        <v>221.86826348068919</v>
      </c>
      <c r="AM609" s="11">
        <v>175.13190959102451</v>
      </c>
      <c r="AN609" s="11">
        <v>394.741016499225</v>
      </c>
      <c r="AO609" s="10"/>
      <c r="AP609" s="11"/>
      <c r="AQ609" s="13">
        <v>0.62529151517567105</v>
      </c>
      <c r="AR609" s="13">
        <v>0.58168674262937625</v>
      </c>
      <c r="AS609" s="13">
        <v>1.9013761888141047E-3</v>
      </c>
      <c r="AT609" s="13">
        <v>0.58537301860049007</v>
      </c>
      <c r="AU609" s="13">
        <v>1.5934863688227359E-3</v>
      </c>
      <c r="AV609" s="13">
        <v>0.5841382185177979</v>
      </c>
      <c r="AW609" s="13">
        <v>1.6935938258109135E-3</v>
      </c>
      <c r="AX609" s="13">
        <v>0.58123605058990013</v>
      </c>
      <c r="AY609" s="13">
        <v>1.9408839598681158E-3</v>
      </c>
      <c r="AZ609" s="13">
        <v>0.57127801719634541</v>
      </c>
      <c r="BA609" s="13">
        <v>2.9174579639626151E-3</v>
      </c>
      <c r="BB609" s="13">
        <v>0.5800183955434639</v>
      </c>
      <c r="BC609" s="13">
        <v>2.0496553612321402E-3</v>
      </c>
      <c r="BD609" s="13">
        <v>0.57894944768534184</v>
      </c>
      <c r="BE609" s="13">
        <v>2.1475872192782274E-3</v>
      </c>
      <c r="BF609" s="13">
        <v>0.58171564774435647</v>
      </c>
      <c r="BG609" s="13">
        <v>1.8988562223915032E-3</v>
      </c>
      <c r="BH609" s="13">
        <v>0.58708885728542681</v>
      </c>
      <c r="BI609" s="13">
        <v>1.4594430698790404E-3</v>
      </c>
      <c r="BJ609" s="13">
        <v>0.58015791111248094</v>
      </c>
      <c r="BK609" s="13">
        <v>2.0370422157328111E-3</v>
      </c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</row>
    <row r="610" spans="1:80" ht="18.75" x14ac:dyDescent="0.25">
      <c r="A610" s="2"/>
      <c r="C610" s="28"/>
      <c r="D610" s="3">
        <f>D609+1</f>
        <v>29</v>
      </c>
      <c r="E610" s="5">
        <v>14.1</v>
      </c>
      <c r="F610" s="6">
        <v>198</v>
      </c>
      <c r="T610" s="11">
        <v>238</v>
      </c>
      <c r="U610" s="11">
        <v>246.24895674491609</v>
      </c>
      <c r="V610" s="11">
        <v>68.045287379496585</v>
      </c>
      <c r="W610" s="11">
        <v>241.72925349428041</v>
      </c>
      <c r="X610" s="11">
        <v>13.907331624602676</v>
      </c>
      <c r="Y610" s="11">
        <v>239.16520622124816</v>
      </c>
      <c r="Z610" s="11">
        <v>1.3577055380354051</v>
      </c>
      <c r="AA610" s="11">
        <v>241.38825248815962</v>
      </c>
      <c r="AB610" s="11">
        <v>11.480254923519873</v>
      </c>
      <c r="AC610" s="11">
        <v>241.39778822535089</v>
      </c>
      <c r="AD610" s="11">
        <v>11.544964824333176</v>
      </c>
      <c r="AE610" s="11">
        <v>245.33440447488437</v>
      </c>
      <c r="AF610" s="11">
        <v>53.79348900120381</v>
      </c>
      <c r="AG610" s="11">
        <v>240.77069156528054</v>
      </c>
      <c r="AH610" s="11">
        <v>7.6767317499167484</v>
      </c>
      <c r="AI610" s="11">
        <v>242.75768762775948</v>
      </c>
      <c r="AJ610" s="11">
        <v>22.635591563335634</v>
      </c>
      <c r="AK610" s="11">
        <v>240.71374228516999</v>
      </c>
      <c r="AL610" s="11">
        <v>7.3643971903196137</v>
      </c>
      <c r="AM610" s="11">
        <v>242.68463691124464</v>
      </c>
      <c r="AN610" s="11">
        <v>21.945822990195705</v>
      </c>
      <c r="AO610" s="10"/>
      <c r="AP610" s="11"/>
      <c r="AQ610" s="13">
        <v>0.69871077428482464</v>
      </c>
      <c r="AR610" s="13">
        <v>0.7040845743456261</v>
      </c>
      <c r="AS610" s="13">
        <v>2.8877727093469764E-5</v>
      </c>
      <c r="AT610" s="13">
        <v>0.69354571013039168</v>
      </c>
      <c r="AU610" s="13">
        <v>2.6677887719408303E-5</v>
      </c>
      <c r="AV610" s="13">
        <v>0.70235952891468623</v>
      </c>
      <c r="AW610" s="13">
        <v>1.3313410348936342E-5</v>
      </c>
      <c r="AX610" s="13">
        <v>0.70107115150428001</v>
      </c>
      <c r="AY610" s="13">
        <v>5.5713806181238518E-6</v>
      </c>
      <c r="AZ610" s="13">
        <v>0.69335334342125898</v>
      </c>
      <c r="BA610" s="13">
        <v>2.8702065457885891E-5</v>
      </c>
      <c r="BB610" s="13">
        <v>0.69907125943860748</v>
      </c>
      <c r="BC610" s="13">
        <v>1.2994954609783873E-7</v>
      </c>
      <c r="BD610" s="13">
        <v>0.70853469909977362</v>
      </c>
      <c r="BE610" s="13">
        <v>9.6509498769770365E-5</v>
      </c>
      <c r="BF610" s="13">
        <v>0.70746334268296407</v>
      </c>
      <c r="BG610" s="13">
        <v>7.6607453564108967E-5</v>
      </c>
      <c r="BH610" s="13">
        <v>0.69530519372740662</v>
      </c>
      <c r="BI610" s="13">
        <v>1.159797893306363E-5</v>
      </c>
      <c r="BJ610" s="13">
        <v>0.71058125419056961</v>
      </c>
      <c r="BK610" s="13">
        <v>1.4090829319269508E-4</v>
      </c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</row>
    <row r="611" spans="1:80" ht="18.75" x14ac:dyDescent="0.25">
      <c r="A611" s="2"/>
      <c r="C611" s="28"/>
      <c r="D611" s="3">
        <f t="shared" si="131"/>
        <v>30</v>
      </c>
      <c r="E611" s="5">
        <v>14.8</v>
      </c>
      <c r="F611" s="6">
        <v>200</v>
      </c>
      <c r="T611" s="11">
        <v>264</v>
      </c>
      <c r="U611" s="11">
        <v>269.3585054368703</v>
      </c>
      <c r="V611" s="11">
        <v>28.713580516968594</v>
      </c>
      <c r="W611" s="11">
        <v>271.78343827292161</v>
      </c>
      <c r="X611" s="11">
        <v>60.581911348381006</v>
      </c>
      <c r="Y611" s="11">
        <v>262.33486117103013</v>
      </c>
      <c r="Z611" s="11">
        <v>2.7726873197431599</v>
      </c>
      <c r="AA611" s="11">
        <v>265.05489044041701</v>
      </c>
      <c r="AB611" s="11">
        <v>1.1127938412831968</v>
      </c>
      <c r="AC611" s="11">
        <v>265.25840689740733</v>
      </c>
      <c r="AD611" s="11">
        <v>1.5835879194423326</v>
      </c>
      <c r="AE611" s="11">
        <v>268.99587191358455</v>
      </c>
      <c r="AF611" s="11">
        <v>24.958736176942967</v>
      </c>
      <c r="AG611" s="11">
        <v>266.62641380248573</v>
      </c>
      <c r="AH611" s="11">
        <v>6.8980494618875454</v>
      </c>
      <c r="AI611" s="11">
        <v>267.88856061446069</v>
      </c>
      <c r="AJ611" s="11">
        <v>15.120903652334874</v>
      </c>
      <c r="AK611" s="11">
        <v>264.07124336561259</v>
      </c>
      <c r="AL611" s="11">
        <v>5.0756171438089076E-3</v>
      </c>
      <c r="AM611" s="11">
        <v>267.96968564931689</v>
      </c>
      <c r="AN611" s="11">
        <v>15.758404154392432</v>
      </c>
      <c r="AO611" s="10"/>
      <c r="AP611" s="11"/>
      <c r="AQ611" s="13">
        <v>0.73551072195795208</v>
      </c>
      <c r="AR611" s="13">
        <v>0.73276415537056516</v>
      </c>
      <c r="AS611" s="13">
        <v>7.5436280189502463E-6</v>
      </c>
      <c r="AT611" s="13">
        <v>0.7313339465784946</v>
      </c>
      <c r="AU611" s="13">
        <v>1.7445452570442232E-5</v>
      </c>
      <c r="AV611" s="13">
        <v>0.72632700326207145</v>
      </c>
      <c r="AW611" s="13">
        <v>8.4340689085067567E-5</v>
      </c>
      <c r="AX611" s="13">
        <v>0.72493477038212462</v>
      </c>
      <c r="AY611" s="13">
        <v>1.1185075173424753E-4</v>
      </c>
      <c r="AZ611" s="13">
        <v>0.73344489065364449</v>
      </c>
      <c r="BA611" s="13">
        <v>4.2676589778572282E-6</v>
      </c>
      <c r="BB611" s="13">
        <v>0.72921168209891019</v>
      </c>
      <c r="BC611" s="13">
        <v>3.9677903145798592E-5</v>
      </c>
      <c r="BD611" s="13">
        <v>0.738250166994043</v>
      </c>
      <c r="BE611" s="13">
        <v>7.504559105763155E-6</v>
      </c>
      <c r="BF611" s="13">
        <v>0.73725860716080394</v>
      </c>
      <c r="BG611" s="13">
        <v>3.0551026823484562E-6</v>
      </c>
      <c r="BH611" s="13">
        <v>0.72701339089182992</v>
      </c>
      <c r="BI611" s="13">
        <v>7.2204635247284763E-5</v>
      </c>
      <c r="BJ611" s="13">
        <v>0.73821461098689933</v>
      </c>
      <c r="BK611" s="13">
        <v>7.3110158808612936E-6</v>
      </c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</row>
    <row r="612" spans="1:80" ht="18.75" x14ac:dyDescent="0.25">
      <c r="A612" s="2"/>
      <c r="C612" s="28"/>
      <c r="D612" s="3">
        <f t="shared" si="131"/>
        <v>31</v>
      </c>
      <c r="E612" s="5">
        <v>15.7</v>
      </c>
      <c r="F612" s="6">
        <v>202</v>
      </c>
      <c r="T612" s="11">
        <v>307</v>
      </c>
      <c r="U612" s="11">
        <v>282.90959339093172</v>
      </c>
      <c r="V612" s="11">
        <v>580.34769059024075</v>
      </c>
      <c r="W612" s="11">
        <v>283.20670660159311</v>
      </c>
      <c r="X612" s="11">
        <v>566.1208107426728</v>
      </c>
      <c r="Y612" s="11">
        <v>277.21428941767846</v>
      </c>
      <c r="Z612" s="11">
        <v>887.18855489382145</v>
      </c>
      <c r="AA612" s="11">
        <v>280.75852848580689</v>
      </c>
      <c r="AB612" s="11">
        <v>688.61482723020833</v>
      </c>
      <c r="AC612" s="11">
        <v>278.50351230606526</v>
      </c>
      <c r="AD612" s="11">
        <v>812.04981089057401</v>
      </c>
      <c r="AE612" s="11">
        <v>283.09995082516781</v>
      </c>
      <c r="AF612" s="11">
        <v>571.2123505593969</v>
      </c>
      <c r="AG612" s="11">
        <v>282.12543675485034</v>
      </c>
      <c r="AH612" s="11">
        <v>618.74389663695035</v>
      </c>
      <c r="AI612" s="11">
        <v>281.6669169107999</v>
      </c>
      <c r="AJ612" s="11">
        <v>641.76509880431615</v>
      </c>
      <c r="AK612" s="11">
        <v>278.36976682978496</v>
      </c>
      <c r="AL612" s="11">
        <v>819.69025138088125</v>
      </c>
      <c r="AM612" s="11">
        <v>282.2133841205432</v>
      </c>
      <c r="AN612" s="11">
        <v>614.37632675574014</v>
      </c>
      <c r="AO612" s="10"/>
      <c r="AP612" s="11"/>
      <c r="AQ612" s="13">
        <v>0.78730675990913979</v>
      </c>
      <c r="AR612" s="13">
        <v>0.74671617869001372</v>
      </c>
      <c r="AS612" s="13">
        <v>1.6475952837064697E-3</v>
      </c>
      <c r="AT612" s="13">
        <v>0.74466637153697024</v>
      </c>
      <c r="AU612" s="13">
        <v>1.818202720529452E-3</v>
      </c>
      <c r="AV612" s="13">
        <v>0.74046526472417951</v>
      </c>
      <c r="AW612" s="13">
        <v>2.194125671162657E-3</v>
      </c>
      <c r="AX612" s="13">
        <v>0.73963182100709202</v>
      </c>
      <c r="AY612" s="13">
        <v>2.2728997993139879E-3</v>
      </c>
      <c r="AZ612" s="13">
        <v>0.75047050021976924</v>
      </c>
      <c r="BA612" s="13">
        <v>1.3569100279027452E-3</v>
      </c>
      <c r="BB612" s="13">
        <v>0.74716436488395166</v>
      </c>
      <c r="BC612" s="13">
        <v>1.6114118783582484E-3</v>
      </c>
      <c r="BD612" s="13">
        <v>0.75245936232555577</v>
      </c>
      <c r="BE612" s="13">
        <v>1.2143411183483772E-3</v>
      </c>
      <c r="BF612" s="13">
        <v>0.75009602868014025</v>
      </c>
      <c r="BG612" s="13">
        <v>1.3846385185968416E-3</v>
      </c>
      <c r="BH612" s="13">
        <v>0.74518198057382423</v>
      </c>
      <c r="BI612" s="13">
        <v>1.7744970340490285E-3</v>
      </c>
      <c r="BJ612" s="13">
        <v>0.7524566790884808</v>
      </c>
      <c r="BK612" s="13">
        <v>1.2145281332064635E-3</v>
      </c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</row>
    <row r="613" spans="1:80" ht="18.75" x14ac:dyDescent="0.25">
      <c r="A613" s="2"/>
      <c r="C613" s="28" t="s">
        <v>12</v>
      </c>
      <c r="D613" s="3">
        <v>1</v>
      </c>
      <c r="E613" s="5">
        <v>17.100000000000001</v>
      </c>
      <c r="F613" s="6">
        <v>205</v>
      </c>
      <c r="T613" s="11">
        <v>332</v>
      </c>
      <c r="U613" s="11">
        <v>341.7081287142118</v>
      </c>
      <c r="V613" s="11">
        <v>94.247763131703579</v>
      </c>
      <c r="W613" s="11">
        <v>344.24715400977044</v>
      </c>
      <c r="X613" s="11">
        <v>149.99278133903618</v>
      </c>
      <c r="Y613" s="11">
        <v>335.62270586791823</v>
      </c>
      <c r="Z613" s="11">
        <v>13.123997805449161</v>
      </c>
      <c r="AA613" s="11">
        <v>339.34689439728174</v>
      </c>
      <c r="AB613" s="11">
        <v>53.976857284809881</v>
      </c>
      <c r="AC613" s="11">
        <v>338.9688242260483</v>
      </c>
      <c r="AD613" s="11">
        <v>48.564511093557662</v>
      </c>
      <c r="AE613" s="11">
        <v>341.23303732417594</v>
      </c>
      <c r="AF613" s="11">
        <v>85.248978229625976</v>
      </c>
      <c r="AG613" s="11">
        <v>338.79677749035994</v>
      </c>
      <c r="AH613" s="11">
        <v>46.196184253463613</v>
      </c>
      <c r="AI613" s="11">
        <v>339.23427309647019</v>
      </c>
      <c r="AJ613" s="11">
        <v>52.33470723431239</v>
      </c>
      <c r="AK613" s="11">
        <v>340.08173919779188</v>
      </c>
      <c r="AL613" s="11">
        <v>65.314508461125669</v>
      </c>
      <c r="AM613" s="11">
        <v>339.01615662864924</v>
      </c>
      <c r="AN613" s="11">
        <v>49.226453837738696</v>
      </c>
      <c r="AO613" s="10"/>
      <c r="AP613" s="11"/>
      <c r="AQ613" s="13">
        <v>0.81204368403673743</v>
      </c>
      <c r="AR613" s="13">
        <v>0.80954031354356881</v>
      </c>
      <c r="AS613" s="13">
        <v>6.2668638260673086E-6</v>
      </c>
      <c r="AT613" s="13">
        <v>0.80629744584184315</v>
      </c>
      <c r="AU613" s="13">
        <v>3.3019253392461897E-5</v>
      </c>
      <c r="AV613" s="13">
        <v>0.80440960655059768</v>
      </c>
      <c r="AW613" s="13">
        <v>5.8279139064385904E-5</v>
      </c>
      <c r="AX613" s="13">
        <v>0.80068038741309089</v>
      </c>
      <c r="AY613" s="13">
        <v>1.2912451015697698E-4</v>
      </c>
      <c r="AZ613" s="13">
        <v>0.82025124099627689</v>
      </c>
      <c r="BA613" s="13">
        <v>6.7363991244084507E-5</v>
      </c>
      <c r="BB613" s="13">
        <v>0.80954623164883699</v>
      </c>
      <c r="BC613" s="13">
        <v>6.237268429829635E-6</v>
      </c>
      <c r="BD613" s="13">
        <v>0.81477390752709911</v>
      </c>
      <c r="BE613" s="13">
        <v>7.45412030732267E-6</v>
      </c>
      <c r="BF613" s="13">
        <v>0.81087450045815912</v>
      </c>
      <c r="BG613" s="13">
        <v>1.3669902404171935E-6</v>
      </c>
      <c r="BH613" s="13">
        <v>0.81319831610939575</v>
      </c>
      <c r="BI613" s="13">
        <v>1.3331752232112308E-6</v>
      </c>
      <c r="BJ613" s="13">
        <v>0.81442091664939786</v>
      </c>
      <c r="BK613" s="13">
        <v>5.6512348946963305E-6</v>
      </c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</row>
    <row r="614" spans="1:80" ht="18.75" x14ac:dyDescent="0.25">
      <c r="A614" s="2"/>
      <c r="C614" s="28"/>
      <c r="D614" s="3">
        <f>D613+1</f>
        <v>2</v>
      </c>
      <c r="E614" s="5">
        <v>17.5</v>
      </c>
      <c r="F614" s="6">
        <v>206</v>
      </c>
      <c r="T614" s="11">
        <v>346</v>
      </c>
      <c r="U614" s="11">
        <v>352.7972730200093</v>
      </c>
      <c r="V614" s="11">
        <v>46.202920508546342</v>
      </c>
      <c r="W614" s="11">
        <v>352.65712228345012</v>
      </c>
      <c r="X614" s="11">
        <v>44.317277096808155</v>
      </c>
      <c r="Y614" s="11">
        <v>347.87089003234064</v>
      </c>
      <c r="Z614" s="11">
        <v>3.5002295131115599</v>
      </c>
      <c r="AA614" s="11">
        <v>351.59549793123097</v>
      </c>
      <c r="AB614" s="11">
        <v>31.30959709841002</v>
      </c>
      <c r="AC614" s="11">
        <v>349.52024941771924</v>
      </c>
      <c r="AD614" s="11">
        <v>12.392155962952662</v>
      </c>
      <c r="AE614" s="11">
        <v>351.66072258670948</v>
      </c>
      <c r="AF614" s="11">
        <v>32.043780203682893</v>
      </c>
      <c r="AG614" s="11">
        <v>350.57453737442768</v>
      </c>
      <c r="AH614" s="11">
        <v>20.926392190035671</v>
      </c>
      <c r="AI614" s="11">
        <v>350.27216254753301</v>
      </c>
      <c r="AJ614" s="11">
        <v>18.251372832543776</v>
      </c>
      <c r="AK614" s="11">
        <v>352.33968212243576</v>
      </c>
      <c r="AL614" s="11">
        <v>40.191569413531596</v>
      </c>
      <c r="AM614" s="11">
        <v>349.96774171544882</v>
      </c>
      <c r="AN614" s="11">
        <v>15.742974320512776</v>
      </c>
      <c r="AO614" s="10"/>
      <c r="AP614" s="11"/>
      <c r="AQ614" s="13">
        <v>0.8254593506333392</v>
      </c>
      <c r="AR614" s="13">
        <v>0.81791998500168395</v>
      </c>
      <c r="AS614" s="13">
        <v>5.6842034127784341E-5</v>
      </c>
      <c r="AT614" s="13">
        <v>0.81385759188918938</v>
      </c>
      <c r="AU614" s="13">
        <v>1.3460080595745669E-4</v>
      </c>
      <c r="AV614" s="13">
        <v>0.81427908448837016</v>
      </c>
      <c r="AW614" s="13">
        <v>1.2499835107234068E-4</v>
      </c>
      <c r="AX614" s="13">
        <v>0.8103973929216548</v>
      </c>
      <c r="AY614" s="13">
        <v>2.2686257010856895E-4</v>
      </c>
      <c r="AZ614" s="13">
        <v>0.8270206033429679</v>
      </c>
      <c r="BA614" s="13">
        <v>2.4375100233229643E-6</v>
      </c>
      <c r="BB614" s="13">
        <v>0.81984471987864216</v>
      </c>
      <c r="BC614" s="13">
        <v>3.1524078511589813E-5</v>
      </c>
      <c r="BD614" s="13">
        <v>0.82227363431053335</v>
      </c>
      <c r="BE614" s="13">
        <v>1.014878848939158E-5</v>
      </c>
      <c r="BF614" s="13">
        <v>0.81734411364442172</v>
      </c>
      <c r="BG614" s="13">
        <v>6.585707138629434E-5</v>
      </c>
      <c r="BH614" s="13">
        <v>0.8265311186729325</v>
      </c>
      <c r="BI614" s="13">
        <v>1.1486867306936688E-6</v>
      </c>
      <c r="BJ614" s="13">
        <v>0.82182864862704741</v>
      </c>
      <c r="BK614" s="13">
        <v>1.31819970584912E-5</v>
      </c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</row>
    <row r="615" spans="1:80" ht="18.75" x14ac:dyDescent="0.25">
      <c r="A615" s="2"/>
      <c r="C615" s="28"/>
      <c r="D615" s="3">
        <f t="shared" ref="D615:D642" si="136">D614+1</f>
        <v>3</v>
      </c>
      <c r="E615" s="5">
        <v>17.5</v>
      </c>
      <c r="F615" s="6">
        <v>206</v>
      </c>
      <c r="T615" s="11">
        <v>351</v>
      </c>
      <c r="U615" s="11">
        <v>356.25178297692088</v>
      </c>
      <c r="V615" s="11">
        <v>27.581224436675928</v>
      </c>
      <c r="W615" s="11">
        <v>354.74216198024328</v>
      </c>
      <c r="X615" s="11">
        <v>14.003776286378319</v>
      </c>
      <c r="Y615" s="11">
        <v>351.63788010941602</v>
      </c>
      <c r="Z615" s="11">
        <v>0.40689103398858945</v>
      </c>
      <c r="AA615" s="11">
        <v>355.00812448925387</v>
      </c>
      <c r="AB615" s="11">
        <v>16.065061921356623</v>
      </c>
      <c r="AC615" s="11">
        <v>352.3529486241269</v>
      </c>
      <c r="AD615" s="11">
        <v>1.8304699795268597</v>
      </c>
      <c r="AE615" s="11">
        <v>354.57724027657241</v>
      </c>
      <c r="AF615" s="11">
        <v>12.79664799633186</v>
      </c>
      <c r="AG615" s="11">
        <v>353.9887894082122</v>
      </c>
      <c r="AH615" s="11">
        <v>8.9328621266414263</v>
      </c>
      <c r="AI615" s="11">
        <v>353.82817198312955</v>
      </c>
      <c r="AJ615" s="11">
        <v>7.9985567661589343</v>
      </c>
      <c r="AK615" s="11">
        <v>355.6086756221531</v>
      </c>
      <c r="AL615" s="11">
        <v>21.239890990228268</v>
      </c>
      <c r="AM615" s="11">
        <v>353.18742529403698</v>
      </c>
      <c r="AN615" s="11">
        <v>4.7848294169927872</v>
      </c>
      <c r="AO615" s="10"/>
      <c r="AP615" s="11"/>
      <c r="AQ615" s="13">
        <v>0.82961371685788454</v>
      </c>
      <c r="AR615" s="13">
        <v>0.82015423649039021</v>
      </c>
      <c r="AS615" s="13">
        <v>8.9481768823010714E-5</v>
      </c>
      <c r="AT615" s="13">
        <v>0.81710776467523494</v>
      </c>
      <c r="AU615" s="13">
        <v>1.563988399947184E-4</v>
      </c>
      <c r="AV615" s="13">
        <v>0.81831719298420547</v>
      </c>
      <c r="AW615" s="13">
        <v>1.2761145162860132E-4</v>
      </c>
      <c r="AX615" s="13">
        <v>0.81343661108285292</v>
      </c>
      <c r="AY615" s="13">
        <v>2.616987512565614E-4</v>
      </c>
      <c r="AZ615" s="13">
        <v>0.82877750246438286</v>
      </c>
      <c r="BA615" s="13">
        <v>6.9925451189937828E-7</v>
      </c>
      <c r="BB615" s="13">
        <v>0.82218333428637314</v>
      </c>
      <c r="BC615" s="13">
        <v>5.521058515902047E-5</v>
      </c>
      <c r="BD615" s="13">
        <v>0.82480629149561258</v>
      </c>
      <c r="BE615" s="13">
        <v>2.3111338613815748E-5</v>
      </c>
      <c r="BF615" s="13">
        <v>0.81941815976870769</v>
      </c>
      <c r="BG615" s="13">
        <v>1.0394938435866441E-4</v>
      </c>
      <c r="BH615" s="13">
        <v>0.83077651088657101</v>
      </c>
      <c r="BI615" s="13">
        <v>1.3520899531488987E-6</v>
      </c>
      <c r="BJ615" s="13">
        <v>0.82423857156700608</v>
      </c>
      <c r="BK615" s="13">
        <v>2.8892186898052865E-5</v>
      </c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</row>
    <row r="616" spans="1:80" ht="18.75" x14ac:dyDescent="0.25">
      <c r="A616" s="2"/>
      <c r="C616" s="28"/>
      <c r="D616" s="3">
        <f t="shared" si="136"/>
        <v>4</v>
      </c>
      <c r="E616" s="5">
        <v>16.600000000000001</v>
      </c>
      <c r="F616" s="6">
        <v>204</v>
      </c>
      <c r="T616" s="11">
        <v>348</v>
      </c>
      <c r="U616" s="11">
        <v>352.93700761195043</v>
      </c>
      <c r="V616" s="11">
        <v>24.374044160456535</v>
      </c>
      <c r="W616" s="11">
        <v>349.93201265535816</v>
      </c>
      <c r="X616" s="11">
        <v>3.7326729004641055</v>
      </c>
      <c r="Y616" s="11">
        <v>348.32830884216776</v>
      </c>
      <c r="Z616" s="11">
        <v>0.10778669584553355</v>
      </c>
      <c r="AA616" s="11">
        <v>351.61850565946401</v>
      </c>
      <c r="AB616" s="11">
        <v>13.09358320757304</v>
      </c>
      <c r="AC616" s="11">
        <v>348.04408975951867</v>
      </c>
      <c r="AD616" s="11">
        <v>1.9439068944141324E-3</v>
      </c>
      <c r="AE616" s="11">
        <v>351.01571524565117</v>
      </c>
      <c r="AF616" s="11">
        <v>9.0945384428528691</v>
      </c>
      <c r="AG616" s="11">
        <v>350.78047207497343</v>
      </c>
      <c r="AH616" s="11">
        <v>7.7310249597070602</v>
      </c>
      <c r="AI616" s="11">
        <v>350.51437630954638</v>
      </c>
      <c r="AJ616" s="11">
        <v>6.3220882260080646</v>
      </c>
      <c r="AK616" s="11">
        <v>351.76345088004774</v>
      </c>
      <c r="AL616" s="11">
        <v>14.163562526532123</v>
      </c>
      <c r="AM616" s="11">
        <v>349.82853068092396</v>
      </c>
      <c r="AN616" s="11">
        <v>3.343524451080246</v>
      </c>
      <c r="AO616" s="10"/>
      <c r="AP616" s="11"/>
      <c r="AQ616" s="13">
        <v>0.82765263561581837</v>
      </c>
      <c r="AR616" s="13">
        <v>0.81606740808871603</v>
      </c>
      <c r="AS616" s="13">
        <v>1.3421749685472976E-4</v>
      </c>
      <c r="AT616" s="13">
        <v>0.81312225805612159</v>
      </c>
      <c r="AU616" s="13">
        <v>2.1113187202733953E-4</v>
      </c>
      <c r="AV616" s="13">
        <v>0.8147612422422611</v>
      </c>
      <c r="AW616" s="13">
        <v>1.6618802311179628E-4</v>
      </c>
      <c r="AX616" s="13">
        <v>0.80971811336704869</v>
      </c>
      <c r="AY616" s="13">
        <v>3.2164708829161468E-4</v>
      </c>
      <c r="AZ616" s="13">
        <v>0.82342653020306644</v>
      </c>
      <c r="BA616" s="13">
        <v>1.7859966959691106E-5</v>
      </c>
      <c r="BB616" s="13">
        <v>0.8181231324684165</v>
      </c>
      <c r="BC616" s="13">
        <v>9.0811430236342018E-5</v>
      </c>
      <c r="BD616" s="13">
        <v>0.82072379559272912</v>
      </c>
      <c r="BE616" s="13">
        <v>4.8008824065563358E-5</v>
      </c>
      <c r="BF616" s="13">
        <v>0.81535467408046181</v>
      </c>
      <c r="BG616" s="13">
        <v>1.5123985792510949E-4</v>
      </c>
      <c r="BH616" s="13">
        <v>0.82695100470247374</v>
      </c>
      <c r="BI616" s="13">
        <v>4.9228593856082078E-7</v>
      </c>
      <c r="BJ616" s="13">
        <v>0.82025896884365124</v>
      </c>
      <c r="BK616" s="13">
        <v>5.466630833784829E-5</v>
      </c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</row>
    <row r="617" spans="1:80" ht="18.75" x14ac:dyDescent="0.25">
      <c r="A617" s="2"/>
      <c r="C617" s="28"/>
      <c r="D617" s="3">
        <f t="shared" si="136"/>
        <v>5</v>
      </c>
      <c r="E617" s="5">
        <v>15.7</v>
      </c>
      <c r="F617" s="6">
        <v>202</v>
      </c>
      <c r="T617" s="11">
        <v>343</v>
      </c>
      <c r="U617" s="11">
        <v>341.20234096955721</v>
      </c>
      <c r="V617" s="11">
        <v>3.2315779897325019</v>
      </c>
      <c r="W617" s="11">
        <v>337.11075844053698</v>
      </c>
      <c r="X617" s="11">
        <v>34.68316614570638</v>
      </c>
      <c r="Y617" s="11">
        <v>336.29911078888949</v>
      </c>
      <c r="Z617" s="11">
        <v>44.901916219577195</v>
      </c>
      <c r="AA617" s="11">
        <v>339.63214415679522</v>
      </c>
      <c r="AB617" s="11">
        <v>11.342452980608575</v>
      </c>
      <c r="AC617" s="11">
        <v>335.0883110017632</v>
      </c>
      <c r="AD617" s="11">
        <v>62.594822804821185</v>
      </c>
      <c r="AE617" s="11">
        <v>339.41066595904459</v>
      </c>
      <c r="AF617" s="11">
        <v>12.883318857561273</v>
      </c>
      <c r="AG617" s="11">
        <v>339.43018222235355</v>
      </c>
      <c r="AH617" s="11">
        <v>12.743598965600633</v>
      </c>
      <c r="AI617" s="11">
        <v>339.17338204379263</v>
      </c>
      <c r="AJ617" s="11">
        <v>14.643004982768682</v>
      </c>
      <c r="AK617" s="11">
        <v>338.73104866946255</v>
      </c>
      <c r="AL617" s="11">
        <v>18.223945462497444</v>
      </c>
      <c r="AM617" s="11">
        <v>338.37992407544766</v>
      </c>
      <c r="AN617" s="11">
        <v>21.345101548628147</v>
      </c>
      <c r="AO617" s="10"/>
      <c r="AP617" s="11"/>
      <c r="AQ617" s="13">
        <v>0.82341079316304899</v>
      </c>
      <c r="AR617" s="13">
        <v>0.80483977347180424</v>
      </c>
      <c r="AS617" s="13">
        <v>3.4488277237260025E-4</v>
      </c>
      <c r="AT617" s="13">
        <v>0.80319680993271259</v>
      </c>
      <c r="AU617" s="13">
        <v>4.0860511803632153E-4</v>
      </c>
      <c r="AV617" s="13">
        <v>0.80429010564630032</v>
      </c>
      <c r="AW617" s="13">
        <v>3.6560069111314837E-4</v>
      </c>
      <c r="AX617" s="13">
        <v>0.79901536167151199</v>
      </c>
      <c r="AY617" s="13">
        <v>5.9513707765827524E-4</v>
      </c>
      <c r="AZ617" s="13">
        <v>0.81167803583824882</v>
      </c>
      <c r="BA617" s="13">
        <v>1.3765759444265202E-4</v>
      </c>
      <c r="BB617" s="13">
        <v>0.80701497312443904</v>
      </c>
      <c r="BC617" s="13">
        <v>2.6882291473848369E-4</v>
      </c>
      <c r="BD617" s="13">
        <v>0.81063841943139736</v>
      </c>
      <c r="BE617" s="13">
        <v>1.6313353074098462E-4</v>
      </c>
      <c r="BF617" s="13">
        <v>0.80515101672203326</v>
      </c>
      <c r="BG617" s="13">
        <v>3.3341943567587304E-4</v>
      </c>
      <c r="BH617" s="13">
        <v>0.8151122589798101</v>
      </c>
      <c r="BI617" s="13">
        <v>6.8865669590384399E-5</v>
      </c>
      <c r="BJ617" s="13">
        <v>0.81034542213660921</v>
      </c>
      <c r="BK617" s="13">
        <v>1.7070392005853226E-4</v>
      </c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</row>
    <row r="618" spans="1:80" ht="18.75" x14ac:dyDescent="0.25">
      <c r="A618" s="2"/>
      <c r="C618" s="28"/>
      <c r="D618" s="3">
        <f t="shared" si="136"/>
        <v>6</v>
      </c>
      <c r="E618" s="5">
        <v>14.8</v>
      </c>
      <c r="F618" s="6">
        <v>200</v>
      </c>
      <c r="T618" s="11">
        <v>337</v>
      </c>
      <c r="U618" s="11">
        <v>334.37397941967657</v>
      </c>
      <c r="V618" s="11">
        <v>6.895984088282189</v>
      </c>
      <c r="W618" s="11">
        <v>329.69132767149546</v>
      </c>
      <c r="X618" s="11">
        <v>53.416691205448011</v>
      </c>
      <c r="Y618" s="11">
        <v>329.21536771624511</v>
      </c>
      <c r="Z618" s="11">
        <v>60.60049979327885</v>
      </c>
      <c r="AA618" s="11">
        <v>332.83404466459183</v>
      </c>
      <c r="AB618" s="11">
        <v>17.355183856615806</v>
      </c>
      <c r="AC618" s="11">
        <v>327.68429887820906</v>
      </c>
      <c r="AD618" s="11">
        <v>86.782287390536922</v>
      </c>
      <c r="AE618" s="11">
        <v>332.72778066810565</v>
      </c>
      <c r="AF618" s="11">
        <v>18.251858019811792</v>
      </c>
      <c r="AG618" s="11">
        <v>332.89680714490748</v>
      </c>
      <c r="AH618" s="11">
        <v>16.83619160608227</v>
      </c>
      <c r="AI618" s="11">
        <v>332.40044603261515</v>
      </c>
      <c r="AJ618" s="11">
        <v>21.155896698885712</v>
      </c>
      <c r="AK618" s="11">
        <v>331.52596422718591</v>
      </c>
      <c r="AL618" s="11">
        <v>29.965067642048361</v>
      </c>
      <c r="AM618" s="11">
        <v>331.71700630118471</v>
      </c>
      <c r="AN618" s="11">
        <v>27.910022421722054</v>
      </c>
      <c r="AO618" s="10"/>
      <c r="AP618" s="11"/>
      <c r="AQ618" s="13">
        <v>0.81660098925030777</v>
      </c>
      <c r="AR618" s="13">
        <v>0.79857801070815793</v>
      </c>
      <c r="AS618" s="13">
        <v>3.2482775553079388E-4</v>
      </c>
      <c r="AT618" s="13">
        <v>0.7965612337242719</v>
      </c>
      <c r="AU618" s="13">
        <v>4.0159180154328533E-4</v>
      </c>
      <c r="AV618" s="13">
        <v>0.79750317786534841</v>
      </c>
      <c r="AW618" s="13">
        <v>3.6472639969548342E-4</v>
      </c>
      <c r="AX618" s="13">
        <v>0.79274828455204616</v>
      </c>
      <c r="AY618" s="13">
        <v>5.6895152142247187E-4</v>
      </c>
      <c r="AZ618" s="13">
        <v>0.80475375615937805</v>
      </c>
      <c r="BA618" s="13">
        <v>1.403569319108202E-4</v>
      </c>
      <c r="BB618" s="13">
        <v>0.80095389894644631</v>
      </c>
      <c r="BC618" s="13">
        <v>2.4483143497719553E-4</v>
      </c>
      <c r="BD618" s="13">
        <v>0.80456421951091972</v>
      </c>
      <c r="BE618" s="13">
        <v>1.4488382575904795E-4</v>
      </c>
      <c r="BF618" s="13">
        <v>0.79904163283225194</v>
      </c>
      <c r="BG618" s="13">
        <v>3.0833099781631877E-4</v>
      </c>
      <c r="BH618" s="13">
        <v>0.808336085405988</v>
      </c>
      <c r="BI618" s="13">
        <v>6.8308635555851732E-5</v>
      </c>
      <c r="BJ618" s="13">
        <v>0.8044298048797861</v>
      </c>
      <c r="BK618" s="13">
        <v>1.4813772898123099E-4</v>
      </c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</row>
    <row r="619" spans="1:80" ht="18.75" x14ac:dyDescent="0.25">
      <c r="A619" s="2"/>
      <c r="C619" s="28"/>
      <c r="D619" s="3">
        <f t="shared" si="136"/>
        <v>7</v>
      </c>
      <c r="E619" s="5">
        <v>14.5</v>
      </c>
      <c r="F619" s="6">
        <v>199</v>
      </c>
      <c r="T619" s="11">
        <v>336</v>
      </c>
      <c r="U619" s="11">
        <v>328.30435839222235</v>
      </c>
      <c r="V619" s="11">
        <v>59.222899755358505</v>
      </c>
      <c r="W619" s="11">
        <v>323.10139298899276</v>
      </c>
      <c r="X619" s="11">
        <v>166.3740628244052</v>
      </c>
      <c r="Y619" s="11">
        <v>323.155113723532</v>
      </c>
      <c r="Z619" s="11">
        <v>164.99110345539603</v>
      </c>
      <c r="AA619" s="11">
        <v>327.03315836159652</v>
      </c>
      <c r="AB619" s="11">
        <v>80.404248968206403</v>
      </c>
      <c r="AC619" s="11">
        <v>321.33535874175351</v>
      </c>
      <c r="AD619" s="11">
        <v>215.05170323306521</v>
      </c>
      <c r="AE619" s="11">
        <v>326.89759744615134</v>
      </c>
      <c r="AF619" s="11">
        <v>82.85373225231065</v>
      </c>
      <c r="AG619" s="11">
        <v>327.19452185396216</v>
      </c>
      <c r="AH619" s="11">
        <v>77.536445380350031</v>
      </c>
      <c r="AI619" s="11">
        <v>326.33360956075353</v>
      </c>
      <c r="AJ619" s="11">
        <v>93.439104123955559</v>
      </c>
      <c r="AK619" s="11">
        <v>325.49546486257515</v>
      </c>
      <c r="AL619" s="11">
        <v>110.34525845339337</v>
      </c>
      <c r="AM619" s="11">
        <v>325.90656185745104</v>
      </c>
      <c r="AN619" s="11">
        <v>101.87749353746224</v>
      </c>
      <c r="AO619" s="10"/>
      <c r="AP619" s="11"/>
      <c r="AQ619" s="13">
        <v>0.81671897197119603</v>
      </c>
      <c r="AR619" s="13">
        <v>0.79223721404846559</v>
      </c>
      <c r="AS619" s="13">
        <v>5.9935647098717472E-4</v>
      </c>
      <c r="AT619" s="13">
        <v>0.78899438137681022</v>
      </c>
      <c r="AU619" s="13">
        <v>7.6865292362630617E-4</v>
      </c>
      <c r="AV619" s="13">
        <v>0.7900993339968958</v>
      </c>
      <c r="AW619" s="13">
        <v>7.0860512588280663E-4</v>
      </c>
      <c r="AX619" s="13">
        <v>0.7863987915349524</v>
      </c>
      <c r="AY619" s="13">
        <v>9.1931334168637076E-4</v>
      </c>
      <c r="AZ619" s="13">
        <v>0.79719234030003283</v>
      </c>
      <c r="BA619" s="13">
        <v>3.8128934442127361E-4</v>
      </c>
      <c r="BB619" s="13">
        <v>0.79488180991298885</v>
      </c>
      <c r="BC619" s="13">
        <v>4.7686164675640334E-4</v>
      </c>
      <c r="BD619" s="13">
        <v>0.79770472880046739</v>
      </c>
      <c r="BE619" s="13">
        <v>3.6154144335560071E-4</v>
      </c>
      <c r="BF619" s="13">
        <v>0.79244486253190405</v>
      </c>
      <c r="BG619" s="13">
        <v>5.8923238907072396E-4</v>
      </c>
      <c r="BH619" s="13">
        <v>0.80122721413307096</v>
      </c>
      <c r="BI619" s="13">
        <v>2.3999456091510936E-4</v>
      </c>
      <c r="BJ619" s="13">
        <v>0.79777629498983504</v>
      </c>
      <c r="BK619" s="13">
        <v>3.5882501122018326E-4</v>
      </c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</row>
    <row r="620" spans="1:80" ht="18.75" x14ac:dyDescent="0.25">
      <c r="A620" s="2"/>
      <c r="C620" s="28"/>
      <c r="D620" s="3">
        <f t="shared" si="136"/>
        <v>8</v>
      </c>
      <c r="E620" s="5">
        <v>14.1</v>
      </c>
      <c r="F620" s="6">
        <v>198</v>
      </c>
      <c r="T620" s="11">
        <v>341</v>
      </c>
      <c r="U620" s="11">
        <v>330.83131571684436</v>
      </c>
      <c r="V620" s="11">
        <v>103.40214005049657</v>
      </c>
      <c r="W620" s="11">
        <v>326.8977610613116</v>
      </c>
      <c r="X620" s="11">
        <v>198.87314308385936</v>
      </c>
      <c r="Y620" s="11">
        <v>325.72582854485404</v>
      </c>
      <c r="Z620" s="11">
        <v>233.30031364119569</v>
      </c>
      <c r="AA620" s="11">
        <v>329.43349977760977</v>
      </c>
      <c r="AB620" s="11">
        <v>133.78392739455327</v>
      </c>
      <c r="AC620" s="11">
        <v>324.60416909219606</v>
      </c>
      <c r="AD620" s="11">
        <v>268.82327115729902</v>
      </c>
      <c r="AE620" s="11">
        <v>329.50901200743954</v>
      </c>
      <c r="AF620" s="11">
        <v>132.04280504516873</v>
      </c>
      <c r="AG620" s="11">
        <v>329.57165382235871</v>
      </c>
      <c r="AH620" s="11">
        <v>130.60709635600824</v>
      </c>
      <c r="AI620" s="11">
        <v>329.07959204987111</v>
      </c>
      <c r="AJ620" s="11">
        <v>142.09612569749606</v>
      </c>
      <c r="AK620" s="11">
        <v>328.0414723686464</v>
      </c>
      <c r="AL620" s="11">
        <v>167.92343837255484</v>
      </c>
      <c r="AM620" s="11">
        <v>328.48572906078715</v>
      </c>
      <c r="AN620" s="11">
        <v>156.60697714002725</v>
      </c>
      <c r="AO620" s="10"/>
      <c r="AP620" s="11"/>
      <c r="AQ620" s="13">
        <v>0.82116211563629227</v>
      </c>
      <c r="AR620" s="13">
        <v>0.79540861697214915</v>
      </c>
      <c r="AS620" s="13">
        <v>6.6324269344402126E-4</v>
      </c>
      <c r="AT620" s="13">
        <v>0.79356415381411749</v>
      </c>
      <c r="AU620" s="13">
        <v>7.6164749673821649E-4</v>
      </c>
      <c r="AV620" s="13">
        <v>0.79400075135617909</v>
      </c>
      <c r="AW620" s="13">
        <v>7.3773970955700794E-4</v>
      </c>
      <c r="AX620" s="13">
        <v>0.78965960458952233</v>
      </c>
      <c r="AY620" s="13">
        <v>9.924082022518617E-4</v>
      </c>
      <c r="AZ620" s="13">
        <v>0.80208236492601404</v>
      </c>
      <c r="BA620" s="13">
        <v>3.6403688716636271E-4</v>
      </c>
      <c r="BB620" s="13">
        <v>0.79798649398934784</v>
      </c>
      <c r="BC620" s="13">
        <v>5.3710943872231891E-4</v>
      </c>
      <c r="BD620" s="13">
        <v>0.80169299010297068</v>
      </c>
      <c r="BE620" s="13">
        <v>3.7904684903223451E-4</v>
      </c>
      <c r="BF620" s="13">
        <v>0.79619988082333026</v>
      </c>
      <c r="BG620" s="13">
        <v>6.2311316685745213E-4</v>
      </c>
      <c r="BH620" s="13">
        <v>0.80467538732182642</v>
      </c>
      <c r="BI620" s="13">
        <v>2.718122105150099E-4</v>
      </c>
      <c r="BJ620" s="13">
        <v>0.80154482873671484</v>
      </c>
      <c r="BK620" s="13">
        <v>3.84837945300332E-4</v>
      </c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</row>
    <row r="621" spans="1:80" ht="18.75" x14ac:dyDescent="0.25">
      <c r="A621" s="2"/>
      <c r="C621" s="28"/>
      <c r="D621" s="3">
        <f t="shared" si="136"/>
        <v>9</v>
      </c>
      <c r="E621" s="5">
        <v>13.8</v>
      </c>
      <c r="F621" s="6">
        <v>197</v>
      </c>
      <c r="T621" s="11">
        <v>341</v>
      </c>
      <c r="U621" s="11">
        <v>342.58754989451501</v>
      </c>
      <c r="V621" s="11">
        <v>2.5203146675746102</v>
      </c>
      <c r="W621" s="11">
        <v>339.31588602878429</v>
      </c>
      <c r="X621" s="11">
        <v>2.8362398680439451</v>
      </c>
      <c r="Y621" s="11">
        <v>337.64753906333976</v>
      </c>
      <c r="Z621" s="11">
        <v>11.238994331832828</v>
      </c>
      <c r="AA621" s="11">
        <v>341.33668352640569</v>
      </c>
      <c r="AB621" s="11">
        <v>0.11335579695297304</v>
      </c>
      <c r="AC621" s="11">
        <v>337.19456413357881</v>
      </c>
      <c r="AD621" s="11">
        <v>14.481342133444807</v>
      </c>
      <c r="AE621" s="11">
        <v>341.02226701979367</v>
      </c>
      <c r="AF621" s="11">
        <v>4.9582017049185306E-4</v>
      </c>
      <c r="AG621" s="11">
        <v>340.86650307802165</v>
      </c>
      <c r="AH621" s="11">
        <v>1.7821428177693357E-2</v>
      </c>
      <c r="AI621" s="11">
        <v>340.35879075703178</v>
      </c>
      <c r="AJ621" s="11">
        <v>0.41114929326787281</v>
      </c>
      <c r="AK621" s="11">
        <v>340.88577028121887</v>
      </c>
      <c r="AL621" s="11">
        <v>1.3048428652816571E-2</v>
      </c>
      <c r="AM621" s="11">
        <v>339.83411751879339</v>
      </c>
      <c r="AN621" s="11">
        <v>1.3592819599844781</v>
      </c>
      <c r="AO621" s="10"/>
      <c r="AP621" s="11"/>
      <c r="AQ621" s="13">
        <v>0.82116211563629227</v>
      </c>
      <c r="AR621" s="13">
        <v>0.80686330104790926</v>
      </c>
      <c r="AS621" s="13">
        <v>2.0445609863295456E-4</v>
      </c>
      <c r="AT621" s="13">
        <v>0.80380282164918815</v>
      </c>
      <c r="AU621" s="13">
        <v>3.0134508773070921E-4</v>
      </c>
      <c r="AV621" s="13">
        <v>0.80490718012600349</v>
      </c>
      <c r="AW621" s="13">
        <v>2.6422292844364721E-4</v>
      </c>
      <c r="AX621" s="13">
        <v>0.80054239587662612</v>
      </c>
      <c r="AY621" s="13">
        <v>4.2517284296716642E-4</v>
      </c>
      <c r="AZ621" s="13">
        <v>0.81403034346849656</v>
      </c>
      <c r="BA621" s="13">
        <v>5.0862174253345411E-5</v>
      </c>
      <c r="BB621" s="13">
        <v>0.80927529077367288</v>
      </c>
      <c r="BC621" s="13">
        <v>1.4129660531458631E-4</v>
      </c>
      <c r="BD621" s="13">
        <v>0.81215794433993105</v>
      </c>
      <c r="BE621" s="13">
        <v>8.1075100734215273E-5</v>
      </c>
      <c r="BF621" s="13">
        <v>0.80670597390226217</v>
      </c>
      <c r="BG621" s="13">
        <v>2.0898003383436656E-4</v>
      </c>
      <c r="BH621" s="13">
        <v>0.81693250092409786</v>
      </c>
      <c r="BI621" s="13">
        <v>1.7889640613611377E-5</v>
      </c>
      <c r="BJ621" s="13">
        <v>0.81184266857191734</v>
      </c>
      <c r="BK621" s="13">
        <v>8.6852093585686511E-5</v>
      </c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</row>
    <row r="622" spans="1:80" ht="18.75" x14ac:dyDescent="0.25">
      <c r="A622" s="2"/>
      <c r="C622" s="28"/>
      <c r="D622" s="3">
        <f t="shared" si="136"/>
        <v>10</v>
      </c>
      <c r="E622" s="5">
        <v>13.4</v>
      </c>
      <c r="F622" s="6">
        <v>196</v>
      </c>
      <c r="T622" s="11">
        <v>337</v>
      </c>
      <c r="U622" s="11">
        <v>337.52021526211558</v>
      </c>
      <c r="V622" s="11">
        <v>0.27062391893798643</v>
      </c>
      <c r="W622" s="11">
        <v>333.53329412702408</v>
      </c>
      <c r="X622" s="11">
        <v>12.018049609725749</v>
      </c>
      <c r="Y622" s="11">
        <v>332.50210882671075</v>
      </c>
      <c r="Z622" s="11">
        <v>20.23102500675332</v>
      </c>
      <c r="AA622" s="11">
        <v>336.17280538826162</v>
      </c>
      <c r="AB622" s="11">
        <v>0.68425092568900547</v>
      </c>
      <c r="AC622" s="11">
        <v>331.48694912108004</v>
      </c>
      <c r="AD622" s="11">
        <v>30.39372999356009</v>
      </c>
      <c r="AE622" s="11">
        <v>335.96207927125738</v>
      </c>
      <c r="AF622" s="11">
        <v>1.0772794391536109</v>
      </c>
      <c r="AG622" s="11">
        <v>335.98283474201679</v>
      </c>
      <c r="AH622" s="11">
        <v>1.0346251620480471</v>
      </c>
      <c r="AI622" s="11">
        <v>335.45402752672993</v>
      </c>
      <c r="AJ622" s="11">
        <v>2.3900308881087748</v>
      </c>
      <c r="AK622" s="11">
        <v>335.25042003610207</v>
      </c>
      <c r="AL622" s="11">
        <v>3.0610300500730796</v>
      </c>
      <c r="AM622" s="11">
        <v>334.87806219077265</v>
      </c>
      <c r="AN622" s="11">
        <v>4.5026200662285545</v>
      </c>
      <c r="AO622" s="10"/>
      <c r="AP622" s="11"/>
      <c r="AQ622" s="13">
        <v>0.81660098925030777</v>
      </c>
      <c r="AR622" s="13">
        <v>0.80170504632430806</v>
      </c>
      <c r="AS622" s="13">
        <v>2.2188911565464099E-4</v>
      </c>
      <c r="AT622" s="13">
        <v>0.79910959744721366</v>
      </c>
      <c r="AU622" s="13">
        <v>3.0594878720934795E-4</v>
      </c>
      <c r="AV622" s="13">
        <v>0.8001164687764688</v>
      </c>
      <c r="AW622" s="13">
        <v>2.7173941525241617E-4</v>
      </c>
      <c r="AX622" s="13">
        <v>0.79567776314255823</v>
      </c>
      <c r="AY622" s="13">
        <v>4.3778139075601233E-4</v>
      </c>
      <c r="AZ622" s="13">
        <v>0.80830213638054771</v>
      </c>
      <c r="BA622" s="13">
        <v>6.8870958953924863E-5</v>
      </c>
      <c r="BB622" s="13">
        <v>0.80415396944565254</v>
      </c>
      <c r="BC622" s="13">
        <v>1.5492830201747963E-4</v>
      </c>
      <c r="BD622" s="13">
        <v>0.80734158437846559</v>
      </c>
      <c r="BE622" s="13">
        <v>8.5736578580694714E-5</v>
      </c>
      <c r="BF622" s="13">
        <v>0.80187919835720389</v>
      </c>
      <c r="BG622" s="13">
        <v>2.1673112710027636E-4</v>
      </c>
      <c r="BH622" s="13">
        <v>0.81155408087513625</v>
      </c>
      <c r="BI622" s="13">
        <v>2.5471284147376449E-5</v>
      </c>
      <c r="BJ622" s="13">
        <v>0.80712831076705904</v>
      </c>
      <c r="BK622" s="13">
        <v>8.9731637647003475E-5</v>
      </c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</row>
    <row r="623" spans="1:80" ht="18.75" x14ac:dyDescent="0.25">
      <c r="A623" s="2"/>
      <c r="C623" s="28"/>
      <c r="D623" s="3">
        <f t="shared" si="136"/>
        <v>11</v>
      </c>
      <c r="E623" s="5">
        <v>13.1</v>
      </c>
      <c r="F623" s="6">
        <v>195</v>
      </c>
      <c r="T623" s="11">
        <v>327</v>
      </c>
      <c r="U623" s="11">
        <v>330.04919918107004</v>
      </c>
      <c r="V623" s="11">
        <v>9.2976156458381833</v>
      </c>
      <c r="W623" s="11">
        <v>325.26597955847649</v>
      </c>
      <c r="X623" s="11">
        <v>3.0068268916213956</v>
      </c>
      <c r="Y623" s="11">
        <v>324.97875147957603</v>
      </c>
      <c r="Z623" s="11">
        <v>4.0854455813160753</v>
      </c>
      <c r="AA623" s="11">
        <v>328.79324715715035</v>
      </c>
      <c r="AB623" s="11">
        <v>3.2157353666278015</v>
      </c>
      <c r="AC623" s="11">
        <v>323.40296377849711</v>
      </c>
      <c r="AD623" s="11">
        <v>12.938669578803788</v>
      </c>
      <c r="AE623" s="11">
        <v>328.66362332992588</v>
      </c>
      <c r="AF623" s="11">
        <v>2.7676425838736844</v>
      </c>
      <c r="AG623" s="11">
        <v>328.87451378356036</v>
      </c>
      <c r="AH623" s="11">
        <v>3.5138019247577761</v>
      </c>
      <c r="AI623" s="11">
        <v>328.10548534599246</v>
      </c>
      <c r="AJ623" s="11">
        <v>1.2220978502040756</v>
      </c>
      <c r="AK623" s="11">
        <v>327.38952413894879</v>
      </c>
      <c r="AL623" s="11">
        <v>0.15172905482379351</v>
      </c>
      <c r="AM623" s="11">
        <v>327.65765911836024</v>
      </c>
      <c r="AN623" s="11">
        <v>0.43251551596237231</v>
      </c>
      <c r="AO623" s="10"/>
      <c r="AP623" s="11"/>
      <c r="AQ623" s="13">
        <v>0.8073351459282968</v>
      </c>
      <c r="AR623" s="13">
        <v>0.79398891043965791</v>
      </c>
      <c r="AS623" s="13">
        <v>1.7812200171820418E-4</v>
      </c>
      <c r="AT623" s="13">
        <v>0.79095181082236476</v>
      </c>
      <c r="AU623" s="13">
        <v>2.6841366919326521E-4</v>
      </c>
      <c r="AV623" s="13">
        <v>0.79196287510851893</v>
      </c>
      <c r="AW623" s="13">
        <v>2.3630671015659443E-4</v>
      </c>
      <c r="AX623" s="13">
        <v>0.78814638544362903</v>
      </c>
      <c r="AY623" s="13">
        <v>3.6820852893794755E-4</v>
      </c>
      <c r="AZ623" s="13">
        <v>0.79939949823129497</v>
      </c>
      <c r="BA623" s="13">
        <v>6.297450437093053E-5</v>
      </c>
      <c r="BB623" s="13">
        <v>0.79661808851563021</v>
      </c>
      <c r="BC623" s="13">
        <v>1.1485531958639206E-4</v>
      </c>
      <c r="BD623" s="13">
        <v>0.79951737494287722</v>
      </c>
      <c r="BE623" s="13">
        <v>6.1117543180468247E-5</v>
      </c>
      <c r="BF623" s="13">
        <v>0.79424422065593314</v>
      </c>
      <c r="BG623" s="13">
        <v>1.7137232448660963E-4</v>
      </c>
      <c r="BH623" s="13">
        <v>0.80309536365362511</v>
      </c>
      <c r="BI623" s="13">
        <v>1.7975753736620332E-5</v>
      </c>
      <c r="BJ623" s="13">
        <v>0.7995164868113408</v>
      </c>
      <c r="BK623" s="13">
        <v>6.1131430387159269E-5</v>
      </c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</row>
    <row r="624" spans="1:80" ht="18.75" x14ac:dyDescent="0.25">
      <c r="A624" s="2"/>
      <c r="C624" s="28"/>
      <c r="D624" s="3">
        <f t="shared" si="136"/>
        <v>12</v>
      </c>
      <c r="E624" s="5">
        <v>13.1</v>
      </c>
      <c r="F624" s="6">
        <v>195</v>
      </c>
      <c r="T624" s="11">
        <v>307</v>
      </c>
      <c r="U624" s="11">
        <v>313.41187815949701</v>
      </c>
      <c r="V624" s="11">
        <v>41.112181532234729</v>
      </c>
      <c r="W624" s="11">
        <v>307.98899212093755</v>
      </c>
      <c r="X624" s="11">
        <v>0.97810541527655936</v>
      </c>
      <c r="Y624" s="11">
        <v>308.07170810709573</v>
      </c>
      <c r="Z624" s="11">
        <v>1.1485582668147141</v>
      </c>
      <c r="AA624" s="11">
        <v>312.05471517022102</v>
      </c>
      <c r="AB624" s="11">
        <v>25.550145452062473</v>
      </c>
      <c r="AC624" s="11">
        <v>305.89388721245115</v>
      </c>
      <c r="AD624" s="11">
        <v>1.2234854987790926</v>
      </c>
      <c r="AE624" s="11">
        <v>312.46158837561029</v>
      </c>
      <c r="AF624" s="11">
        <v>29.828947584601451</v>
      </c>
      <c r="AG624" s="11">
        <v>312.95571643290742</v>
      </c>
      <c r="AH624" s="11">
        <v>35.470558229203512</v>
      </c>
      <c r="AI624" s="11">
        <v>312.03469489285607</v>
      </c>
      <c r="AJ624" s="11">
        <v>25.348152664150959</v>
      </c>
      <c r="AK624" s="11">
        <v>309.55846751361725</v>
      </c>
      <c r="AL624" s="11">
        <v>6.5457560182348073</v>
      </c>
      <c r="AM624" s="11">
        <v>311.5982085551164</v>
      </c>
      <c r="AN624" s="11">
        <v>21.143521916345655</v>
      </c>
      <c r="AO624" s="14"/>
      <c r="AP624" s="14"/>
      <c r="AQ624" s="13">
        <v>0.78730675990913979</v>
      </c>
      <c r="AR624" s="13">
        <v>0.77788514364769779</v>
      </c>
      <c r="AS624" s="13">
        <v>8.8766852977868347E-5</v>
      </c>
      <c r="AT624" s="13">
        <v>0.77579704235700209</v>
      </c>
      <c r="AU624" s="13">
        <v>1.3247359812998662E-4</v>
      </c>
      <c r="AV624" s="13">
        <v>0.77587438617070426</v>
      </c>
      <c r="AW624" s="13">
        <v>1.3069916929527039E-4</v>
      </c>
      <c r="AX624" s="13">
        <v>0.77259809209508279</v>
      </c>
      <c r="AY624" s="13">
        <v>2.1634490886427625E-4</v>
      </c>
      <c r="AZ624" s="13">
        <v>0.78228011671090336</v>
      </c>
      <c r="BA624" s="13">
        <v>2.5267141842376512E-5</v>
      </c>
      <c r="BB624" s="13">
        <v>0.78078283035426288</v>
      </c>
      <c r="BC624" s="13">
        <v>4.2561656836996389E-5</v>
      </c>
      <c r="BD624" s="13">
        <v>0.78433829981291625</v>
      </c>
      <c r="BE624" s="13">
        <v>8.8117553428714403E-6</v>
      </c>
      <c r="BF624" s="13">
        <v>0.77907362126297464</v>
      </c>
      <c r="BG624" s="13">
        <v>6.7784571966978121E-5</v>
      </c>
      <c r="BH624" s="13">
        <v>0.78552799442701815</v>
      </c>
      <c r="BI624" s="13">
        <v>3.1640066403874156E-6</v>
      </c>
      <c r="BJ624" s="13">
        <v>0.78463756889542724</v>
      </c>
      <c r="BK624" s="13">
        <v>7.1245806676838103E-6</v>
      </c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</row>
    <row r="625" spans="1:80" ht="18.75" x14ac:dyDescent="0.25">
      <c r="A625" s="2"/>
      <c r="C625" s="28"/>
      <c r="D625" s="3">
        <f t="shared" si="136"/>
        <v>13</v>
      </c>
      <c r="E625" s="5">
        <v>12.7</v>
      </c>
      <c r="F625" s="6">
        <v>194</v>
      </c>
      <c r="T625" s="11">
        <v>276</v>
      </c>
      <c r="U625" s="11">
        <v>283.89348540594705</v>
      </c>
      <c r="V625" s="11">
        <v>62.307111853899016</v>
      </c>
      <c r="W625" s="11">
        <v>277.58193236169205</v>
      </c>
      <c r="X625" s="11">
        <v>2.5025099969686</v>
      </c>
      <c r="Y625" s="11">
        <v>278.2268329485039</v>
      </c>
      <c r="Z625" s="11">
        <v>4.9587849805425623</v>
      </c>
      <c r="AA625" s="11">
        <v>282.65062495520408</v>
      </c>
      <c r="AB625" s="11">
        <v>44.23081229478327</v>
      </c>
      <c r="AC625" s="11">
        <v>275.39149022329508</v>
      </c>
      <c r="AD625" s="11">
        <v>0.3702841483454723</v>
      </c>
      <c r="AE625" s="11">
        <v>283.68587982869502</v>
      </c>
      <c r="AF625" s="11">
        <v>59.072748741141019</v>
      </c>
      <c r="AG625" s="11">
        <v>284.81261997839505</v>
      </c>
      <c r="AH625" s="11">
        <v>77.662270883607547</v>
      </c>
      <c r="AI625" s="11">
        <v>283.15000524848006</v>
      </c>
      <c r="AJ625" s="11">
        <v>51.122575053292351</v>
      </c>
      <c r="AK625" s="11">
        <v>278.80437618815785</v>
      </c>
      <c r="AL625" s="11">
        <v>7.864525804706731</v>
      </c>
      <c r="AM625" s="11">
        <v>282.95713094901112</v>
      </c>
      <c r="AN625" s="11">
        <v>48.401671041688317</v>
      </c>
      <c r="AQ625" s="13">
        <v>0.75091180402719326</v>
      </c>
      <c r="AR625" s="13">
        <v>0.74851255484543455</v>
      </c>
      <c r="AS625" s="13">
        <v>5.7563966361698459E-6</v>
      </c>
      <c r="AT625" s="13">
        <v>0.74640750801178102</v>
      </c>
      <c r="AU625" s="13">
        <v>2.0288682594458634E-5</v>
      </c>
      <c r="AV625" s="13">
        <v>0.74529435050268855</v>
      </c>
      <c r="AW625" s="13">
        <v>3.155578409997041E-5</v>
      </c>
      <c r="AX625" s="13">
        <v>0.74395948670776835</v>
      </c>
      <c r="AY625" s="13">
        <v>4.8334716109975655E-5</v>
      </c>
      <c r="AZ625" s="13">
        <v>0.74977986659378593</v>
      </c>
      <c r="BA625" s="13">
        <v>1.2812823531487902E-6</v>
      </c>
      <c r="BB625" s="13">
        <v>0.75187900438096988</v>
      </c>
      <c r="BC625" s="13">
        <v>9.3547652434561988E-7</v>
      </c>
      <c r="BD625" s="13">
        <v>0.75524281107364455</v>
      </c>
      <c r="BE625" s="13">
        <v>1.8757622036410685E-5</v>
      </c>
      <c r="BF625" s="13">
        <v>0.7501498348438923</v>
      </c>
      <c r="BG625" s="13">
        <v>5.805970363003304E-7</v>
      </c>
      <c r="BH625" s="13">
        <v>0.75344308184503006</v>
      </c>
      <c r="BI625" s="13">
        <v>6.4073673910726151E-6</v>
      </c>
      <c r="BJ625" s="13">
        <v>0.75622528242075471</v>
      </c>
      <c r="BK625" s="13">
        <v>2.8233052638844302E-5</v>
      </c>
    </row>
    <row r="626" spans="1:80" ht="18.75" x14ac:dyDescent="0.25">
      <c r="A626" s="2"/>
      <c r="C626" s="28"/>
      <c r="D626" s="3">
        <f t="shared" si="136"/>
        <v>14</v>
      </c>
      <c r="E626" s="5">
        <v>12.7</v>
      </c>
      <c r="F626" s="6">
        <v>194</v>
      </c>
      <c r="T626" s="11">
        <v>234.00000000000003</v>
      </c>
      <c r="U626" s="11">
        <v>244.51152318613134</v>
      </c>
      <c r="V626" s="11">
        <v>110.4921196925762</v>
      </c>
      <c r="W626" s="11">
        <v>239.36187024563978</v>
      </c>
      <c r="X626" s="11">
        <v>28.749652531076872</v>
      </c>
      <c r="Y626" s="11">
        <v>239.82845743912964</v>
      </c>
      <c r="Z626" s="11">
        <v>33.970916119745262</v>
      </c>
      <c r="AA626" s="11">
        <v>244.30848002898338</v>
      </c>
      <c r="AB626" s="11">
        <v>106.26476050794865</v>
      </c>
      <c r="AC626" s="11">
        <v>237.35021032521914</v>
      </c>
      <c r="AD626" s="11">
        <v>11.223909223204728</v>
      </c>
      <c r="AE626" s="11">
        <v>245.54667810887818</v>
      </c>
      <c r="AF626" s="11">
        <v>133.325775350046</v>
      </c>
      <c r="AG626" s="11">
        <v>247.40430275075954</v>
      </c>
      <c r="AH626" s="11">
        <v>179.67533223401904</v>
      </c>
      <c r="AI626" s="11">
        <v>244.4427152572799</v>
      </c>
      <c r="AJ626" s="11">
        <v>109.05030194462582</v>
      </c>
      <c r="AK626" s="11">
        <v>239.98982542482827</v>
      </c>
      <c r="AL626" s="11">
        <v>35.878008619918802</v>
      </c>
      <c r="AM626" s="11">
        <v>244.77659309960021</v>
      </c>
      <c r="AN626" s="11">
        <v>116.13495883435016</v>
      </c>
      <c r="AQ626" s="13">
        <v>0.696874119279977</v>
      </c>
      <c r="AR626" s="13">
        <v>0.70521924352318321</v>
      </c>
      <c r="AS626" s="13">
        <v>6.9641098634548099E-5</v>
      </c>
      <c r="AT626" s="13">
        <v>0.70180089765581244</v>
      </c>
      <c r="AU626" s="13">
        <v>2.4273145164599684E-5</v>
      </c>
      <c r="AV626" s="13">
        <v>0.70021814319626063</v>
      </c>
      <c r="AW626" s="13">
        <v>1.1182495952676932E-5</v>
      </c>
      <c r="AX626" s="13">
        <v>0.70244541630590818</v>
      </c>
      <c r="AY626" s="13">
        <v>3.1039350551149576E-5</v>
      </c>
      <c r="AZ626" s="13">
        <v>0.7023212707640093</v>
      </c>
      <c r="BA626" s="13">
        <v>2.9671459289995262E-5</v>
      </c>
      <c r="BB626" s="13">
        <v>0.70916522113484126</v>
      </c>
      <c r="BC626" s="13">
        <v>1.5107118480664768E-4</v>
      </c>
      <c r="BD626" s="13">
        <v>0.71035040227679791</v>
      </c>
      <c r="BE626" s="13">
        <v>1.8161020341040437E-4</v>
      </c>
      <c r="BF626" s="13">
        <v>0.70595404503843828</v>
      </c>
      <c r="BG626" s="13">
        <v>8.2445051779168695E-5</v>
      </c>
      <c r="BH626" s="13">
        <v>0.70725838513893902</v>
      </c>
      <c r="BI626" s="13">
        <v>1.0783297742960414E-4</v>
      </c>
      <c r="BJ626" s="13">
        <v>0.71215829722389234</v>
      </c>
      <c r="BK626" s="13">
        <v>2.336060954212683E-4</v>
      </c>
    </row>
    <row r="627" spans="1:80" ht="18.75" x14ac:dyDescent="0.25">
      <c r="A627" s="2"/>
      <c r="C627" s="28"/>
      <c r="D627" s="3">
        <f t="shared" si="136"/>
        <v>15</v>
      </c>
      <c r="E627" s="5">
        <v>12.4</v>
      </c>
      <c r="F627" s="6">
        <v>193</v>
      </c>
      <c r="T627" s="11">
        <v>182</v>
      </c>
      <c r="U627" s="11">
        <v>194.05794486903108</v>
      </c>
      <c r="V627" s="11">
        <v>145.39403446459283</v>
      </c>
      <c r="W627" s="11">
        <v>194.22084811428877</v>
      </c>
      <c r="X627" s="11">
        <v>149.3491286325154</v>
      </c>
      <c r="Y627" s="11">
        <v>192.22557220480687</v>
      </c>
      <c r="Z627" s="11">
        <v>104.56232691571876</v>
      </c>
      <c r="AA627" s="11">
        <v>195.48703290911524</v>
      </c>
      <c r="AB627" s="11">
        <v>181.90005669155758</v>
      </c>
      <c r="AC627" s="11">
        <v>192.58860638154363</v>
      </c>
      <c r="AD627" s="11">
        <v>112.11858510326643</v>
      </c>
      <c r="AE627" s="11">
        <v>196.50580672611775</v>
      </c>
      <c r="AF627" s="11">
        <v>210.41842877548308</v>
      </c>
      <c r="AG627" s="11">
        <v>198.82744668446824</v>
      </c>
      <c r="AH627" s="11">
        <v>283.16296191862125</v>
      </c>
      <c r="AI627" s="11">
        <v>195.00964052691944</v>
      </c>
      <c r="AJ627" s="11">
        <v>169.25074663966475</v>
      </c>
      <c r="AK627" s="11">
        <v>192.38590444931441</v>
      </c>
      <c r="AL627" s="11">
        <v>107.86701123028885</v>
      </c>
      <c r="AM627" s="11">
        <v>195.52506678649422</v>
      </c>
      <c r="AN627" s="11">
        <v>182.92743157912912</v>
      </c>
      <c r="AO627" s="10"/>
      <c r="AP627" s="11"/>
      <c r="AQ627" s="13">
        <v>0.61868420415607417</v>
      </c>
      <c r="AR627" s="13">
        <v>0.64417395167596359</v>
      </c>
      <c r="AS627" s="13">
        <v>6.4972722862770868E-4</v>
      </c>
      <c r="AT627" s="13">
        <v>0.64115221616717988</v>
      </c>
      <c r="AU627" s="13">
        <v>5.0481156373119039E-4</v>
      </c>
      <c r="AV627" s="13">
        <v>0.6399303659762231</v>
      </c>
      <c r="AW627" s="13">
        <v>4.5139939208795429E-4</v>
      </c>
      <c r="AX627" s="13">
        <v>0.64533498349133767</v>
      </c>
      <c r="AY627" s="13">
        <v>7.1026403917690787E-4</v>
      </c>
      <c r="AZ627" s="13">
        <v>0.64036240391196264</v>
      </c>
      <c r="BA627" s="13">
        <v>4.6994434465620302E-4</v>
      </c>
      <c r="BB627" s="13">
        <v>0.64796396469944773</v>
      </c>
      <c r="BC627" s="13">
        <v>8.5730437747729489E-4</v>
      </c>
      <c r="BD627" s="13">
        <v>0.64703555632697962</v>
      </c>
      <c r="BE627" s="13">
        <v>8.0379916991870531E-4</v>
      </c>
      <c r="BF627" s="13">
        <v>0.64328622002768709</v>
      </c>
      <c r="BG627" s="13">
        <v>6.0525918494709434E-4</v>
      </c>
      <c r="BH627" s="13">
        <v>0.64464485817252004</v>
      </c>
      <c r="BI627" s="13">
        <v>6.7395555696160721E-4</v>
      </c>
      <c r="BJ627" s="13">
        <v>0.64925546562351943</v>
      </c>
      <c r="BK627" s="13">
        <v>9.3460202771090365E-4</v>
      </c>
    </row>
    <row r="628" spans="1:80" ht="18.75" x14ac:dyDescent="0.25">
      <c r="A628" s="2"/>
      <c r="C628" s="28"/>
      <c r="D628" s="3">
        <f t="shared" si="136"/>
        <v>16</v>
      </c>
      <c r="E628" s="5">
        <v>12</v>
      </c>
      <c r="F628" s="6">
        <v>192</v>
      </c>
      <c r="T628" s="11">
        <v>148</v>
      </c>
      <c r="U628" s="11">
        <v>136.17785949829843</v>
      </c>
      <c r="V628" s="11">
        <v>139.7630060419726</v>
      </c>
      <c r="W628" s="11">
        <v>145.03271445597002</v>
      </c>
      <c r="X628" s="11">
        <v>8.8047834998092771</v>
      </c>
      <c r="Y628" s="11">
        <v>140.43726750641386</v>
      </c>
      <c r="Z628" s="11">
        <v>57.194922769543631</v>
      </c>
      <c r="AA628" s="11">
        <v>141.33630302617999</v>
      </c>
      <c r="AB628" s="11">
        <v>44.404857358897949</v>
      </c>
      <c r="AC628" s="11">
        <v>143.89375117051864</v>
      </c>
      <c r="AD628" s="11">
        <v>16.861279449617033</v>
      </c>
      <c r="AE628" s="11">
        <v>140.22767452401675</v>
      </c>
      <c r="AF628" s="11">
        <v>60.409043304618272</v>
      </c>
      <c r="AG628" s="11">
        <v>142.06756149545149</v>
      </c>
      <c r="AH628" s="11">
        <v>35.193826610249815</v>
      </c>
      <c r="AI628" s="11">
        <v>137.99412935266042</v>
      </c>
      <c r="AJ628" s="11">
        <v>100.11744741129174</v>
      </c>
      <c r="AK628" s="11">
        <v>138.79676982827803</v>
      </c>
      <c r="AL628" s="11">
        <v>84.699445593693596</v>
      </c>
      <c r="AM628" s="11">
        <v>138.61863147410162</v>
      </c>
      <c r="AN628" s="11">
        <v>88.010075418716767</v>
      </c>
      <c r="AQ628" s="13">
        <v>0.5755295657902515</v>
      </c>
      <c r="AR628" s="13">
        <v>0.55874789993569551</v>
      </c>
      <c r="AS628" s="13">
        <v>2.8162430885397019E-4</v>
      </c>
      <c r="AT628" s="13">
        <v>0.5522922509358893</v>
      </c>
      <c r="AU628" s="13">
        <v>5.3997280164076223E-4</v>
      </c>
      <c r="AV628" s="13">
        <v>0.55943737346422362</v>
      </c>
      <c r="AW628" s="13">
        <v>2.5895865385787046E-4</v>
      </c>
      <c r="AX628" s="13">
        <v>0.56744364041236017</v>
      </c>
      <c r="AY628" s="13">
        <v>6.5382189216826932E-5</v>
      </c>
      <c r="AZ628" s="13">
        <v>0.56324415872649591</v>
      </c>
      <c r="BA628" s="13">
        <v>1.5093122672217555E-4</v>
      </c>
      <c r="BB628" s="13">
        <v>0.56189183035240653</v>
      </c>
      <c r="BC628" s="13">
        <v>1.8598782787265244E-4</v>
      </c>
      <c r="BD628" s="13">
        <v>0.55820028364743579</v>
      </c>
      <c r="BE628" s="13">
        <v>3.0030401958531128E-4</v>
      </c>
      <c r="BF628" s="13">
        <v>0.55492315619923405</v>
      </c>
      <c r="BG628" s="13">
        <v>4.2462411623277592E-4</v>
      </c>
      <c r="BH628" s="13">
        <v>0.55710932973192395</v>
      </c>
      <c r="BI628" s="13">
        <v>3.3930509644451023E-4</v>
      </c>
      <c r="BJ628" s="13">
        <v>0.56016990881122697</v>
      </c>
      <c r="BK628" s="13">
        <v>2.3591906251329688E-4</v>
      </c>
    </row>
    <row r="629" spans="1:80" ht="18.75" x14ac:dyDescent="0.25">
      <c r="A629" s="2"/>
      <c r="C629" s="28"/>
      <c r="D629" s="3">
        <f t="shared" si="136"/>
        <v>17</v>
      </c>
      <c r="E629" s="5">
        <v>12</v>
      </c>
      <c r="F629" s="6">
        <v>192</v>
      </c>
      <c r="T629" s="11">
        <v>129</v>
      </c>
      <c r="U629" s="11">
        <v>117.03132211137184</v>
      </c>
      <c r="V629" s="11">
        <v>143.24925040173673</v>
      </c>
      <c r="W629" s="11">
        <v>119.91588337119913</v>
      </c>
      <c r="X629" s="11">
        <v>82.521174925656496</v>
      </c>
      <c r="Y629" s="11">
        <v>118.24314051480465</v>
      </c>
      <c r="Z629" s="11">
        <v>115.71002598423715</v>
      </c>
      <c r="AA629" s="11">
        <v>117.34046021034324</v>
      </c>
      <c r="AB629" s="11">
        <v>135.94486810658924</v>
      </c>
      <c r="AC629" s="11">
        <v>123.42969761766419</v>
      </c>
      <c r="AD629" s="11">
        <v>31.028268630656012</v>
      </c>
      <c r="AE629" s="11">
        <v>116.66956706806954</v>
      </c>
      <c r="AF629" s="11">
        <v>152.03957628883521</v>
      </c>
      <c r="AG629" s="11">
        <v>118.49152139736144</v>
      </c>
      <c r="AH629" s="11">
        <v>110.42812254211249</v>
      </c>
      <c r="AI629" s="11">
        <v>116.8493369706847</v>
      </c>
      <c r="AJ629" s="11">
        <v>147.63861205196957</v>
      </c>
      <c r="AK629" s="11">
        <v>120.38072646010562</v>
      </c>
      <c r="AL629" s="11">
        <v>74.291876355523385</v>
      </c>
      <c r="AM629" s="11">
        <v>116.38779029552656</v>
      </c>
      <c r="AN629" s="11">
        <v>159.06783362961409</v>
      </c>
      <c r="AQ629" s="13">
        <v>0.55009668948656232</v>
      </c>
      <c r="AR629" s="13">
        <v>0.53695501335391649</v>
      </c>
      <c r="AS629" s="13">
        <v>1.7270365157535304E-4</v>
      </c>
      <c r="AT629" s="13">
        <v>0.53633898643927735</v>
      </c>
      <c r="AU629" s="13">
        <v>1.8927439313727397E-4</v>
      </c>
      <c r="AV629" s="13">
        <v>0.53692729165693998</v>
      </c>
      <c r="AW629" s="13">
        <v>1.7343303919486168E-4</v>
      </c>
      <c r="AX629" s="13">
        <v>0.54020432269531315</v>
      </c>
      <c r="AY629" s="13">
        <v>9.7858920732609266E-5</v>
      </c>
      <c r="AZ629" s="13">
        <v>0.53716515015040589</v>
      </c>
      <c r="BA629" s="13">
        <v>1.6722470960256103E-4</v>
      </c>
      <c r="BB629" s="13">
        <v>0.53371889756952506</v>
      </c>
      <c r="BC629" s="13">
        <v>2.6823206807777083E-4</v>
      </c>
      <c r="BD629" s="13">
        <v>0.53474782140361765</v>
      </c>
      <c r="BE629" s="13">
        <v>2.355877514276375E-4</v>
      </c>
      <c r="BF629" s="13">
        <v>0.53181615950072592</v>
      </c>
      <c r="BG629" s="13">
        <v>3.3417777656306386E-4</v>
      </c>
      <c r="BH629" s="13">
        <v>0.53795813549764071</v>
      </c>
      <c r="BI629" s="13">
        <v>1.4734449294196466E-4</v>
      </c>
      <c r="BJ629" s="13">
        <v>0.53468770776287378</v>
      </c>
      <c r="BK629" s="13">
        <v>2.3743671776096752E-4</v>
      </c>
    </row>
    <row r="630" spans="1:80" ht="18.75" x14ac:dyDescent="0.25">
      <c r="A630" s="2"/>
      <c r="C630" s="28"/>
      <c r="D630" s="3">
        <f t="shared" si="136"/>
        <v>18</v>
      </c>
      <c r="E630" s="5">
        <v>12</v>
      </c>
      <c r="F630" s="6">
        <v>192</v>
      </c>
      <c r="T630" s="11">
        <v>122</v>
      </c>
      <c r="U630" s="11">
        <v>113.15150495924365</v>
      </c>
      <c r="V630" s="11">
        <v>78.295864486289673</v>
      </c>
      <c r="W630" s="11">
        <v>113.45917165743839</v>
      </c>
      <c r="X630" s="11">
        <v>72.945748777103702</v>
      </c>
      <c r="Y630" s="11">
        <v>113.3288139798058</v>
      </c>
      <c r="Z630" s="11">
        <v>75.189466996811305</v>
      </c>
      <c r="AA630" s="11">
        <v>112.28440603864881</v>
      </c>
      <c r="AB630" s="11">
        <v>94.392766021843684</v>
      </c>
      <c r="AC630" s="11">
        <v>114.98070760734278</v>
      </c>
      <c r="AD630" s="11">
        <v>49.270465693615527</v>
      </c>
      <c r="AE630" s="11">
        <v>111.36209884387917</v>
      </c>
      <c r="AF630" s="11">
        <v>113.16494100739696</v>
      </c>
      <c r="AG630" s="11">
        <v>113.15879717923492</v>
      </c>
      <c r="AH630" s="11">
        <v>78.166867317904348</v>
      </c>
      <c r="AI630" s="11">
        <v>111.17984126217785</v>
      </c>
      <c r="AJ630" s="11">
        <v>117.07583511166912</v>
      </c>
      <c r="AK630" s="11">
        <v>114.09270228860727</v>
      </c>
      <c r="AL630" s="11">
        <v>62.525357096596693</v>
      </c>
      <c r="AM630" s="11">
        <v>111.46502661672815</v>
      </c>
      <c r="AN630" s="11">
        <v>110.98566418624627</v>
      </c>
      <c r="AO630" s="10"/>
      <c r="AP630" s="11"/>
      <c r="AQ630" s="13">
        <v>0.54090279853250711</v>
      </c>
      <c r="AR630" s="13">
        <v>0.52794176280796989</v>
      </c>
      <c r="AS630" s="13">
        <v>1.6798844705273E-4</v>
      </c>
      <c r="AT630" s="13">
        <v>0.52700854950753451</v>
      </c>
      <c r="AU630" s="13">
        <v>1.9305015596795218E-4</v>
      </c>
      <c r="AV630" s="13">
        <v>0.52723690601991691</v>
      </c>
      <c r="AW630" s="13">
        <v>1.8675661816566904E-4</v>
      </c>
      <c r="AX630" s="13">
        <v>0.52839219352873212</v>
      </c>
      <c r="AY630" s="13">
        <v>1.5651523756047978E-4</v>
      </c>
      <c r="AZ630" s="13">
        <v>0.52671586108765756</v>
      </c>
      <c r="BA630" s="13">
        <v>2.0126919406407448E-4</v>
      </c>
      <c r="BB630" s="13">
        <v>0.52487882680699616</v>
      </c>
      <c r="BC630" s="13">
        <v>2.5676766985997454E-4</v>
      </c>
      <c r="BD630" s="13">
        <v>0.52628915037391977</v>
      </c>
      <c r="BE630" s="13">
        <v>2.1355871250298329E-4</v>
      </c>
      <c r="BF630" s="13">
        <v>0.5248431497692192</v>
      </c>
      <c r="BG630" s="13">
        <v>2.5791231840017505E-4</v>
      </c>
      <c r="BH630" s="13">
        <v>0.52744397447224267</v>
      </c>
      <c r="BI630" s="13">
        <v>1.8113994508515299E-4</v>
      </c>
      <c r="BJ630" s="13">
        <v>0.52582236539924043</v>
      </c>
      <c r="BK630" s="13">
        <v>2.2741946348692749E-4</v>
      </c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</row>
    <row r="631" spans="1:80" ht="18.75" x14ac:dyDescent="0.25">
      <c r="A631" s="2"/>
      <c r="C631" s="28"/>
      <c r="D631" s="3">
        <f t="shared" si="136"/>
        <v>19</v>
      </c>
      <c r="E631" s="5">
        <v>11.7</v>
      </c>
      <c r="F631" s="6">
        <v>191</v>
      </c>
      <c r="T631" s="11">
        <v>122</v>
      </c>
      <c r="U631" s="11">
        <v>117.84406054791283</v>
      </c>
      <c r="V631" s="11">
        <v>17.271832729414587</v>
      </c>
      <c r="W631" s="11">
        <v>116.30315878638754</v>
      </c>
      <c r="X631" s="11">
        <v>32.453999813113469</v>
      </c>
      <c r="Y631" s="11">
        <v>116.74932061619938</v>
      </c>
      <c r="Z631" s="11">
        <v>27.569633991468816</v>
      </c>
      <c r="AA631" s="11">
        <v>115.95002601914273</v>
      </c>
      <c r="AB631" s="11">
        <v>36.60218516905001</v>
      </c>
      <c r="AC631" s="11">
        <v>116.19278729579931</v>
      </c>
      <c r="AD631" s="11">
        <v>33.723719391829938</v>
      </c>
      <c r="AE631" s="11">
        <v>115.42915569118789</v>
      </c>
      <c r="AF631" s="11">
        <v>43.175994930648535</v>
      </c>
      <c r="AG631" s="11">
        <v>117.18987341088801</v>
      </c>
      <c r="AH631" s="11">
        <v>23.137317803282127</v>
      </c>
      <c r="AI631" s="11">
        <v>114.99734059481655</v>
      </c>
      <c r="AJ631" s="11">
        <v>49.037238745004238</v>
      </c>
      <c r="AK631" s="11">
        <v>117.02602751392199</v>
      </c>
      <c r="AL631" s="11">
        <v>24.740402292261074</v>
      </c>
      <c r="AM631" s="11">
        <v>115.76911431871964</v>
      </c>
      <c r="AN631" s="11">
        <v>38.823936373184559</v>
      </c>
      <c r="AO631" s="10"/>
      <c r="AP631" s="11"/>
      <c r="AQ631" s="13">
        <v>0.54090279853250711</v>
      </c>
      <c r="AR631" s="13">
        <v>0.53286189152861962</v>
      </c>
      <c r="AS631" s="13">
        <v>6.4656185445166844E-5</v>
      </c>
      <c r="AT631" s="13">
        <v>0.53205726173541112</v>
      </c>
      <c r="AU631" s="13">
        <v>7.8243521228779135E-5</v>
      </c>
      <c r="AV631" s="13">
        <v>0.53084356020006718</v>
      </c>
      <c r="AW631" s="13">
        <v>1.0118827582882896E-4</v>
      </c>
      <c r="AX631" s="13">
        <v>0.53086216472584091</v>
      </c>
      <c r="AY631" s="13">
        <v>1.0081432723956817E-4</v>
      </c>
      <c r="AZ631" s="13">
        <v>0.52973627393382283</v>
      </c>
      <c r="BA631" s="13">
        <v>1.2469127161302113E-4</v>
      </c>
      <c r="BB631" s="13">
        <v>0.53056786088916064</v>
      </c>
      <c r="BC631" s="13">
        <v>1.0681093609186001E-4</v>
      </c>
      <c r="BD631" s="13">
        <v>0.53212413335959241</v>
      </c>
      <c r="BE631" s="13">
        <v>7.70649622181455E-5</v>
      </c>
      <c r="BF631" s="13">
        <v>0.53231642471153529</v>
      </c>
      <c r="BG631" s="13">
        <v>7.372581539347033E-5</v>
      </c>
      <c r="BH631" s="13">
        <v>0.53135691185343503</v>
      </c>
      <c r="BI631" s="13">
        <v>9.1123952489685785E-5</v>
      </c>
      <c r="BJ631" s="13">
        <v>0.53160890001264827</v>
      </c>
      <c r="BK631" s="13">
        <v>8.6376549697434436E-5</v>
      </c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</row>
    <row r="632" spans="1:80" ht="18.75" x14ac:dyDescent="0.25">
      <c r="A632" s="2"/>
      <c r="C632" s="28"/>
      <c r="D632" s="3">
        <f t="shared" si="136"/>
        <v>20</v>
      </c>
      <c r="E632" s="5">
        <v>11.7</v>
      </c>
      <c r="F632" s="6">
        <v>191</v>
      </c>
      <c r="T632" s="11">
        <v>126.00000000000001</v>
      </c>
      <c r="U632" s="11">
        <v>124.68680394220534</v>
      </c>
      <c r="V632" s="11">
        <v>1.7244838862074623</v>
      </c>
      <c r="W632" s="11">
        <v>122.42922676778906</v>
      </c>
      <c r="X632" s="11">
        <v>12.75042147587426</v>
      </c>
      <c r="Y632" s="11">
        <v>123.01958702724029</v>
      </c>
      <c r="Z632" s="11">
        <v>8.8828614881944485</v>
      </c>
      <c r="AA632" s="11">
        <v>122.439970155937</v>
      </c>
      <c r="AB632" s="11">
        <v>12.673812490619298</v>
      </c>
      <c r="AC632" s="11">
        <v>121.37417475896305</v>
      </c>
      <c r="AD632" s="11">
        <v>21.398259160614682</v>
      </c>
      <c r="AE632" s="11">
        <v>122.27479535053452</v>
      </c>
      <c r="AF632" s="11">
        <v>13.87714968039935</v>
      </c>
      <c r="AG632" s="11">
        <v>123.99128505852232</v>
      </c>
      <c r="AH632" s="11">
        <v>4.0349357161157267</v>
      </c>
      <c r="AI632" s="11">
        <v>121.56819546783652</v>
      </c>
      <c r="AJ632" s="11">
        <v>19.64089141130491</v>
      </c>
      <c r="AK632" s="11">
        <v>122.74430717236824</v>
      </c>
      <c r="AL632" s="11">
        <v>10.599535787892991</v>
      </c>
      <c r="AM632" s="11">
        <v>122.68107749293468</v>
      </c>
      <c r="AN632" s="11">
        <v>11.015246607904867</v>
      </c>
      <c r="AO632" s="10"/>
      <c r="AP632" s="11"/>
      <c r="AQ632" s="13">
        <v>0.54512665026766749</v>
      </c>
      <c r="AR632" s="13">
        <v>0.54133810689897077</v>
      </c>
      <c r="AS632" s="13">
        <v>1.4353060856495871E-5</v>
      </c>
      <c r="AT632" s="13">
        <v>0.54019411798044603</v>
      </c>
      <c r="AU632" s="13">
        <v>2.4329874764482151E-5</v>
      </c>
      <c r="AV632" s="13">
        <v>0.53844869924959138</v>
      </c>
      <c r="AW632" s="13">
        <v>4.4595029799823771E-5</v>
      </c>
      <c r="AX632" s="13">
        <v>0.5380139429229559</v>
      </c>
      <c r="AY632" s="13">
        <v>5.0590605771514177E-5</v>
      </c>
      <c r="AZ632" s="13">
        <v>0.53751680160729931</v>
      </c>
      <c r="BA632" s="13">
        <v>5.7909796633707369E-5</v>
      </c>
      <c r="BB632" s="13">
        <v>0.53973327083776246</v>
      </c>
      <c r="BC632" s="13">
        <v>2.9088541674922727E-5</v>
      </c>
      <c r="BD632" s="13">
        <v>0.54123272302927683</v>
      </c>
      <c r="BE632" s="13">
        <v>1.5162669337880711E-5</v>
      </c>
      <c r="BF632" s="13">
        <v>0.54250998917200777</v>
      </c>
      <c r="BG632" s="13">
        <v>6.8469152895391393E-6</v>
      </c>
      <c r="BH632" s="13">
        <v>0.53880529116983988</v>
      </c>
      <c r="BI632" s="13">
        <v>3.9959580843687839E-5</v>
      </c>
      <c r="BJ632" s="13">
        <v>0.54078102252156113</v>
      </c>
      <c r="BK632" s="13">
        <v>1.8884480507729459E-5</v>
      </c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</row>
    <row r="633" spans="1:80" ht="18.75" x14ac:dyDescent="0.25">
      <c r="A633" s="2"/>
      <c r="C633" s="28"/>
      <c r="D633" s="3">
        <f t="shared" si="136"/>
        <v>21</v>
      </c>
      <c r="E633" s="5">
        <v>11.3</v>
      </c>
      <c r="F633" s="6">
        <v>190</v>
      </c>
      <c r="T633" s="11">
        <v>133</v>
      </c>
      <c r="U633" s="11">
        <v>132.79528553857924</v>
      </c>
      <c r="V633" s="11">
        <v>4.1908010714793421E-2</v>
      </c>
      <c r="W633" s="11">
        <v>130.24131904887437</v>
      </c>
      <c r="X633" s="11">
        <v>7.6103205901033899</v>
      </c>
      <c r="Y633" s="11">
        <v>131.2396558577062</v>
      </c>
      <c r="Z633" s="11">
        <v>3.098811499308106</v>
      </c>
      <c r="AA633" s="11">
        <v>130.76513563940551</v>
      </c>
      <c r="AB633" s="11">
        <v>4.9946187102553994</v>
      </c>
      <c r="AC633" s="11">
        <v>129.03708081699594</v>
      </c>
      <c r="AD633" s="11">
        <v>15.704728451021575</v>
      </c>
      <c r="AE633" s="11">
        <v>130.79311591818288</v>
      </c>
      <c r="AF633" s="11">
        <v>4.8703373505778034</v>
      </c>
      <c r="AG633" s="11">
        <v>132.46736930349692</v>
      </c>
      <c r="AH633" s="11">
        <v>0.28369545885735259</v>
      </c>
      <c r="AI633" s="11">
        <v>129.81347170442083</v>
      </c>
      <c r="AJ633" s="11">
        <v>10.153962578526663</v>
      </c>
      <c r="AK633" s="11">
        <v>130.09399696482993</v>
      </c>
      <c r="AL633" s="11">
        <v>8.4448536404176782</v>
      </c>
      <c r="AM633" s="11">
        <v>131.20923344677476</v>
      </c>
      <c r="AN633" s="11">
        <v>3.2068448481502045</v>
      </c>
      <c r="AO633" s="10"/>
      <c r="AP633" s="11"/>
      <c r="AQ633" s="13">
        <v>0.55386266526602179</v>
      </c>
      <c r="AR633" s="13">
        <v>0.5507258589439683</v>
      </c>
      <c r="AS633" s="13">
        <v>9.8395539020747249E-6</v>
      </c>
      <c r="AT633" s="13">
        <v>0.54855330955802173</v>
      </c>
      <c r="AU633" s="13">
        <v>2.8189258034072852E-5</v>
      </c>
      <c r="AV633" s="13">
        <v>0.5474035328326603</v>
      </c>
      <c r="AW633" s="13">
        <v>4.1720391791702346E-5</v>
      </c>
      <c r="AX633" s="13">
        <v>0.54682632672466347</v>
      </c>
      <c r="AY633" s="13">
        <v>4.9510060068604562E-5</v>
      </c>
      <c r="AZ633" s="13">
        <v>0.54733279568935178</v>
      </c>
      <c r="BA633" s="13">
        <v>4.2639196688320588E-5</v>
      </c>
      <c r="BB633" s="13">
        <v>0.54958288249953546</v>
      </c>
      <c r="BC633" s="13">
        <v>1.8316540528313371E-5</v>
      </c>
      <c r="BD633" s="13">
        <v>0.55091909636610736</v>
      </c>
      <c r="BE633" s="13">
        <v>8.6645978685434372E-6</v>
      </c>
      <c r="BF633" s="13">
        <v>0.55291765040420437</v>
      </c>
      <c r="BG633" s="13">
        <v>8.9305308905579179E-7</v>
      </c>
      <c r="BH633" s="13">
        <v>0.54708015979239177</v>
      </c>
      <c r="BI633" s="13">
        <v>4.6002380499821156E-5</v>
      </c>
      <c r="BJ633" s="13">
        <v>0.55048427485385631</v>
      </c>
      <c r="BK633" s="13">
        <v>1.1413521777011624E-5</v>
      </c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</row>
    <row r="634" spans="1:80" ht="18.75" x14ac:dyDescent="0.25">
      <c r="A634" s="2"/>
      <c r="C634" s="28"/>
      <c r="D634" s="3">
        <f>D633+1</f>
        <v>22</v>
      </c>
      <c r="E634" s="5">
        <v>11.3</v>
      </c>
      <c r="F634" s="6">
        <v>190</v>
      </c>
      <c r="T634" s="11">
        <v>138</v>
      </c>
      <c r="U634" s="11">
        <v>142.6529034750296</v>
      </c>
      <c r="V634" s="11">
        <v>21.649510747942561</v>
      </c>
      <c r="W634" s="11">
        <v>139.77183472272046</v>
      </c>
      <c r="X634" s="11">
        <v>3.1393982846378754</v>
      </c>
      <c r="Y634" s="11">
        <v>140.92460868518535</v>
      </c>
      <c r="Z634" s="11">
        <v>8.5533359614615687</v>
      </c>
      <c r="AA634" s="11">
        <v>140.63514835904903</v>
      </c>
      <c r="AB634" s="11">
        <v>6.9440068741987746</v>
      </c>
      <c r="AC634" s="11">
        <v>139.11411963122242</v>
      </c>
      <c r="AD634" s="11">
        <v>1.2412625526751866</v>
      </c>
      <c r="AE634" s="11">
        <v>140.87506721203368</v>
      </c>
      <c r="AF634" s="11">
        <v>8.2660114737111421</v>
      </c>
      <c r="AG634" s="11">
        <v>142.47412310356944</v>
      </c>
      <c r="AH634" s="11">
        <v>20.017777545893836</v>
      </c>
      <c r="AI634" s="11">
        <v>139.84772817330105</v>
      </c>
      <c r="AJ634" s="11">
        <v>3.414099402410435</v>
      </c>
      <c r="AK634" s="11">
        <v>139.78793519699349</v>
      </c>
      <c r="AL634" s="11">
        <v>3.1967122686481404</v>
      </c>
      <c r="AM634" s="11">
        <v>141.31019670559837</v>
      </c>
      <c r="AN634" s="11">
        <v>10.957402229754315</v>
      </c>
      <c r="AO634" s="10"/>
      <c r="AP634" s="11"/>
      <c r="AQ634" s="13">
        <v>0.56147179617472809</v>
      </c>
      <c r="AR634" s="13">
        <v>0.56394150976107205</v>
      </c>
      <c r="AS634" s="13">
        <v>6.0994851985719341E-6</v>
      </c>
      <c r="AT634" s="13">
        <v>0.56092975235432374</v>
      </c>
      <c r="AU634" s="13">
        <v>2.9381150323854063E-7</v>
      </c>
      <c r="AV634" s="13">
        <v>0.5598772358598213</v>
      </c>
      <c r="AW634" s="13">
        <v>2.5426225978756412E-6</v>
      </c>
      <c r="AX634" s="13">
        <v>0.55942618536364908</v>
      </c>
      <c r="AY634" s="13">
        <v>4.1845235904033365E-6</v>
      </c>
      <c r="AZ634" s="13">
        <v>0.56029180602704731</v>
      </c>
      <c r="BA634" s="13">
        <v>1.3923767486236999E-6</v>
      </c>
      <c r="BB634" s="13">
        <v>0.56262020638098897</v>
      </c>
      <c r="BC634" s="13">
        <v>1.3188460018441705E-6</v>
      </c>
      <c r="BD634" s="13">
        <v>0.56404973459735464</v>
      </c>
      <c r="BE634" s="13">
        <v>6.6457665108542478E-6</v>
      </c>
      <c r="BF634" s="13">
        <v>0.56640909738978851</v>
      </c>
      <c r="BG634" s="13">
        <v>2.437694328823709E-5</v>
      </c>
      <c r="BH634" s="13">
        <v>0.5599394999360956</v>
      </c>
      <c r="BI634" s="13">
        <v>2.3479317629272802E-6</v>
      </c>
      <c r="BJ634" s="13">
        <v>0.56360475345058092</v>
      </c>
      <c r="BK634" s="13">
        <v>4.5495067406135319E-6</v>
      </c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</row>
    <row r="635" spans="1:80" ht="18.75" x14ac:dyDescent="0.25">
      <c r="A635" s="2"/>
      <c r="C635" s="28"/>
      <c r="D635" s="3">
        <f t="shared" si="136"/>
        <v>23</v>
      </c>
      <c r="E635" s="5">
        <v>11.7</v>
      </c>
      <c r="F635" s="6">
        <v>191</v>
      </c>
      <c r="T635" s="11">
        <v>141</v>
      </c>
      <c r="U635" s="11">
        <v>145.31038526981305</v>
      </c>
      <c r="V635" s="11">
        <v>18.579421174221352</v>
      </c>
      <c r="W635" s="11">
        <v>142.2833202827745</v>
      </c>
      <c r="X635" s="11">
        <v>1.6469109481804147</v>
      </c>
      <c r="Y635" s="11">
        <v>143.38036487689044</v>
      </c>
      <c r="Z635" s="11">
        <v>5.6661369471336371</v>
      </c>
      <c r="AA635" s="11">
        <v>143.20632163030962</v>
      </c>
      <c r="AB635" s="11">
        <v>4.8678551363720857</v>
      </c>
      <c r="AC635" s="11">
        <v>142.58336520105271</v>
      </c>
      <c r="AD635" s="11">
        <v>2.5070453599047036</v>
      </c>
      <c r="AE635" s="11">
        <v>143.47948772211558</v>
      </c>
      <c r="AF635" s="11">
        <v>6.147859364121901</v>
      </c>
      <c r="AG635" s="11">
        <v>145.08191816563817</v>
      </c>
      <c r="AH635" s="11">
        <v>16.662055910966895</v>
      </c>
      <c r="AI635" s="11">
        <v>142.71343057395291</v>
      </c>
      <c r="AJ635" s="11">
        <v>2.935844331756583</v>
      </c>
      <c r="AK635" s="11">
        <v>142.96957008174857</v>
      </c>
      <c r="AL635" s="11">
        <v>3.8792063069190745</v>
      </c>
      <c r="AM635" s="11">
        <v>143.94495813669545</v>
      </c>
      <c r="AN635" s="11">
        <v>8.6727784268887227</v>
      </c>
      <c r="AO635" s="10"/>
      <c r="AP635" s="11"/>
      <c r="AQ635" s="13">
        <v>0.56584613667550365</v>
      </c>
      <c r="AR635" s="13">
        <v>0.56940284446887668</v>
      </c>
      <c r="AS635" s="13">
        <v>1.2650170327440421E-5</v>
      </c>
      <c r="AT635" s="13">
        <v>0.56644258504065792</v>
      </c>
      <c r="AU635" s="13">
        <v>3.5575065229519826E-7</v>
      </c>
      <c r="AV635" s="13">
        <v>0.56509042902948581</v>
      </c>
      <c r="AW635" s="13">
        <v>5.7109404624983208E-7</v>
      </c>
      <c r="AX635" s="13">
        <v>0.56504831165837865</v>
      </c>
      <c r="AY635" s="13">
        <v>6.3652475795050319E-7</v>
      </c>
      <c r="AZ635" s="13">
        <v>0.56529710084150497</v>
      </c>
      <c r="BA635" s="13">
        <v>3.0144034701462494E-7</v>
      </c>
      <c r="BB635" s="13">
        <v>0.56752630491171463</v>
      </c>
      <c r="BC635" s="13">
        <v>2.8229653019723059E-6</v>
      </c>
      <c r="BD635" s="13">
        <v>0.56926745542659429</v>
      </c>
      <c r="BE635" s="13">
        <v>1.1705421996564421E-5</v>
      </c>
      <c r="BF635" s="13">
        <v>0.57112593805320688</v>
      </c>
      <c r="BG635" s="13">
        <v>2.7876302587996931E-5</v>
      </c>
      <c r="BH635" s="13">
        <v>0.56608314448398989</v>
      </c>
      <c r="BI635" s="13">
        <v>5.6172701283447231E-8</v>
      </c>
      <c r="BJ635" s="13">
        <v>0.56878334547060017</v>
      </c>
      <c r="BK635" s="13">
        <v>8.6271955059923095E-6</v>
      </c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</row>
    <row r="636" spans="1:80" ht="18.75" x14ac:dyDescent="0.25">
      <c r="A636" s="2"/>
      <c r="C636" s="28"/>
      <c r="D636" s="3">
        <f t="shared" si="136"/>
        <v>24</v>
      </c>
      <c r="E636" s="5">
        <v>12</v>
      </c>
      <c r="F636" s="6">
        <v>192</v>
      </c>
      <c r="T636" s="11">
        <v>138</v>
      </c>
      <c r="U636" s="11">
        <v>146.34876256869035</v>
      </c>
      <c r="V636" s="11">
        <v>69.701836428365041</v>
      </c>
      <c r="W636" s="11">
        <v>143.38961182889028</v>
      </c>
      <c r="X636" s="11">
        <v>29.047915666114044</v>
      </c>
      <c r="Y636" s="11">
        <v>144.68085740980737</v>
      </c>
      <c r="Z636" s="11">
        <v>44.633855730178084</v>
      </c>
      <c r="AA636" s="11">
        <v>144.52575956483301</v>
      </c>
      <c r="AB636" s="11">
        <v>42.585537898009513</v>
      </c>
      <c r="AC636" s="11">
        <v>144.10298594989607</v>
      </c>
      <c r="AD636" s="11">
        <v>37.246437504628787</v>
      </c>
      <c r="AE636" s="11">
        <v>144.72950280913005</v>
      </c>
      <c r="AF636" s="11">
        <v>45.286208058089287</v>
      </c>
      <c r="AG636" s="11">
        <v>146.37354033861754</v>
      </c>
      <c r="AH636" s="11">
        <v>70.116177802455226</v>
      </c>
      <c r="AI636" s="11">
        <v>143.95981261177133</v>
      </c>
      <c r="AJ636" s="11">
        <v>35.51936636742856</v>
      </c>
      <c r="AK636" s="11">
        <v>144.07430040519699</v>
      </c>
      <c r="AL636" s="11">
        <v>36.897125412576358</v>
      </c>
      <c r="AM636" s="11">
        <v>145.18070381518842</v>
      </c>
      <c r="AN636" s="11">
        <v>51.562507281461571</v>
      </c>
      <c r="AO636" s="10"/>
      <c r="AP636" s="11"/>
      <c r="AQ636" s="13">
        <v>0.56147179617472809</v>
      </c>
      <c r="AR636" s="13">
        <v>0.57106378311065475</v>
      </c>
      <c r="AS636" s="13">
        <v>9.2006213378987832E-5</v>
      </c>
      <c r="AT636" s="13">
        <v>0.56783715615814678</v>
      </c>
      <c r="AU636" s="13">
        <v>4.0517807718508043E-5</v>
      </c>
      <c r="AV636" s="13">
        <v>0.56692227101285197</v>
      </c>
      <c r="AW636" s="13">
        <v>2.9707675961021608E-5</v>
      </c>
      <c r="AX636" s="13">
        <v>0.56713676349662578</v>
      </c>
      <c r="AY636" s="13">
        <v>3.2091854758168753E-5</v>
      </c>
      <c r="AZ636" s="13">
        <v>0.5673821050275647</v>
      </c>
      <c r="BA636" s="13">
        <v>3.4931750735918806E-5</v>
      </c>
      <c r="BB636" s="13">
        <v>0.56924671272923766</v>
      </c>
      <c r="BC636" s="13">
        <v>6.044932742958696E-5</v>
      </c>
      <c r="BD636" s="13">
        <v>0.57094066812276734</v>
      </c>
      <c r="BE636" s="13">
        <v>8.9659535968364583E-5</v>
      </c>
      <c r="BF636" s="13">
        <v>0.57251499723671639</v>
      </c>
      <c r="BG636" s="13">
        <v>1.2195228969549965E-4</v>
      </c>
      <c r="BH636" s="13">
        <v>0.5676945342009736</v>
      </c>
      <c r="BI636" s="13">
        <v>3.8722468543281877E-5</v>
      </c>
      <c r="BJ636" s="13">
        <v>0.5704588660725648</v>
      </c>
      <c r="BK636" s="13">
        <v>8.0767425348602702E-5</v>
      </c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</row>
    <row r="637" spans="1:80" ht="18.75" x14ac:dyDescent="0.25">
      <c r="A637" s="2"/>
      <c r="C637" s="28"/>
      <c r="D637" s="3">
        <f t="shared" si="136"/>
        <v>25</v>
      </c>
      <c r="E637" s="5">
        <v>12.4</v>
      </c>
      <c r="F637" s="6">
        <v>193</v>
      </c>
      <c r="T637" s="11">
        <v>126.00000000000001</v>
      </c>
      <c r="U637" s="11">
        <v>137.6824903377248</v>
      </c>
      <c r="V637" s="11">
        <v>136.48058049103298</v>
      </c>
      <c r="W637" s="11">
        <v>135.21955741647164</v>
      </c>
      <c r="X637" s="11">
        <v>85.00023895561705</v>
      </c>
      <c r="Y637" s="11">
        <v>136.7150963886848</v>
      </c>
      <c r="Z637" s="11">
        <v>114.81329061880571</v>
      </c>
      <c r="AA637" s="11">
        <v>136.30656423190382</v>
      </c>
      <c r="AB637" s="11">
        <v>106.2252662663589</v>
      </c>
      <c r="AC637" s="11">
        <v>136.43015455148134</v>
      </c>
      <c r="AD637" s="11">
        <v>108.78812396778655</v>
      </c>
      <c r="AE637" s="11">
        <v>136.16443880165318</v>
      </c>
      <c r="AF637" s="11">
        <v>103.31581615255237</v>
      </c>
      <c r="AG637" s="11">
        <v>137.91474135314746</v>
      </c>
      <c r="AH637" s="11">
        <v>141.9610615124019</v>
      </c>
      <c r="AI637" s="11">
        <v>135.55330433908026</v>
      </c>
      <c r="AJ637" s="11">
        <v>91.265623795089382</v>
      </c>
      <c r="AK637" s="11">
        <v>136.05866683365772</v>
      </c>
      <c r="AL637" s="11">
        <v>101.17677847052563</v>
      </c>
      <c r="AM637" s="11">
        <v>136.5830987961715</v>
      </c>
      <c r="AN637" s="11">
        <v>112.00198012952632</v>
      </c>
      <c r="AO637" s="10"/>
      <c r="AP637" s="11"/>
      <c r="AQ637" s="13">
        <v>0.54512665026766749</v>
      </c>
      <c r="AR637" s="13">
        <v>0.55922141604303932</v>
      </c>
      <c r="AS637" s="13">
        <v>1.9866242226259311E-4</v>
      </c>
      <c r="AT637" s="13">
        <v>0.5562971297782705</v>
      </c>
      <c r="AU637" s="13">
        <v>1.2477961249680178E-4</v>
      </c>
      <c r="AV637" s="13">
        <v>0.55613540918059845</v>
      </c>
      <c r="AW637" s="13">
        <v>1.2119277280303686E-4</v>
      </c>
      <c r="AX637" s="13">
        <v>0.55661836165931</v>
      </c>
      <c r="AY637" s="13">
        <v>1.3205943070880628E-4</v>
      </c>
      <c r="AZ637" s="13">
        <v>0.55656540274197019</v>
      </c>
      <c r="BA637" s="13">
        <v>1.3084505816836624E-4</v>
      </c>
      <c r="BB637" s="13">
        <v>0.55732718897350286</v>
      </c>
      <c r="BC637" s="13">
        <v>1.4885314471258708E-4</v>
      </c>
      <c r="BD637" s="13">
        <v>0.55886307295856852</v>
      </c>
      <c r="BE637" s="13">
        <v>1.8868930834310067E-4</v>
      </c>
      <c r="BF637" s="13">
        <v>0.55973904850258438</v>
      </c>
      <c r="BG637" s="13">
        <v>2.1352218217580225E-4</v>
      </c>
      <c r="BH637" s="13">
        <v>0.5564386981773638</v>
      </c>
      <c r="BI637" s="13">
        <v>1.2796242791126466E-4</v>
      </c>
      <c r="BJ637" s="13">
        <v>0.55833998943945118</v>
      </c>
      <c r="BK637" s="13">
        <v>1.7459233206859327E-4</v>
      </c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</row>
    <row r="638" spans="1:80" ht="18.75" x14ac:dyDescent="0.25">
      <c r="A638" s="2"/>
      <c r="C638" s="28"/>
      <c r="D638" s="3">
        <f t="shared" si="136"/>
        <v>26</v>
      </c>
      <c r="E638" s="5">
        <v>12.7</v>
      </c>
      <c r="F638" s="6">
        <v>194</v>
      </c>
      <c r="T638" s="11">
        <v>111</v>
      </c>
      <c r="U638" s="11">
        <v>117.08194576708586</v>
      </c>
      <c r="V638" s="11">
        <v>36.990064313773551</v>
      </c>
      <c r="W638" s="11">
        <v>116.10880793178933</v>
      </c>
      <c r="X638" s="11">
        <v>26.099918483913559</v>
      </c>
      <c r="Y638" s="11">
        <v>116.74773281983742</v>
      </c>
      <c r="Z638" s="11">
        <v>33.036432568236265</v>
      </c>
      <c r="AA638" s="11">
        <v>115.81677788405119</v>
      </c>
      <c r="AB638" s="11">
        <v>23.201349184284673</v>
      </c>
      <c r="AC638" s="11">
        <v>117.08078045147587</v>
      </c>
      <c r="AD638" s="11">
        <v>36.975890899051137</v>
      </c>
      <c r="AE638" s="11">
        <v>115.08966357318165</v>
      </c>
      <c r="AF638" s="11">
        <v>16.725348141808926</v>
      </c>
      <c r="AG638" s="11">
        <v>116.86007313659698</v>
      </c>
      <c r="AH638" s="11">
        <v>34.340457166265573</v>
      </c>
      <c r="AI638" s="11">
        <v>114.78826558681537</v>
      </c>
      <c r="AJ638" s="11">
        <v>14.350956156249604</v>
      </c>
      <c r="AK638" s="11">
        <v>116.97476142663601</v>
      </c>
      <c r="AL638" s="11">
        <v>35.69777410521754</v>
      </c>
      <c r="AM638" s="11">
        <v>115.36209706574397</v>
      </c>
      <c r="AN638" s="11">
        <v>19.027890810972128</v>
      </c>
      <c r="AO638" s="10"/>
      <c r="AP638" s="11"/>
      <c r="AQ638" s="13">
        <v>0.52850743126934241</v>
      </c>
      <c r="AR638" s="13">
        <v>0.53151044729920116</v>
      </c>
      <c r="AS638" s="13">
        <v>9.0181052755886183E-6</v>
      </c>
      <c r="AT638" s="13">
        <v>0.53018676834572487</v>
      </c>
      <c r="AU638" s="13">
        <v>2.8201730161127846E-6</v>
      </c>
      <c r="AV638" s="13">
        <v>0.53011781814460335</v>
      </c>
      <c r="AW638" s="13">
        <v>2.5933458880126896E-6</v>
      </c>
      <c r="AX638" s="13">
        <v>0.53065777307642903</v>
      </c>
      <c r="AY638" s="13">
        <v>4.6239698873045497E-6</v>
      </c>
      <c r="AZ638" s="13">
        <v>0.52963463113205744</v>
      </c>
      <c r="BA638" s="13">
        <v>1.2705795305047908E-6</v>
      </c>
      <c r="BB638" s="13">
        <v>0.52887426054944497</v>
      </c>
      <c r="BC638" s="13">
        <v>1.3456372074056626E-7</v>
      </c>
      <c r="BD638" s="13">
        <v>0.53034429732728805</v>
      </c>
      <c r="BE638" s="13">
        <v>3.3740769148327582E-6</v>
      </c>
      <c r="BF638" s="13">
        <v>0.52992645695932805</v>
      </c>
      <c r="BG638" s="13">
        <v>2.0136339088392282E-6</v>
      </c>
      <c r="BH638" s="13">
        <v>0.53028604162818127</v>
      </c>
      <c r="BI638" s="13">
        <v>3.1634548085689032E-6</v>
      </c>
      <c r="BJ638" s="13">
        <v>0.52978229111753405</v>
      </c>
      <c r="BK638" s="13">
        <v>1.6252676325312244E-6</v>
      </c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</row>
    <row r="639" spans="1:80" ht="18.75" x14ac:dyDescent="0.25">
      <c r="A639" s="2"/>
      <c r="C639" s="28"/>
      <c r="D639" s="3">
        <f t="shared" si="136"/>
        <v>27</v>
      </c>
      <c r="E639" s="5">
        <v>13.4</v>
      </c>
      <c r="F639" s="6">
        <v>196</v>
      </c>
      <c r="T639" s="11">
        <v>94.800000000000011</v>
      </c>
      <c r="U639" s="11">
        <v>98.656880257642712</v>
      </c>
      <c r="V639" s="11">
        <v>14.875525321794022</v>
      </c>
      <c r="W639" s="11">
        <v>98.529224942174807</v>
      </c>
      <c r="X639" s="11">
        <v>13.907118669338606</v>
      </c>
      <c r="Y639" s="11">
        <v>96.954827378350515</v>
      </c>
      <c r="Z639" s="11">
        <v>4.6432810304889056</v>
      </c>
      <c r="AA639" s="11">
        <v>95.882148458344375</v>
      </c>
      <c r="AB639" s="11">
        <v>1.1710452858970826</v>
      </c>
      <c r="AC639" s="11">
        <v>98.408017967943763</v>
      </c>
      <c r="AD639" s="11">
        <v>13.017793657004962</v>
      </c>
      <c r="AE639" s="11">
        <v>94.9015342687388</v>
      </c>
      <c r="AF639" s="11">
        <v>1.0309207728320538E-2</v>
      </c>
      <c r="AG639" s="11">
        <v>96.593454108669576</v>
      </c>
      <c r="AH639" s="11">
        <v>3.2164776399037422</v>
      </c>
      <c r="AI639" s="11">
        <v>95.031211798375708</v>
      </c>
      <c r="AJ639" s="11">
        <v>5.3458895708123629E-2</v>
      </c>
      <c r="AK639" s="11">
        <v>100.17946402355244</v>
      </c>
      <c r="AL639" s="11">
        <v>28.938633180694897</v>
      </c>
      <c r="AM639" s="11">
        <v>95.085156584039453</v>
      </c>
      <c r="AN639" s="11">
        <v>8.1314277421043024E-2</v>
      </c>
      <c r="AO639" s="10"/>
      <c r="AP639" s="11"/>
      <c r="AQ639" s="13">
        <v>0.50369910982804289</v>
      </c>
      <c r="AR639" s="13">
        <v>0.51041689975754356</v>
      </c>
      <c r="AS639" s="13">
        <v>4.5128701536900653E-5</v>
      </c>
      <c r="AT639" s="13">
        <v>0.51258169683355992</v>
      </c>
      <c r="AU639" s="13">
        <v>7.8900351910579975E-5</v>
      </c>
      <c r="AV639" s="13">
        <v>0.50907017292632772</v>
      </c>
      <c r="AW639" s="13">
        <v>2.8848318805757081E-5</v>
      </c>
      <c r="AX639" s="13">
        <v>0.50927612773214348</v>
      </c>
      <c r="AY639" s="13">
        <v>3.1103128702658533E-5</v>
      </c>
      <c r="AZ639" s="13">
        <v>0.50529509423135888</v>
      </c>
      <c r="BA639" s="13">
        <v>2.5471662156278855E-6</v>
      </c>
      <c r="BB639" s="13">
        <v>0.50645545107697665</v>
      </c>
      <c r="BC639" s="13">
        <v>7.5974170805737086E-6</v>
      </c>
      <c r="BD639" s="13">
        <v>0.50832994394052877</v>
      </c>
      <c r="BE639" s="13">
        <v>2.1444624577362905E-5</v>
      </c>
      <c r="BF639" s="13">
        <v>0.50681087040822437</v>
      </c>
      <c r="BG639" s="13">
        <v>9.6830539083713653E-6</v>
      </c>
      <c r="BH639" s="13">
        <v>0.51192261150690199</v>
      </c>
      <c r="BI639" s="13">
        <v>6.7625979862198464E-5</v>
      </c>
      <c r="BJ639" s="13">
        <v>0.50787012584845059</v>
      </c>
      <c r="BK639" s="13">
        <v>1.7397374642497712E-5</v>
      </c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</row>
    <row r="640" spans="1:80" ht="18.75" x14ac:dyDescent="0.25">
      <c r="A640" s="2"/>
      <c r="C640" s="28"/>
      <c r="D640" s="3">
        <f t="shared" si="136"/>
        <v>28</v>
      </c>
      <c r="E640" s="5">
        <v>13.8</v>
      </c>
      <c r="F640" s="6">
        <v>197</v>
      </c>
      <c r="T640" s="11">
        <v>82.000000000000014</v>
      </c>
      <c r="U640" s="11">
        <v>81.843581661008542</v>
      </c>
      <c r="V640" s="11">
        <v>2.4466696772850963E-2</v>
      </c>
      <c r="W640" s="11">
        <v>84.176100945532426</v>
      </c>
      <c r="X640" s="11">
        <v>4.7354153251470548</v>
      </c>
      <c r="Y640" s="11">
        <v>81.398272887510316</v>
      </c>
      <c r="Z640" s="11">
        <v>0.36207551790518955</v>
      </c>
      <c r="AA640" s="11">
        <v>79.978283699603907</v>
      </c>
      <c r="AB640" s="11">
        <v>4.0873367992873249</v>
      </c>
      <c r="AC640" s="11">
        <v>80.102872997650366</v>
      </c>
      <c r="AD640" s="11">
        <v>3.599090863044164</v>
      </c>
      <c r="AE640" s="11">
        <v>78.377917585506523</v>
      </c>
      <c r="AF640" s="11">
        <v>13.119481017382997</v>
      </c>
      <c r="AG640" s="11">
        <v>79.769550529545455</v>
      </c>
      <c r="AH640" s="11">
        <v>4.974904840251023</v>
      </c>
      <c r="AI640" s="11">
        <v>77.631267638035766</v>
      </c>
      <c r="AJ640" s="11">
        <v>19.085822450473721</v>
      </c>
      <c r="AK640" s="11">
        <v>81.959336034754585</v>
      </c>
      <c r="AL640" s="11">
        <v>1.6535580694814424E-3</v>
      </c>
      <c r="AM640" s="11">
        <v>78.25372246678613</v>
      </c>
      <c r="AN640" s="11">
        <v>14.034595355863109</v>
      </c>
      <c r="AO640" s="10"/>
      <c r="AP640" s="11"/>
      <c r="AQ640" s="13">
        <v>0.47917817173641258</v>
      </c>
      <c r="AR640" s="13">
        <v>0.47994426210352287</v>
      </c>
      <c r="AS640" s="13">
        <v>5.8689445057916919E-7</v>
      </c>
      <c r="AT640" s="13">
        <v>0.48290957776770577</v>
      </c>
      <c r="AU640" s="13">
        <v>1.3923390970371141E-5</v>
      </c>
      <c r="AV640" s="13">
        <v>0.48073421398142396</v>
      </c>
      <c r="AW640" s="13">
        <v>2.4212674682600549E-6</v>
      </c>
      <c r="AX640" s="13">
        <v>0.48022475486434213</v>
      </c>
      <c r="AY640" s="13">
        <v>1.0953362436667917E-6</v>
      </c>
      <c r="AZ640" s="13">
        <v>0.4763344110204768</v>
      </c>
      <c r="BA640" s="13">
        <v>8.0869750094996005E-6</v>
      </c>
      <c r="BB640" s="13">
        <v>0.47742369773688714</v>
      </c>
      <c r="BC640" s="13">
        <v>3.0781790150107974E-6</v>
      </c>
      <c r="BD640" s="13">
        <v>0.478525366534164</v>
      </c>
      <c r="BE640" s="13">
        <v>4.2615463208281633E-7</v>
      </c>
      <c r="BF640" s="13">
        <v>0.47673404189198137</v>
      </c>
      <c r="BG640" s="13">
        <v>5.9737706964393245E-6</v>
      </c>
      <c r="BH640" s="13">
        <v>0.47946795119838825</v>
      </c>
      <c r="BI640" s="13">
        <v>8.3972136582908748E-8</v>
      </c>
      <c r="BJ640" s="13">
        <v>0.4781850364443137</v>
      </c>
      <c r="BK640" s="13">
        <v>9.8631770841232574E-7</v>
      </c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</row>
    <row r="641" spans="1:80" ht="18.75" x14ac:dyDescent="0.25">
      <c r="A641" s="2"/>
      <c r="C641" s="28"/>
      <c r="D641" s="3">
        <f>D640+1</f>
        <v>29</v>
      </c>
      <c r="E641" s="5">
        <v>14.1</v>
      </c>
      <c r="F641" s="6">
        <v>198</v>
      </c>
      <c r="T641" s="11">
        <v>74.5</v>
      </c>
      <c r="U641" s="11">
        <v>72.420275846357825</v>
      </c>
      <c r="V641" s="11">
        <v>4.3252525552426615</v>
      </c>
      <c r="W641" s="11">
        <v>75.065284951423749</v>
      </c>
      <c r="X641" s="11">
        <v>0.31954707630615004</v>
      </c>
      <c r="Y641" s="11">
        <v>72.665257090158647</v>
      </c>
      <c r="Z641" s="11">
        <v>3.3662815452131145</v>
      </c>
      <c r="AA641" s="11">
        <v>71.252386110354806</v>
      </c>
      <c r="AB641" s="11">
        <v>10.546995976216389</v>
      </c>
      <c r="AC641" s="11">
        <v>69.071341245938015</v>
      </c>
      <c r="AD641" s="11">
        <v>29.470335868053823</v>
      </c>
      <c r="AE641" s="11">
        <v>69.621532335590189</v>
      </c>
      <c r="AF641" s="11">
        <v>23.79944675269212</v>
      </c>
      <c r="AG641" s="11">
        <v>70.622052292618292</v>
      </c>
      <c r="AH641" s="11">
        <v>15.038478421187042</v>
      </c>
      <c r="AI641" s="11">
        <v>68.48898095094853</v>
      </c>
      <c r="AJ641" s="11">
        <v>36.132350008059632</v>
      </c>
      <c r="AK641" s="11">
        <v>70.876869565564547</v>
      </c>
      <c r="AL641" s="11">
        <v>13.127074144932433</v>
      </c>
      <c r="AM641" s="11">
        <v>69.499650920126129</v>
      </c>
      <c r="AN641" s="11">
        <v>25.003490920595468</v>
      </c>
      <c r="AO641" s="10"/>
      <c r="AP641" s="11"/>
      <c r="AQ641" s="13">
        <v>0.46378851822280392</v>
      </c>
      <c r="AR641" s="13">
        <v>0.45686768731150762</v>
      </c>
      <c r="AS641" s="13">
        <v>4.7897900502754448E-5</v>
      </c>
      <c r="AT641" s="13">
        <v>0.45973032631737987</v>
      </c>
      <c r="AU641" s="13">
        <v>1.6468921541249345E-5</v>
      </c>
      <c r="AV641" s="13">
        <v>0.45874942247173112</v>
      </c>
      <c r="AW641" s="13">
        <v>2.5392485988480033E-5</v>
      </c>
      <c r="AX641" s="13">
        <v>0.45766470667895665</v>
      </c>
      <c r="AY641" s="13">
        <v>3.7501067824557201E-5</v>
      </c>
      <c r="AZ641" s="13">
        <v>0.45457927568993917</v>
      </c>
      <c r="BA641" s="13">
        <v>8.4810148029125317E-5</v>
      </c>
      <c r="BB641" s="13">
        <v>0.45590780907729211</v>
      </c>
      <c r="BC641" s="13">
        <v>6.2105576636153488E-5</v>
      </c>
      <c r="BD641" s="13">
        <v>0.4566563624275447</v>
      </c>
      <c r="BE641" s="13">
        <v>5.0867646287849686E-5</v>
      </c>
      <c r="BF641" s="13">
        <v>0.45556064036538663</v>
      </c>
      <c r="BG641" s="13">
        <v>6.7697974036577875E-5</v>
      </c>
      <c r="BH641" s="13">
        <v>0.45457305955688976</v>
      </c>
      <c r="BI641" s="13">
        <v>8.4924678423172514E-5</v>
      </c>
      <c r="BJ641" s="13">
        <v>0.45626943996729935</v>
      </c>
      <c r="BK641" s="13">
        <v>5.6536537812401712E-5</v>
      </c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</row>
    <row r="642" spans="1:80" ht="18.75" x14ac:dyDescent="0.25">
      <c r="A642" s="2"/>
      <c r="C642" s="28"/>
      <c r="D642" s="3">
        <f t="shared" si="136"/>
        <v>30</v>
      </c>
      <c r="E642" s="5">
        <v>14.5</v>
      </c>
      <c r="F642" s="6">
        <v>199</v>
      </c>
      <c r="T642" s="11">
        <v>71</v>
      </c>
      <c r="U642" s="11">
        <v>69.750145428630375</v>
      </c>
      <c r="V642" s="11">
        <v>1.5621364495735479</v>
      </c>
      <c r="W642" s="11">
        <v>71.079262318412873</v>
      </c>
      <c r="X642" s="11">
        <v>6.2825151201836502E-3</v>
      </c>
      <c r="Y642" s="11">
        <v>69.232035783039123</v>
      </c>
      <c r="Z642" s="11">
        <v>3.1256974724540867</v>
      </c>
      <c r="AA642" s="11">
        <v>68.222783916378077</v>
      </c>
      <c r="AB642" s="11">
        <v>7.7129291751282913</v>
      </c>
      <c r="AC642" s="11">
        <v>65.446477201371636</v>
      </c>
      <c r="AD642" s="11">
        <v>30.841615474885021</v>
      </c>
      <c r="AE642" s="11">
        <v>66.911221318272922</v>
      </c>
      <c r="AF642" s="11">
        <v>16.71811110814582</v>
      </c>
      <c r="AG642" s="11">
        <v>67.706559626791005</v>
      </c>
      <c r="AH642" s="11">
        <v>10.846749491883003</v>
      </c>
      <c r="AI642" s="11">
        <v>66.12407380918178</v>
      </c>
      <c r="AJ642" s="11">
        <v>23.774656218307072</v>
      </c>
      <c r="AK642" s="11">
        <v>68.131262753506419</v>
      </c>
      <c r="AL642" s="11">
        <v>8.2296533894195694</v>
      </c>
      <c r="AM642" s="11">
        <v>66.948681406367058</v>
      </c>
      <c r="AN642" s="11">
        <v>16.413182347115999</v>
      </c>
      <c r="AO642" s="10"/>
      <c r="AP642" s="11"/>
      <c r="AQ642" s="13">
        <v>0.45676796972540301</v>
      </c>
      <c r="AR642" s="13">
        <v>0.44867014368684299</v>
      </c>
      <c r="AS642" s="13">
        <v>6.5574786550780649E-5</v>
      </c>
      <c r="AT642" s="13">
        <v>0.45280027698136133</v>
      </c>
      <c r="AU642" s="13">
        <v>1.5742585711121032E-5</v>
      </c>
      <c r="AV642" s="13">
        <v>0.45008986594147998</v>
      </c>
      <c r="AW642" s="13">
        <v>4.4597070148847072E-5</v>
      </c>
      <c r="AX642" s="13">
        <v>0.44897167652545195</v>
      </c>
      <c r="AY642" s="13">
        <v>6.0782187659603225E-5</v>
      </c>
      <c r="AZ642" s="13">
        <v>0.44517246673871141</v>
      </c>
      <c r="BA642" s="13">
        <v>1.3445568951437375E-4</v>
      </c>
      <c r="BB642" s="13">
        <v>0.44851808476190763</v>
      </c>
      <c r="BC642" s="13">
        <v>6.8060601910907166E-5</v>
      </c>
      <c r="BD642" s="13">
        <v>0.44916487887031381</v>
      </c>
      <c r="BE642" s="13">
        <v>5.7806990550741036E-5</v>
      </c>
      <c r="BF642" s="13">
        <v>0.44899976707669814</v>
      </c>
      <c r="BG642" s="13">
        <v>6.0344972391345352E-5</v>
      </c>
      <c r="BH642" s="13">
        <v>0.44733615208400263</v>
      </c>
      <c r="BI642" s="13">
        <v>8.8959184020631551E-5</v>
      </c>
      <c r="BJ642" s="13">
        <v>0.44873216789730586</v>
      </c>
      <c r="BK642" s="13">
        <v>6.4574111020449583E-5</v>
      </c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</row>
    <row r="643" spans="1:80" ht="18.75" x14ac:dyDescent="0.25">
      <c r="A643" s="2"/>
      <c r="C643" s="28" t="s">
        <v>13</v>
      </c>
      <c r="D643" s="3">
        <v>1</v>
      </c>
      <c r="E643" s="5">
        <v>14.5</v>
      </c>
      <c r="F643" s="6">
        <v>199</v>
      </c>
      <c r="T643" s="11">
        <v>71</v>
      </c>
      <c r="U643" s="11">
        <v>69.867094166698877</v>
      </c>
      <c r="V643" s="11">
        <v>1.2834756271277126</v>
      </c>
      <c r="W643" s="11">
        <v>70.338487475660713</v>
      </c>
      <c r="X643" s="11">
        <v>0.43759881985773547</v>
      </c>
      <c r="Y643" s="11">
        <v>68.533525903851853</v>
      </c>
      <c r="Z643" s="11">
        <v>6.0834944669698192</v>
      </c>
      <c r="AA643" s="11">
        <v>67.910462881954615</v>
      </c>
      <c r="AB643" s="11">
        <v>9.5452396037801837</v>
      </c>
      <c r="AC643" s="11">
        <v>64.991900144166422</v>
      </c>
      <c r="AD643" s="11">
        <v>36.097263877667459</v>
      </c>
      <c r="AE643" s="11">
        <v>66.833387654936232</v>
      </c>
      <c r="AF643" s="11">
        <v>17.360658434037795</v>
      </c>
      <c r="AG643" s="11">
        <v>67.544389497805554</v>
      </c>
      <c r="AH643" s="11">
        <v>11.941243942876552</v>
      </c>
      <c r="AI643" s="11">
        <v>66.358792183631238</v>
      </c>
      <c r="AJ643" s="11">
        <v>21.540809994722498</v>
      </c>
      <c r="AK643" s="11">
        <v>68.532087196175837</v>
      </c>
      <c r="AL643" s="11">
        <v>6.0905936072792413</v>
      </c>
      <c r="AM643" s="11">
        <v>66.952434588893055</v>
      </c>
      <c r="AN643" s="11">
        <v>16.382785757189328</v>
      </c>
      <c r="AO643" s="10"/>
      <c r="AP643" s="11"/>
      <c r="AQ643" s="13">
        <v>0.45676796972540301</v>
      </c>
      <c r="AR643" s="13">
        <v>0.44789849020425315</v>
      </c>
      <c r="AS643" s="13">
        <v>7.8667666976096732E-5</v>
      </c>
      <c r="AT643" s="13">
        <v>0.45354385924432278</v>
      </c>
      <c r="AU643" s="13">
        <v>1.0394888394211414E-5</v>
      </c>
      <c r="AV643" s="13">
        <v>0.44883206477181703</v>
      </c>
      <c r="AW643" s="13">
        <v>6.2978587432350517E-5</v>
      </c>
      <c r="AX643" s="13">
        <v>0.44789362322119142</v>
      </c>
      <c r="AY643" s="13">
        <v>7.8754025876812546E-5</v>
      </c>
      <c r="AZ643" s="13">
        <v>0.44287408592213323</v>
      </c>
      <c r="BA643" s="13">
        <v>1.9304000713876233E-4</v>
      </c>
      <c r="BB643" s="13">
        <v>0.44836643672554294</v>
      </c>
      <c r="BC643" s="13">
        <v>7.05857567477378E-5</v>
      </c>
      <c r="BD643" s="13">
        <v>0.44882789469743151</v>
      </c>
      <c r="BE643" s="13">
        <v>6.3044791449816696E-5</v>
      </c>
      <c r="BF643" s="13">
        <v>0.44929136576077483</v>
      </c>
      <c r="BG643" s="13">
        <v>5.5899606843893835E-5</v>
      </c>
      <c r="BH643" s="13">
        <v>0.4478486678531533</v>
      </c>
      <c r="BI643" s="13">
        <v>7.9553945888317137E-5</v>
      </c>
      <c r="BJ643" s="13">
        <v>0.44845492281339333</v>
      </c>
      <c r="BK643" s="13">
        <v>6.9106748961273682E-5</v>
      </c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</row>
    <row r="644" spans="1:80" ht="18.75" x14ac:dyDescent="0.25">
      <c r="A644" s="2"/>
      <c r="C644" s="28"/>
      <c r="D644" s="3">
        <f>D643+1</f>
        <v>2</v>
      </c>
      <c r="E644" s="5">
        <v>14.5</v>
      </c>
      <c r="F644" s="6">
        <v>199</v>
      </c>
      <c r="T644" s="11">
        <v>75.900000000000006</v>
      </c>
      <c r="U644" s="11">
        <v>73.135337836006727</v>
      </c>
      <c r="V644" s="11">
        <v>7.6433568810159995</v>
      </c>
      <c r="W644" s="11">
        <v>73.07259102397731</v>
      </c>
      <c r="X644" s="11">
        <v>7.9942415176937089</v>
      </c>
      <c r="Y644" s="11">
        <v>71.218749662241279</v>
      </c>
      <c r="Z644" s="11">
        <v>21.91410472476619</v>
      </c>
      <c r="AA644" s="11">
        <v>70.845490345331399</v>
      </c>
      <c r="AB644" s="11">
        <v>25.54806784913816</v>
      </c>
      <c r="AC644" s="11">
        <v>67.527520061682765</v>
      </c>
      <c r="AD644" s="11">
        <v>70.098420317524671</v>
      </c>
      <c r="AE644" s="11">
        <v>69.98823625401964</v>
      </c>
      <c r="AF644" s="11">
        <v>34.948950588287808</v>
      </c>
      <c r="AG644" s="11">
        <v>70.739908853169169</v>
      </c>
      <c r="AH644" s="11">
        <v>26.626540643601981</v>
      </c>
      <c r="AI644" s="11">
        <v>69.64923023741143</v>
      </c>
      <c r="AJ644" s="11">
        <v>39.072122624891634</v>
      </c>
      <c r="AK644" s="11">
        <v>71.81992519997759</v>
      </c>
      <c r="AL644" s="11">
        <v>16.64701037377796</v>
      </c>
      <c r="AM644" s="11">
        <v>70.165477899574952</v>
      </c>
      <c r="AN644" s="11">
        <v>32.884743720263366</v>
      </c>
      <c r="AO644" s="10"/>
      <c r="AP644" s="11"/>
      <c r="AQ644" s="13">
        <v>0.46644299517984783</v>
      </c>
      <c r="AR644" s="13">
        <v>0.45343459626981303</v>
      </c>
      <c r="AS644" s="13">
        <v>1.6921844220259462E-4</v>
      </c>
      <c r="AT644" s="13">
        <v>0.46002127702296164</v>
      </c>
      <c r="AU644" s="13">
        <v>4.1238464086481783E-5</v>
      </c>
      <c r="AV644" s="13">
        <v>0.45393584183255242</v>
      </c>
      <c r="AW644" s="13">
        <v>1.5642888485276272E-4</v>
      </c>
      <c r="AX644" s="13">
        <v>0.45308629480505497</v>
      </c>
      <c r="AY644" s="13">
        <v>1.7840144490199178E-4</v>
      </c>
      <c r="AZ644" s="13">
        <v>0.44743428484975661</v>
      </c>
      <c r="BA644" s="13">
        <v>3.6133106841331652E-4</v>
      </c>
      <c r="BB644" s="13">
        <v>0.45450206458970083</v>
      </c>
      <c r="BC644" s="13">
        <v>1.4258582335870845E-4</v>
      </c>
      <c r="BD644" s="13">
        <v>0.45478400338423497</v>
      </c>
      <c r="BE644" s="13">
        <v>1.3593208969016801E-4</v>
      </c>
      <c r="BF644" s="13">
        <v>0.45586097049665236</v>
      </c>
      <c r="BG644" s="13">
        <v>1.1197924639575815E-4</v>
      </c>
      <c r="BH644" s="13">
        <v>0.45403021736709237</v>
      </c>
      <c r="BI644" s="13">
        <v>1.5407705302883422E-4</v>
      </c>
      <c r="BJ644" s="13">
        <v>0.45451501301805231</v>
      </c>
      <c r="BK644" s="13">
        <v>1.4227675845211225E-4</v>
      </c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</row>
    <row r="645" spans="1:80" ht="18.75" x14ac:dyDescent="0.25">
      <c r="A645" s="2"/>
      <c r="C645" s="28"/>
      <c r="D645" s="3">
        <f t="shared" ref="D645:D673" si="137">D644+1</f>
        <v>3</v>
      </c>
      <c r="E645" s="5">
        <v>14.5</v>
      </c>
      <c r="F645" s="6">
        <v>199</v>
      </c>
      <c r="T645" s="11">
        <v>85.999999999999986</v>
      </c>
      <c r="U645" s="11">
        <v>82.755321428440851</v>
      </c>
      <c r="V645" s="11">
        <v>10.527939032735027</v>
      </c>
      <c r="W645" s="11">
        <v>81.972991981401421</v>
      </c>
      <c r="X645" s="11">
        <v>16.216793581857139</v>
      </c>
      <c r="Y645" s="11">
        <v>80.010496850769044</v>
      </c>
      <c r="Z645" s="11">
        <v>35.874147974647364</v>
      </c>
      <c r="AA645" s="11">
        <v>79.852859618751012</v>
      </c>
      <c r="AB645" s="11">
        <v>37.787334866781784</v>
      </c>
      <c r="AC645" s="11">
        <v>76.050064340300338</v>
      </c>
      <c r="AD645" s="11">
        <v>99.001219632162659</v>
      </c>
      <c r="AE645" s="11">
        <v>79.362117198650253</v>
      </c>
      <c r="AF645" s="11">
        <v>44.061488084454574</v>
      </c>
      <c r="AG645" s="11">
        <v>80.303004047140462</v>
      </c>
      <c r="AH645" s="11">
        <v>32.455762886897794</v>
      </c>
      <c r="AI645" s="11">
        <v>79.088880330796627</v>
      </c>
      <c r="AJ645" s="11">
        <v>47.763575082049542</v>
      </c>
      <c r="AK645" s="11">
        <v>81.321176747485808</v>
      </c>
      <c r="AL645" s="11">
        <v>21.891387028267353</v>
      </c>
      <c r="AM645" s="11">
        <v>79.626524079741401</v>
      </c>
      <c r="AN645" s="11">
        <v>40.621195306116014</v>
      </c>
      <c r="AO645" s="10"/>
      <c r="AP645" s="11"/>
      <c r="AQ645" s="13">
        <v>0.48745786150286863</v>
      </c>
      <c r="AR645" s="13">
        <v>0.47114529620072804</v>
      </c>
      <c r="AS645" s="13">
        <v>2.6609978673660116E-4</v>
      </c>
      <c r="AT645" s="13">
        <v>0.47806181217581384</v>
      </c>
      <c r="AU645" s="13">
        <v>8.828574295644677E-5</v>
      </c>
      <c r="AV645" s="13">
        <v>0.47064502006594205</v>
      </c>
      <c r="AW645" s="13">
        <v>2.8267163718323518E-4</v>
      </c>
      <c r="AX645" s="13">
        <v>0.46979124513004616</v>
      </c>
      <c r="AY645" s="13">
        <v>3.1210933406447875E-4</v>
      </c>
      <c r="AZ645" s="13">
        <v>0.46404372166190178</v>
      </c>
      <c r="BA645" s="13">
        <v>5.4822194449235129E-4</v>
      </c>
      <c r="BB645" s="13">
        <v>0.4726061472617783</v>
      </c>
      <c r="BC645" s="13">
        <v>2.2057341589900532E-4</v>
      </c>
      <c r="BD645" s="13">
        <v>0.47280817230689937</v>
      </c>
      <c r="BE645" s="13">
        <v>2.1461339353849853E-4</v>
      </c>
      <c r="BF645" s="13">
        <v>0.47478393590098722</v>
      </c>
      <c r="BG645" s="13">
        <v>1.6062839016202501E-4</v>
      </c>
      <c r="BH645" s="13">
        <v>0.47207103970092423</v>
      </c>
      <c r="BI645" s="13">
        <v>2.3675428516479135E-4</v>
      </c>
      <c r="BJ645" s="13">
        <v>0.47270060142227333</v>
      </c>
      <c r="BK645" s="13">
        <v>2.1777672508633167E-4</v>
      </c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</row>
    <row r="646" spans="1:80" ht="18.75" x14ac:dyDescent="0.25">
      <c r="A646" s="2"/>
      <c r="C646" s="28"/>
      <c r="D646" s="3">
        <f t="shared" si="137"/>
        <v>4</v>
      </c>
      <c r="E646" s="5">
        <v>14.5</v>
      </c>
      <c r="F646" s="6">
        <v>199</v>
      </c>
      <c r="T646" s="11">
        <v>97.2</v>
      </c>
      <c r="U646" s="11">
        <v>97.699488487689706</v>
      </c>
      <c r="V646" s="11">
        <v>0.24948874933454682</v>
      </c>
      <c r="W646" s="11">
        <v>95.886953826038152</v>
      </c>
      <c r="X646" s="11">
        <v>1.7240902549558557</v>
      </c>
      <c r="Y646" s="11">
        <v>93.396033755833955</v>
      </c>
      <c r="Z646" s="11">
        <v>14.470159186754751</v>
      </c>
      <c r="AA646" s="11">
        <v>93.550549388420222</v>
      </c>
      <c r="AB646" s="11">
        <v>13.318489766360033</v>
      </c>
      <c r="AC646" s="11">
        <v>90.195489288971189</v>
      </c>
      <c r="AD646" s="11">
        <v>49.063170300917385</v>
      </c>
      <c r="AE646" s="11">
        <v>93.573047252350094</v>
      </c>
      <c r="AF646" s="11">
        <v>13.154786233685227</v>
      </c>
      <c r="AG646" s="11">
        <v>94.730662627327874</v>
      </c>
      <c r="AH646" s="11">
        <v>6.0976270600752933</v>
      </c>
      <c r="AI646" s="11">
        <v>93.369601956017902</v>
      </c>
      <c r="AJ646" s="11">
        <v>14.671949175341901</v>
      </c>
      <c r="AK646" s="11">
        <v>96.254132587736777</v>
      </c>
      <c r="AL646" s="11">
        <v>0.89466516158153153</v>
      </c>
      <c r="AM646" s="11">
        <v>93.936612795712335</v>
      </c>
      <c r="AN646" s="11">
        <v>10.649696045108479</v>
      </c>
      <c r="AO646" s="10"/>
      <c r="AP646" s="11"/>
      <c r="AQ646" s="13">
        <v>0.50770313396492406</v>
      </c>
      <c r="AR646" s="13">
        <v>0.50070974316671868</v>
      </c>
      <c r="AS646" s="13">
        <v>4.8907514856423667E-5</v>
      </c>
      <c r="AT646" s="13">
        <v>0.50690121321774229</v>
      </c>
      <c r="AU646" s="13">
        <v>6.430768847605722E-7</v>
      </c>
      <c r="AV646" s="13">
        <v>0.49806696296924974</v>
      </c>
      <c r="AW646" s="13">
        <v>9.2855791457875018E-5</v>
      </c>
      <c r="AX646" s="13">
        <v>0.49732669532261997</v>
      </c>
      <c r="AY646" s="13">
        <v>1.0767047889750148E-4</v>
      </c>
      <c r="AZ646" s="13">
        <v>0.49126557019343153</v>
      </c>
      <c r="BA646" s="13">
        <v>2.7019350274188356E-4</v>
      </c>
      <c r="BB646" s="13">
        <v>0.50160290352194037</v>
      </c>
      <c r="BC646" s="13">
        <v>3.7212811457504979E-5</v>
      </c>
      <c r="BD646" s="13">
        <v>0.50214590274700099</v>
      </c>
      <c r="BE646" s="13">
        <v>3.0882818809458665E-5</v>
      </c>
      <c r="BF646" s="13">
        <v>0.5048498492235437</v>
      </c>
      <c r="BG646" s="13">
        <v>8.1412338153939741E-6</v>
      </c>
      <c r="BH646" s="13">
        <v>0.50181347922239294</v>
      </c>
      <c r="BI646" s="13">
        <v>3.4688032986219242E-5</v>
      </c>
      <c r="BJ646" s="13">
        <v>0.50227701821011728</v>
      </c>
      <c r="BK646" s="13">
        <v>2.944273218456237E-5</v>
      </c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</row>
    <row r="647" spans="1:80" ht="18.75" x14ac:dyDescent="0.25">
      <c r="A647" s="2"/>
      <c r="C647" s="28"/>
      <c r="D647" s="3">
        <f t="shared" si="137"/>
        <v>5</v>
      </c>
      <c r="E647" s="5">
        <v>14.5</v>
      </c>
      <c r="F647" s="6">
        <v>199</v>
      </c>
      <c r="T647" s="11">
        <v>107.99999999999999</v>
      </c>
      <c r="U647" s="11">
        <v>110.09074124645642</v>
      </c>
      <c r="V647" s="11">
        <v>4.3711989596341931</v>
      </c>
      <c r="W647" s="11">
        <v>107.88437195297109</v>
      </c>
      <c r="X647" s="11">
        <v>1.336984525971565E-2</v>
      </c>
      <c r="Y647" s="11">
        <v>105.8373104289192</v>
      </c>
      <c r="Z647" s="11">
        <v>4.677226180861612</v>
      </c>
      <c r="AA647" s="11">
        <v>105.86359741395404</v>
      </c>
      <c r="AB647" s="11">
        <v>4.5642160096638076</v>
      </c>
      <c r="AC647" s="11">
        <v>102.32010853660337</v>
      </c>
      <c r="AD647" s="11">
        <v>32.261167035965741</v>
      </c>
      <c r="AE647" s="11">
        <v>106.20904528292914</v>
      </c>
      <c r="AF647" s="11">
        <v>3.2075187985983153</v>
      </c>
      <c r="AG647" s="11">
        <v>107.60129049795964</v>
      </c>
      <c r="AH647" s="11">
        <v>0.15896926701726169</v>
      </c>
      <c r="AI647" s="11">
        <v>105.56396874176232</v>
      </c>
      <c r="AJ647" s="11">
        <v>5.9342482911109675</v>
      </c>
      <c r="AK647" s="11">
        <v>107.55042860479966</v>
      </c>
      <c r="AL647" s="11">
        <v>0.20211443938236487</v>
      </c>
      <c r="AM647" s="11">
        <v>106.60422793545155</v>
      </c>
      <c r="AN647" s="11">
        <v>1.9481796561738107</v>
      </c>
      <c r="AO647" s="10"/>
      <c r="AP647" s="11"/>
      <c r="AQ647" s="13">
        <v>0.52522168468180519</v>
      </c>
      <c r="AR647" s="13">
        <v>0.52136524569287146</v>
      </c>
      <c r="AS647" s="13">
        <v>1.4872121675368212E-5</v>
      </c>
      <c r="AT647" s="13">
        <v>0.52507990342816413</v>
      </c>
      <c r="AU647" s="13">
        <v>2.0101923884030614E-8</v>
      </c>
      <c r="AV647" s="13">
        <v>0.5176733512497006</v>
      </c>
      <c r="AW647" s="13">
        <v>5.6977337602227898E-5</v>
      </c>
      <c r="AX647" s="13">
        <v>0.51657990986402269</v>
      </c>
      <c r="AY647" s="13">
        <v>7.4680272001259755E-5</v>
      </c>
      <c r="AZ647" s="13">
        <v>0.51272359253702338</v>
      </c>
      <c r="BA647" s="13">
        <v>1.5620230725945687E-4</v>
      </c>
      <c r="BB647" s="13">
        <v>0.52176505962161301</v>
      </c>
      <c r="BC647" s="13">
        <v>1.1948256806748562E-5</v>
      </c>
      <c r="BD647" s="13">
        <v>0.52277271381954526</v>
      </c>
      <c r="BE647" s="13">
        <v>5.9974582841981198E-6</v>
      </c>
      <c r="BF647" s="13">
        <v>0.52572995622732543</v>
      </c>
      <c r="BG647" s="13">
        <v>2.5833996398553813E-7</v>
      </c>
      <c r="BH647" s="13">
        <v>0.52022931622066371</v>
      </c>
      <c r="BI647" s="13">
        <v>2.4923742851800179E-5</v>
      </c>
      <c r="BJ647" s="13">
        <v>0.52286308173722751</v>
      </c>
      <c r="BK647" s="13">
        <v>5.5630078501705088E-6</v>
      </c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</row>
    <row r="648" spans="1:80" ht="18.75" x14ac:dyDescent="0.25">
      <c r="A648" s="2"/>
      <c r="C648" s="28"/>
      <c r="D648" s="3">
        <f t="shared" si="137"/>
        <v>6</v>
      </c>
      <c r="E648" s="5">
        <v>14.8</v>
      </c>
      <c r="F648" s="6">
        <v>200</v>
      </c>
      <c r="T648" s="11">
        <v>112</v>
      </c>
      <c r="U648" s="11">
        <v>120.65175175674131</v>
      </c>
      <c r="V648" s="11">
        <v>74.852808460276265</v>
      </c>
      <c r="W648" s="11">
        <v>118.15269712979922</v>
      </c>
      <c r="X648" s="11">
        <v>37.85568197103958</v>
      </c>
      <c r="Y648" s="11">
        <v>116.71626704501513</v>
      </c>
      <c r="Z648" s="11">
        <v>22.243174839895744</v>
      </c>
      <c r="AA648" s="11">
        <v>116.66313503958696</v>
      </c>
      <c r="AB648" s="11">
        <v>21.744828397423696</v>
      </c>
      <c r="AC648" s="11">
        <v>113.36484751738691</v>
      </c>
      <c r="AD648" s="11">
        <v>1.8628087457172005</v>
      </c>
      <c r="AE648" s="11">
        <v>117.1494419327034</v>
      </c>
      <c r="AF648" s="11">
        <v>26.516752218284093</v>
      </c>
      <c r="AG648" s="11">
        <v>118.68931691543067</v>
      </c>
      <c r="AH648" s="11">
        <v>44.74696079506684</v>
      </c>
      <c r="AI648" s="11">
        <v>116.18164638688496</v>
      </c>
      <c r="AJ648" s="11">
        <v>17.486166504948073</v>
      </c>
      <c r="AK648" s="11">
        <v>117.45382110395892</v>
      </c>
      <c r="AL648" s="11">
        <v>29.744164633987648</v>
      </c>
      <c r="AM648" s="11">
        <v>117.54197771623707</v>
      </c>
      <c r="AN648" s="11">
        <v>30.713517007268258</v>
      </c>
      <c r="AO648" s="10"/>
      <c r="AP648" s="11"/>
      <c r="AQ648" s="13">
        <v>0.52772761915243072</v>
      </c>
      <c r="AR648" s="13">
        <v>0.53775239630799554</v>
      </c>
      <c r="AS648" s="13">
        <v>1.0049615701873435E-4</v>
      </c>
      <c r="AT648" s="13">
        <v>0.53926126821076215</v>
      </c>
      <c r="AU648" s="13">
        <v>1.3302506060074948E-4</v>
      </c>
      <c r="AV648" s="13">
        <v>0.53343508631444991</v>
      </c>
      <c r="AW648" s="13">
        <v>3.2575181405527473E-5</v>
      </c>
      <c r="AX648" s="13">
        <v>0.53225603363662222</v>
      </c>
      <c r="AY648" s="13">
        <v>2.0506537740635376E-5</v>
      </c>
      <c r="AZ648" s="13">
        <v>0.53016849583915249</v>
      </c>
      <c r="BA648" s="13">
        <v>5.957878999781852E-6</v>
      </c>
      <c r="BB648" s="13">
        <v>0.53762510504102679</v>
      </c>
      <c r="BC648" s="13">
        <v>9.7960226914958317E-5</v>
      </c>
      <c r="BD648" s="13">
        <v>0.53896157002275669</v>
      </c>
      <c r="BE648" s="13">
        <v>1.2620165215689762E-4</v>
      </c>
      <c r="BF648" s="13">
        <v>0.54180965953728633</v>
      </c>
      <c r="BG648" s="13">
        <v>1.9830386140070434E-4</v>
      </c>
      <c r="BH648" s="13">
        <v>0.53500315573031543</v>
      </c>
      <c r="BI648" s="13">
        <v>5.293343249613838E-5</v>
      </c>
      <c r="BJ648" s="13">
        <v>0.53896546123643785</v>
      </c>
      <c r="BK648" s="13">
        <v>1.2628909470508177E-4</v>
      </c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</row>
    <row r="649" spans="1:80" ht="18.75" x14ac:dyDescent="0.25">
      <c r="A649" s="2"/>
      <c r="C649" s="28"/>
      <c r="D649" s="3">
        <f t="shared" si="137"/>
        <v>7</v>
      </c>
      <c r="E649" s="5">
        <v>15.7</v>
      </c>
      <c r="F649" s="6">
        <v>202</v>
      </c>
      <c r="T649" s="11">
        <v>112</v>
      </c>
      <c r="U649" s="11">
        <v>118.84420973893353</v>
      </c>
      <c r="V649" s="11">
        <v>46.84320695051256</v>
      </c>
      <c r="W649" s="11">
        <v>117.08256218340193</v>
      </c>
      <c r="X649" s="11">
        <v>25.832438348147424</v>
      </c>
      <c r="Y649" s="11">
        <v>117.18400439730958</v>
      </c>
      <c r="Z649" s="11">
        <v>26.873901591325051</v>
      </c>
      <c r="AA649" s="11">
        <v>116.55917807574176</v>
      </c>
      <c r="AB649" s="11">
        <v>20.786104726324293</v>
      </c>
      <c r="AC649" s="11">
        <v>113.07215833066276</v>
      </c>
      <c r="AD649" s="11">
        <v>1.1495234860095549</v>
      </c>
      <c r="AE649" s="11">
        <v>116.47493033660146</v>
      </c>
      <c r="AF649" s="11">
        <v>20.025001517436056</v>
      </c>
      <c r="AG649" s="11">
        <v>118.16823516642451</v>
      </c>
      <c r="AH649" s="11">
        <v>38.047125068315992</v>
      </c>
      <c r="AI649" s="11">
        <v>115.17860261130991</v>
      </c>
      <c r="AJ649" s="11">
        <v>10.103514560626195</v>
      </c>
      <c r="AK649" s="11">
        <v>115.3925282610235</v>
      </c>
      <c r="AL649" s="11">
        <v>11.509248001843133</v>
      </c>
      <c r="AM649" s="11">
        <v>116.80420019161086</v>
      </c>
      <c r="AN649" s="11">
        <v>23.080339481073828</v>
      </c>
      <c r="AO649" s="10"/>
      <c r="AP649" s="11"/>
      <c r="AQ649" s="13">
        <v>0.53048503508249489</v>
      </c>
      <c r="AR649" s="13">
        <v>0.53084299926653</v>
      </c>
      <c r="AS649" s="13">
        <v>1.281383570519213E-7</v>
      </c>
      <c r="AT649" s="13">
        <v>0.53048985520184178</v>
      </c>
      <c r="AU649" s="13">
        <v>2.3233550518188097E-11</v>
      </c>
      <c r="AV649" s="13">
        <v>0.5283954777600135</v>
      </c>
      <c r="AW649" s="13">
        <v>4.366249803935615E-6</v>
      </c>
      <c r="AX649" s="13">
        <v>0.52720264286890606</v>
      </c>
      <c r="AY649" s="13">
        <v>1.077409864382862E-5</v>
      </c>
      <c r="AZ649" s="13">
        <v>0.52720929220483503</v>
      </c>
      <c r="BA649" s="13">
        <v>1.0730491400539298E-5</v>
      </c>
      <c r="BB649" s="13">
        <v>0.53087143444221985</v>
      </c>
      <c r="BC649" s="13">
        <v>1.4930446519585423E-7</v>
      </c>
      <c r="BD649" s="13">
        <v>0.53185906928785542</v>
      </c>
      <c r="BE649" s="13">
        <v>1.8879699975007441E-6</v>
      </c>
      <c r="BF649" s="13">
        <v>0.53397834724366988</v>
      </c>
      <c r="BG649" s="13">
        <v>1.2203229855413069E-5</v>
      </c>
      <c r="BH649" s="13">
        <v>0.52673883904304364</v>
      </c>
      <c r="BI649" s="13">
        <v>1.4033984766000269E-5</v>
      </c>
      <c r="BJ649" s="13">
        <v>0.53160059745444233</v>
      </c>
      <c r="BK649" s="13">
        <v>1.2444794057049799E-6</v>
      </c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</row>
    <row r="650" spans="1:80" ht="18.75" x14ac:dyDescent="0.25">
      <c r="A650" s="2"/>
      <c r="C650" s="28"/>
      <c r="D650" s="3">
        <f t="shared" si="137"/>
        <v>8</v>
      </c>
      <c r="E650" s="5">
        <v>16.2</v>
      </c>
      <c r="F650" s="6">
        <v>203</v>
      </c>
      <c r="T650" s="11">
        <v>105</v>
      </c>
      <c r="U650" s="11">
        <v>114.20969793332834</v>
      </c>
      <c r="V650" s="11">
        <v>84.818536023152348</v>
      </c>
      <c r="W650" s="11">
        <v>112.08019711421568</v>
      </c>
      <c r="X650" s="11">
        <v>50.129191176148026</v>
      </c>
      <c r="Y650" s="11">
        <v>111.32854021577077</v>
      </c>
      <c r="Z650" s="11">
        <v>40.050421262627971</v>
      </c>
      <c r="AA650" s="11">
        <v>110.85040057746249</v>
      </c>
      <c r="AB650" s="11">
        <v>34.227186916773483</v>
      </c>
      <c r="AC650" s="11">
        <v>109.84839523432487</v>
      </c>
      <c r="AD650" s="11">
        <v>23.506936348224102</v>
      </c>
      <c r="AE650" s="11">
        <v>110.69249429426053</v>
      </c>
      <c r="AF650" s="11">
        <v>32.404491290188652</v>
      </c>
      <c r="AG650" s="11">
        <v>112.39115311170752</v>
      </c>
      <c r="AH650" s="11">
        <v>54.629144320703816</v>
      </c>
      <c r="AI650" s="11">
        <v>110.22405383910578</v>
      </c>
      <c r="AJ650" s="11">
        <v>27.290738513875819</v>
      </c>
      <c r="AK650" s="11">
        <v>112.77090533641486</v>
      </c>
      <c r="AL650" s="11">
        <v>60.386969747520887</v>
      </c>
      <c r="AM650" s="11">
        <v>111.09901473427851</v>
      </c>
      <c r="AN650" s="11">
        <v>37.197980728946391</v>
      </c>
      <c r="AO650" s="10"/>
      <c r="AP650" s="11"/>
      <c r="AQ650" s="13">
        <v>0.51892860532959784</v>
      </c>
      <c r="AR650" s="13">
        <v>0.53014650862268142</v>
      </c>
      <c r="AS650" s="13">
        <v>1.2584135429297556E-4</v>
      </c>
      <c r="AT650" s="13">
        <v>0.53131266340462169</v>
      </c>
      <c r="AU650" s="13">
        <v>1.5336489440556346E-4</v>
      </c>
      <c r="AV650" s="13">
        <v>0.52697779819001689</v>
      </c>
      <c r="AW650" s="13">
        <v>6.4789505704221045E-5</v>
      </c>
      <c r="AX650" s="13">
        <v>0.52637842960230641</v>
      </c>
      <c r="AY650" s="13">
        <v>5.54998816942378E-5</v>
      </c>
      <c r="AZ650" s="13">
        <v>0.52383473808138836</v>
      </c>
      <c r="BA650" s="13">
        <v>2.4070138578191682E-5</v>
      </c>
      <c r="BB650" s="13">
        <v>0.52832717262910434</v>
      </c>
      <c r="BC650" s="13">
        <v>8.833306728335289E-5</v>
      </c>
      <c r="BD650" s="13">
        <v>0.53003049634554122</v>
      </c>
      <c r="BE650" s="13">
        <v>1.2325198412988452E-4</v>
      </c>
      <c r="BF650" s="13">
        <v>0.53101460986586546</v>
      </c>
      <c r="BG650" s="13">
        <v>1.460715056506816E-4</v>
      </c>
      <c r="BH650" s="13">
        <v>0.52903928121134969</v>
      </c>
      <c r="BI650" s="13">
        <v>1.0222576678583858E-4</v>
      </c>
      <c r="BJ650" s="13">
        <v>0.5297279498574744</v>
      </c>
      <c r="BK650" s="13">
        <v>1.1662584223177749E-4</v>
      </c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</row>
    <row r="651" spans="1:80" ht="18.75" x14ac:dyDescent="0.25">
      <c r="A651" s="2"/>
      <c r="C651" s="28"/>
      <c r="D651" s="3">
        <f t="shared" si="137"/>
        <v>9</v>
      </c>
      <c r="E651" s="5">
        <v>17.5</v>
      </c>
      <c r="F651" s="6">
        <v>206</v>
      </c>
      <c r="T651" s="11">
        <v>93.2</v>
      </c>
      <c r="U651" s="11">
        <v>100.95935309189635</v>
      </c>
      <c r="V651" s="11">
        <v>60.207560404721349</v>
      </c>
      <c r="W651" s="11">
        <v>100.75247758982337</v>
      </c>
      <c r="X651" s="11">
        <v>57.039917744784198</v>
      </c>
      <c r="Y651" s="11">
        <v>99.801524903182226</v>
      </c>
      <c r="Z651" s="11">
        <v>43.580131047335065</v>
      </c>
      <c r="AA651" s="11">
        <v>98.800334073264224</v>
      </c>
      <c r="AB651" s="11">
        <v>31.363741732164225</v>
      </c>
      <c r="AC651" s="11">
        <v>97.214742828746481</v>
      </c>
      <c r="AD651" s="11">
        <v>16.118159980971271</v>
      </c>
      <c r="AE651" s="11">
        <v>97.971509468679287</v>
      </c>
      <c r="AF651" s="11">
        <v>22.76730260969606</v>
      </c>
      <c r="AG651" s="11">
        <v>99.645994853161099</v>
      </c>
      <c r="AH651" s="11">
        <v>41.550849646979344</v>
      </c>
      <c r="AI651" s="11">
        <v>97.122663095488974</v>
      </c>
      <c r="AJ651" s="11">
        <v>15.387285760711119</v>
      </c>
      <c r="AK651" s="11">
        <v>99.457452496595295</v>
      </c>
      <c r="AL651" s="11">
        <v>39.155711747146647</v>
      </c>
      <c r="AM651" s="11">
        <v>98.160068534727458</v>
      </c>
      <c r="AN651" s="11">
        <v>24.60227986919336</v>
      </c>
      <c r="AO651" s="10"/>
      <c r="AP651" s="11"/>
      <c r="AQ651" s="13">
        <v>0.50093325955437973</v>
      </c>
      <c r="AR651" s="13">
        <v>0.5078158496042553</v>
      </c>
      <c r="AS651" s="13">
        <v>4.7370045794646201E-5</v>
      </c>
      <c r="AT651" s="13">
        <v>0.50916056864323245</v>
      </c>
      <c r="AU651" s="13">
        <v>6.7688614843518553E-5</v>
      </c>
      <c r="AV651" s="13">
        <v>0.50689152782100588</v>
      </c>
      <c r="AW651" s="13">
        <v>3.5500960737084237E-5</v>
      </c>
      <c r="AX651" s="13">
        <v>0.5061705158674864</v>
      </c>
      <c r="AY651" s="13">
        <v>2.7428853689175726E-5</v>
      </c>
      <c r="AZ651" s="13">
        <v>0.50407935479884991</v>
      </c>
      <c r="BA651" s="13">
        <v>9.8979152872778918E-6</v>
      </c>
      <c r="BB651" s="13">
        <v>0.50649430982924737</v>
      </c>
      <c r="BC651" s="13">
        <v>3.0925280159605462E-5</v>
      </c>
      <c r="BD651" s="13">
        <v>0.50766387742830199</v>
      </c>
      <c r="BE651" s="13">
        <v>4.5301216964761836E-5</v>
      </c>
      <c r="BF651" s="13">
        <v>0.50773253283946695</v>
      </c>
      <c r="BG651" s="13">
        <v>4.623011720530084E-5</v>
      </c>
      <c r="BH651" s="13">
        <v>0.50594586721937151</v>
      </c>
      <c r="BI651" s="13">
        <v>2.5126235603134407E-5</v>
      </c>
      <c r="BJ651" s="13">
        <v>0.50732549340526978</v>
      </c>
      <c r="BK651" s="13">
        <v>4.0860653604464637E-5</v>
      </c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</row>
    <row r="652" spans="1:80" ht="18.75" x14ac:dyDescent="0.25">
      <c r="A652" s="2"/>
      <c r="C652" s="28"/>
      <c r="D652" s="3">
        <f t="shared" si="137"/>
        <v>10</v>
      </c>
      <c r="E652" s="5">
        <v>18.399999999999999</v>
      </c>
      <c r="F652" s="6">
        <v>208</v>
      </c>
      <c r="T652" s="11">
        <v>76.599999999999994</v>
      </c>
      <c r="U652" s="11">
        <v>84.423117320763168</v>
      </c>
      <c r="V652" s="11">
        <v>61.201164614424783</v>
      </c>
      <c r="W652" s="11">
        <v>85.625919116526788</v>
      </c>
      <c r="X652" s="11">
        <v>81.467215898083808</v>
      </c>
      <c r="Y652" s="11">
        <v>83.407048690969091</v>
      </c>
      <c r="Z652" s="11">
        <v>46.335911881224099</v>
      </c>
      <c r="AA652" s="11">
        <v>82.191199641328865</v>
      </c>
      <c r="AB652" s="11">
        <v>31.261513429196089</v>
      </c>
      <c r="AC652" s="11">
        <v>81.438808987224704</v>
      </c>
      <c r="AD652" s="11">
        <v>23.414072414846618</v>
      </c>
      <c r="AE652" s="11">
        <v>80.854313871872947</v>
      </c>
      <c r="AF652" s="11">
        <v>18.09918652041063</v>
      </c>
      <c r="AG652" s="11">
        <v>82.260384760713379</v>
      </c>
      <c r="AH652" s="11">
        <v>32.039955639316318</v>
      </c>
      <c r="AI652" s="11">
        <v>80.185656162421736</v>
      </c>
      <c r="AJ652" s="11">
        <v>12.856930115113014</v>
      </c>
      <c r="AK652" s="11">
        <v>84.047003745943627</v>
      </c>
      <c r="AL652" s="11">
        <v>55.457864792098498</v>
      </c>
      <c r="AM652" s="11">
        <v>80.876556358757327</v>
      </c>
      <c r="AN652" s="11">
        <v>18.288934289627775</v>
      </c>
      <c r="AO652" s="10"/>
      <c r="AP652" s="11"/>
      <c r="AQ652" s="13">
        <v>0.46773882698859282</v>
      </c>
      <c r="AR652" s="13">
        <v>0.48289994825273413</v>
      </c>
      <c r="AS652" s="13">
        <v>2.2985959798599808E-4</v>
      </c>
      <c r="AT652" s="13">
        <v>0.48608414841107522</v>
      </c>
      <c r="AU652" s="13">
        <v>3.3655081809419197E-4</v>
      </c>
      <c r="AV652" s="13">
        <v>0.4830802340583995</v>
      </c>
      <c r="AW652" s="13">
        <v>2.3535877088151467E-4</v>
      </c>
      <c r="AX652" s="13">
        <v>0.48238544604927702</v>
      </c>
      <c r="AY652" s="13">
        <v>2.1452344990879793E-4</v>
      </c>
      <c r="AZ652" s="13">
        <v>0.47848347824387388</v>
      </c>
      <c r="BA652" s="13">
        <v>1.1544753059761303E-4</v>
      </c>
      <c r="BB652" s="13">
        <v>0.48090974571064737</v>
      </c>
      <c r="BC652" s="13">
        <v>1.734730999829673E-4</v>
      </c>
      <c r="BD652" s="13">
        <v>0.48201891972769784</v>
      </c>
      <c r="BE652" s="13">
        <v>2.0392104863743994E-4</v>
      </c>
      <c r="BF652" s="13">
        <v>0.48102456311758823</v>
      </c>
      <c r="BG652" s="13">
        <v>1.7651078448929414E-4</v>
      </c>
      <c r="BH652" s="13">
        <v>0.48242068914169089</v>
      </c>
      <c r="BI652" s="13">
        <v>2.1555707628257377E-4</v>
      </c>
      <c r="BJ652" s="13">
        <v>0.48165865073513553</v>
      </c>
      <c r="BK652" s="13">
        <v>1.9376149313481445E-4</v>
      </c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</row>
    <row r="653" spans="1:80" ht="18.75" x14ac:dyDescent="0.25">
      <c r="A653" s="2"/>
      <c r="C653" s="28"/>
      <c r="D653" s="3">
        <f t="shared" si="137"/>
        <v>11</v>
      </c>
      <c r="E653" s="5">
        <v>19.899999999999999</v>
      </c>
      <c r="F653" s="6">
        <v>211</v>
      </c>
      <c r="T653" s="11">
        <v>64</v>
      </c>
      <c r="U653" s="11">
        <v>63.387857134898276</v>
      </c>
      <c r="V653" s="11">
        <v>0.37471888729494746</v>
      </c>
      <c r="W653" s="11">
        <v>67.586754538512508</v>
      </c>
      <c r="X653" s="11">
        <v>12.864808119540077</v>
      </c>
      <c r="Y653" s="11">
        <v>64.626045084743609</v>
      </c>
      <c r="Z653" s="11">
        <v>0.39193244813163253</v>
      </c>
      <c r="AA653" s="11">
        <v>63.006299246777147</v>
      </c>
      <c r="AB653" s="11">
        <v>0.98744118695566629</v>
      </c>
      <c r="AC653" s="11">
        <v>61.168942978986053</v>
      </c>
      <c r="AD653" s="11">
        <v>8.0148838562323661</v>
      </c>
      <c r="AE653" s="11">
        <v>61.048780658480517</v>
      </c>
      <c r="AF653" s="11">
        <v>8.7096956017586908</v>
      </c>
      <c r="AG653" s="11">
        <v>61.689098732293964</v>
      </c>
      <c r="AH653" s="11">
        <v>5.3402646690853661</v>
      </c>
      <c r="AI653" s="11">
        <v>59.642786021836038</v>
      </c>
      <c r="AJ653" s="11">
        <v>18.985313651507418</v>
      </c>
      <c r="AK653" s="11">
        <v>61.594086981636572</v>
      </c>
      <c r="AL653" s="11">
        <v>5.7884174519306208</v>
      </c>
      <c r="AM653" s="11">
        <v>60.753193662504621</v>
      </c>
      <c r="AN653" s="11">
        <v>10.541751393200155</v>
      </c>
      <c r="AO653" s="10"/>
      <c r="AP653" s="11"/>
      <c r="AQ653" s="13">
        <v>0.44089769928436023</v>
      </c>
      <c r="AR653" s="13">
        <v>0.43863017452272857</v>
      </c>
      <c r="AS653" s="13">
        <v>5.1416685446127501E-6</v>
      </c>
      <c r="AT653" s="13">
        <v>0.44057185150981887</v>
      </c>
      <c r="AU653" s="13">
        <v>1.061767721735607E-7</v>
      </c>
      <c r="AV653" s="13">
        <v>0.44164795228545267</v>
      </c>
      <c r="AW653" s="13">
        <v>5.6287956564820978E-7</v>
      </c>
      <c r="AX653" s="13">
        <v>0.44052500281904233</v>
      </c>
      <c r="AY653" s="13">
        <v>1.3890265526045739E-7</v>
      </c>
      <c r="AZ653" s="13">
        <v>0.43801916772839228</v>
      </c>
      <c r="BA653" s="13">
        <v>8.2859439187033008E-6</v>
      </c>
      <c r="BB653" s="13">
        <v>0.43746131393427778</v>
      </c>
      <c r="BC653" s="13">
        <v>1.1808744274261277E-5</v>
      </c>
      <c r="BD653" s="13">
        <v>0.43818963581559989</v>
      </c>
      <c r="BE653" s="13">
        <v>7.3336077508343206E-6</v>
      </c>
      <c r="BF653" s="13">
        <v>0.43632900590372542</v>
      </c>
      <c r="BG653" s="13">
        <v>2.0872959206256364E-5</v>
      </c>
      <c r="BH653" s="13">
        <v>0.43526837223969828</v>
      </c>
      <c r="BI653" s="13">
        <v>3.1689322975762536E-5</v>
      </c>
      <c r="BJ653" s="13">
        <v>0.43779712567254381</v>
      </c>
      <c r="BK653" s="13">
        <v>9.6135567222923586E-6</v>
      </c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</row>
    <row r="654" spans="1:80" ht="18.75" x14ac:dyDescent="0.25">
      <c r="A654" s="2"/>
      <c r="C654" s="28"/>
      <c r="D654" s="3">
        <f t="shared" si="137"/>
        <v>12</v>
      </c>
      <c r="E654" s="5">
        <v>22.7</v>
      </c>
      <c r="F654" s="6">
        <v>216</v>
      </c>
      <c r="T654" s="11">
        <v>55.7</v>
      </c>
      <c r="U654" s="11">
        <v>54.094938295743177</v>
      </c>
      <c r="V654" s="11">
        <v>2.5762230744718275</v>
      </c>
      <c r="W654" s="11">
        <v>56.951417114247498</v>
      </c>
      <c r="X654" s="11">
        <v>1.5660447938315281</v>
      </c>
      <c r="Y654" s="11">
        <v>54.583790911780099</v>
      </c>
      <c r="Z654" s="11">
        <v>1.245922728624709</v>
      </c>
      <c r="AA654" s="11">
        <v>53.49430450861481</v>
      </c>
      <c r="AB654" s="11">
        <v>4.8650926007169657</v>
      </c>
      <c r="AC654" s="11">
        <v>52.117449856788454</v>
      </c>
      <c r="AD654" s="11">
        <v>12.834665528625088</v>
      </c>
      <c r="AE654" s="11">
        <v>51.838835994313463</v>
      </c>
      <c r="AF654" s="11">
        <v>14.908587478809325</v>
      </c>
      <c r="AG654" s="11">
        <v>51.955253549208386</v>
      </c>
      <c r="AH654" s="11">
        <v>14.02312598071641</v>
      </c>
      <c r="AI654" s="11">
        <v>50.875469524212072</v>
      </c>
      <c r="AJ654" s="11">
        <v>23.276094311806521</v>
      </c>
      <c r="AK654" s="11">
        <v>52.440400271384533</v>
      </c>
      <c r="AL654" s="11">
        <v>10.624990390790044</v>
      </c>
      <c r="AM654" s="11">
        <v>51.689906387988927</v>
      </c>
      <c r="AN654" s="11">
        <v>16.080850777092039</v>
      </c>
      <c r="AO654" s="10"/>
      <c r="AP654" s="11"/>
      <c r="AQ654" s="13">
        <v>0.41877704363239215</v>
      </c>
      <c r="AR654" s="13">
        <v>0.41619251048415556</v>
      </c>
      <c r="AS654" s="13">
        <v>6.6798115943337372E-6</v>
      </c>
      <c r="AT654" s="13">
        <v>0.41909265697804299</v>
      </c>
      <c r="AU654" s="13">
        <v>9.9611783952912594E-8</v>
      </c>
      <c r="AV654" s="13">
        <v>0.4187578302881827</v>
      </c>
      <c r="AW654" s="13">
        <v>3.6915259571106099E-10</v>
      </c>
      <c r="AX654" s="13">
        <v>0.41770630666002834</v>
      </c>
      <c r="AY654" s="13">
        <v>1.1464776639868337E-6</v>
      </c>
      <c r="AZ654" s="13">
        <v>0.41426206898102541</v>
      </c>
      <c r="BA654" s="13">
        <v>2.0384996102484245E-5</v>
      </c>
      <c r="BB654" s="13">
        <v>0.41544714026709639</v>
      </c>
      <c r="BC654" s="13">
        <v>1.1088256422208035E-5</v>
      </c>
      <c r="BD654" s="13">
        <v>0.41627387917849845</v>
      </c>
      <c r="BE654" s="13">
        <v>6.265832283236958E-6</v>
      </c>
      <c r="BF654" s="13">
        <v>0.41492298525439425</v>
      </c>
      <c r="BG654" s="13">
        <v>1.4853765981015837E-5</v>
      </c>
      <c r="BH654" s="13">
        <v>0.4140575705832471</v>
      </c>
      <c r="BI654" s="13">
        <v>2.2273425861606486E-5</v>
      </c>
      <c r="BJ654" s="13">
        <v>0.41576463441243072</v>
      </c>
      <c r="BK654" s="13">
        <v>9.0746093085086414E-6</v>
      </c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</row>
    <row r="655" spans="1:80" ht="18.75" x14ac:dyDescent="0.25">
      <c r="A655" s="2"/>
      <c r="C655" s="28"/>
      <c r="D655" s="3">
        <f t="shared" si="137"/>
        <v>13</v>
      </c>
      <c r="E655" s="5">
        <v>29.8</v>
      </c>
      <c r="F655" s="6">
        <v>228</v>
      </c>
      <c r="T655" s="11">
        <v>51.2</v>
      </c>
      <c r="U655" s="11">
        <v>49.417665758375918</v>
      </c>
      <c r="V655" s="11">
        <v>3.1767153488657014</v>
      </c>
      <c r="W655" s="11">
        <v>51.336202052446808</v>
      </c>
      <c r="X655" s="11">
        <v>1.8550999090722234E-2</v>
      </c>
      <c r="Y655" s="11">
        <v>49.963083035496012</v>
      </c>
      <c r="Z655" s="11">
        <v>1.5299635770777658</v>
      </c>
      <c r="AA655" s="11">
        <v>49.284540324333243</v>
      </c>
      <c r="AB655" s="11">
        <v>3.6689857691054097</v>
      </c>
      <c r="AC655" s="11">
        <v>47.30129248151384</v>
      </c>
      <c r="AD655" s="11">
        <v>15.199920314700529</v>
      </c>
      <c r="AE655" s="11">
        <v>48.125613219548001</v>
      </c>
      <c r="AF655" s="11">
        <v>9.4518540758180283</v>
      </c>
      <c r="AG655" s="11">
        <v>47.904058188916991</v>
      </c>
      <c r="AH655" s="11">
        <v>10.863232422045161</v>
      </c>
      <c r="AI655" s="11">
        <v>47.306360720053078</v>
      </c>
      <c r="AJ655" s="11">
        <v>15.160426842345606</v>
      </c>
      <c r="AK655" s="11">
        <v>47.019232628744163</v>
      </c>
      <c r="AL655" s="11">
        <v>17.478815812557464</v>
      </c>
      <c r="AM655" s="11">
        <v>48.160098825934952</v>
      </c>
      <c r="AN655" s="11">
        <v>9.240999148082075</v>
      </c>
      <c r="AO655" s="10"/>
      <c r="AP655" s="11"/>
      <c r="AQ655" s="13">
        <v>0.40631337624548225</v>
      </c>
      <c r="AR655" s="13">
        <v>0.39827759769787618</v>
      </c>
      <c r="AS655" s="13">
        <v>6.4573736866165843E-5</v>
      </c>
      <c r="AT655" s="13">
        <v>0.4009670257371401</v>
      </c>
      <c r="AU655" s="13">
        <v>2.8583463758050321E-5</v>
      </c>
      <c r="AV655" s="13">
        <v>0.40085584000196794</v>
      </c>
      <c r="AW655" s="13">
        <v>2.978470184927223E-5</v>
      </c>
      <c r="AX655" s="13">
        <v>0.39969830179943311</v>
      </c>
      <c r="AY655" s="13">
        <v>4.3759209926772342E-5</v>
      </c>
      <c r="AZ655" s="13">
        <v>0.39715889711073354</v>
      </c>
      <c r="BA655" s="13">
        <v>8.3804488228549399E-5</v>
      </c>
      <c r="BB655" s="13">
        <v>0.39891275040278412</v>
      </c>
      <c r="BC655" s="13">
        <v>5.4769262863611368E-5</v>
      </c>
      <c r="BD655" s="13">
        <v>0.39974005909653493</v>
      </c>
      <c r="BE655" s="13">
        <v>4.3208498340644951E-5</v>
      </c>
      <c r="BF655" s="13">
        <v>0.399231336874108</v>
      </c>
      <c r="BG655" s="13">
        <v>5.0155281657694967E-5</v>
      </c>
      <c r="BH655" s="13">
        <v>0.39601869224338254</v>
      </c>
      <c r="BI655" s="13">
        <v>1.0598051870308766E-4</v>
      </c>
      <c r="BJ655" s="13">
        <v>0.39923460890914114</v>
      </c>
      <c r="BK655" s="13">
        <v>5.0108947002049778E-5</v>
      </c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</row>
    <row r="656" spans="1:80" ht="18.75" x14ac:dyDescent="0.25">
      <c r="A656" s="2"/>
      <c r="C656" s="28"/>
      <c r="D656" s="3">
        <f t="shared" si="137"/>
        <v>14</v>
      </c>
      <c r="E656" s="5">
        <v>39.5</v>
      </c>
      <c r="F656" s="6">
        <v>243</v>
      </c>
      <c r="T656" s="11">
        <v>49.9</v>
      </c>
      <c r="U656" s="11">
        <v>48.245974398978447</v>
      </c>
      <c r="V656" s="11">
        <v>2.7358006888347046</v>
      </c>
      <c r="W656" s="11">
        <v>49.070461089626896</v>
      </c>
      <c r="X656" s="11">
        <v>0.6881348038229943</v>
      </c>
      <c r="Y656" s="11">
        <v>47.957307927650128</v>
      </c>
      <c r="Z656" s="11">
        <v>3.7740524879710367</v>
      </c>
      <c r="AA656" s="11">
        <v>47.837836381596986</v>
      </c>
      <c r="AB656" s="11">
        <v>4.2525187890650047</v>
      </c>
      <c r="AC656" s="11">
        <v>46.444040262839536</v>
      </c>
      <c r="AD656" s="11">
        <v>11.943657704874212</v>
      </c>
      <c r="AE656" s="11">
        <v>46.913413220080848</v>
      </c>
      <c r="AF656" s="11">
        <v>8.9197005939878409</v>
      </c>
      <c r="AG656" s="11">
        <v>46.508078242785245</v>
      </c>
      <c r="AH656" s="11">
        <v>11.505133207066818</v>
      </c>
      <c r="AI656" s="11">
        <v>46.652653781219776</v>
      </c>
      <c r="AJ656" s="11">
        <v>10.545257464626209</v>
      </c>
      <c r="AK656" s="11">
        <v>46.696744932768738</v>
      </c>
      <c r="AL656" s="11">
        <v>10.26084302574275</v>
      </c>
      <c r="AM656" s="11">
        <v>46.985727379901498</v>
      </c>
      <c r="AN656" s="11">
        <v>8.4929849042557812</v>
      </c>
      <c r="AO656" s="10"/>
      <c r="AP656" s="11"/>
      <c r="AQ656" s="13">
        <v>0.40233823825841547</v>
      </c>
      <c r="AR656" s="13">
        <v>0.39303814376407054</v>
      </c>
      <c r="AS656" s="13">
        <v>8.6491757603744966E-5</v>
      </c>
      <c r="AT656" s="13">
        <v>0.39793782683685341</v>
      </c>
      <c r="AU656" s="13">
        <v>1.9363620679013794E-5</v>
      </c>
      <c r="AV656" s="13">
        <v>0.39531263883235895</v>
      </c>
      <c r="AW656" s="13">
        <v>4.9359047295405662E-5</v>
      </c>
      <c r="AX656" s="13">
        <v>0.39461716510871642</v>
      </c>
      <c r="AY656" s="13">
        <v>5.9614970583003666E-5</v>
      </c>
      <c r="AZ656" s="13">
        <v>0.39026246061655695</v>
      </c>
      <c r="BA656" s="13">
        <v>1.4582440565561014E-4</v>
      </c>
      <c r="BB656" s="13">
        <v>0.39440338428301513</v>
      </c>
      <c r="BC656" s="13">
        <v>6.2961907610926515E-5</v>
      </c>
      <c r="BD656" s="13">
        <v>0.39486947578764015</v>
      </c>
      <c r="BE656" s="13">
        <v>5.5782412844861943E-5</v>
      </c>
      <c r="BF656" s="13">
        <v>0.39478300461651616</v>
      </c>
      <c r="BG656" s="13">
        <v>5.7081555383687049E-5</v>
      </c>
      <c r="BH656" s="13">
        <v>0.39301017331464699</v>
      </c>
      <c r="BI656" s="13">
        <v>8.7012795595162396E-5</v>
      </c>
      <c r="BJ656" s="13">
        <v>0.39440078739335804</v>
      </c>
      <c r="BK656" s="13">
        <v>6.3003126235200901E-5</v>
      </c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</row>
    <row r="657" spans="1:80" ht="18.75" x14ac:dyDescent="0.25">
      <c r="A657" s="2"/>
      <c r="C657" s="28"/>
      <c r="D657" s="3">
        <f t="shared" si="137"/>
        <v>15</v>
      </c>
      <c r="E657" s="5">
        <v>46</v>
      </c>
      <c r="F657" s="6">
        <v>253</v>
      </c>
      <c r="T657" s="11">
        <v>50.5</v>
      </c>
      <c r="U657" s="11">
        <v>49.920506341026005</v>
      </c>
      <c r="V657" s="11">
        <v>0.33581290079106851</v>
      </c>
      <c r="W657" s="11">
        <v>50.309328680833282</v>
      </c>
      <c r="X657" s="11">
        <v>3.6355551952776434E-2</v>
      </c>
      <c r="Y657" s="11">
        <v>49.028717646928023</v>
      </c>
      <c r="Z657" s="11">
        <v>2.164671762461015</v>
      </c>
      <c r="AA657" s="11">
        <v>49.290412742203777</v>
      </c>
      <c r="AB657" s="11">
        <v>1.4631013342229853</v>
      </c>
      <c r="AC657" s="11">
        <v>47.846489896637515</v>
      </c>
      <c r="AD657" s="11">
        <v>7.0411158686467887</v>
      </c>
      <c r="AE657" s="11">
        <v>48.443459116538108</v>
      </c>
      <c r="AF657" s="11">
        <v>4.2293604053502198</v>
      </c>
      <c r="AG657" s="11">
        <v>48.016438475683287</v>
      </c>
      <c r="AH657" s="11">
        <v>6.1680778450663531</v>
      </c>
      <c r="AI657" s="11">
        <v>48.512067926746518</v>
      </c>
      <c r="AJ657" s="11">
        <v>3.951873927869888</v>
      </c>
      <c r="AK657" s="11">
        <v>48.95168746644935</v>
      </c>
      <c r="AL657" s="11">
        <v>2.3972717015500327</v>
      </c>
      <c r="AM657" s="11">
        <v>48.489336846125212</v>
      </c>
      <c r="AN657" s="11">
        <v>4.0427663183497078</v>
      </c>
      <c r="AO657" s="10"/>
      <c r="AP657" s="11"/>
      <c r="AQ657" s="13">
        <v>0.40394389668101482</v>
      </c>
      <c r="AR657" s="13">
        <v>0.39554521674960391</v>
      </c>
      <c r="AS657" s="13">
        <v>7.053782459028442E-5</v>
      </c>
      <c r="AT657" s="13">
        <v>0.40269925062139922</v>
      </c>
      <c r="AU657" s="13">
        <v>1.549143813716655E-6</v>
      </c>
      <c r="AV657" s="13">
        <v>0.39784730994254253</v>
      </c>
      <c r="AW657" s="13">
        <v>3.7168369859716293E-5</v>
      </c>
      <c r="AX657" s="13">
        <v>0.39754425891227102</v>
      </c>
      <c r="AY657" s="13">
        <v>4.0955363571132181E-5</v>
      </c>
      <c r="AZ657" s="13">
        <v>0.39133846824511465</v>
      </c>
      <c r="BA657" s="13">
        <v>1.5889682605260084E-4</v>
      </c>
      <c r="BB657" s="13">
        <v>0.39776255905906299</v>
      </c>
      <c r="BC657" s="13">
        <v>3.8208934796557135E-5</v>
      </c>
      <c r="BD657" s="13">
        <v>0.3977194192667815</v>
      </c>
      <c r="BE657" s="13">
        <v>3.8744119080300722E-5</v>
      </c>
      <c r="BF657" s="13">
        <v>0.39799592705776027</v>
      </c>
      <c r="BG657" s="13">
        <v>3.5378342639158947E-5</v>
      </c>
      <c r="BH657" s="13">
        <v>0.39717592741883134</v>
      </c>
      <c r="BI657" s="13">
        <v>4.5805407933860424E-5</v>
      </c>
      <c r="BJ657" s="13">
        <v>0.39737263204251594</v>
      </c>
      <c r="BK657" s="13">
        <v>4.3181518949185896E-5</v>
      </c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</row>
    <row r="658" spans="1:80" ht="18.75" x14ac:dyDescent="0.25">
      <c r="A658" s="2"/>
      <c r="C658" s="28"/>
      <c r="D658" s="3">
        <f t="shared" si="137"/>
        <v>16</v>
      </c>
      <c r="E658" s="5">
        <v>46.6</v>
      </c>
      <c r="F658" s="6">
        <v>254</v>
      </c>
      <c r="T658" s="11">
        <v>55.7</v>
      </c>
      <c r="U658" s="11">
        <v>52.389528040645317</v>
      </c>
      <c r="V658" s="11">
        <v>10.959224593673655</v>
      </c>
      <c r="W658" s="11">
        <v>52.615313149142068</v>
      </c>
      <c r="X658" s="11">
        <v>9.5152929678558422</v>
      </c>
      <c r="Y658" s="11">
        <v>51.042057946241933</v>
      </c>
      <c r="Z658" s="11">
        <v>21.696424176167948</v>
      </c>
      <c r="AA658" s="11">
        <v>51.501767184512836</v>
      </c>
      <c r="AB658" s="11">
        <v>17.625158773033302</v>
      </c>
      <c r="AC658" s="11">
        <v>49.934571752338499</v>
      </c>
      <c r="AD658" s="11">
        <v>33.240162878933198</v>
      </c>
      <c r="AE658" s="11">
        <v>50.63430479459069</v>
      </c>
      <c r="AF658" s="11">
        <v>25.661267914106897</v>
      </c>
      <c r="AG658" s="11">
        <v>50.258275113555534</v>
      </c>
      <c r="AH658" s="11">
        <v>29.612369739749067</v>
      </c>
      <c r="AI658" s="11">
        <v>50.882669934630428</v>
      </c>
      <c r="AJ658" s="11">
        <v>23.206668958713632</v>
      </c>
      <c r="AK658" s="11">
        <v>51.862086089546921</v>
      </c>
      <c r="AL658" s="11">
        <v>14.729583184049268</v>
      </c>
      <c r="AM658" s="11">
        <v>50.647133816683358</v>
      </c>
      <c r="AN658" s="11">
        <v>25.531456666504923</v>
      </c>
      <c r="AO658" s="10"/>
      <c r="AP658" s="11"/>
      <c r="AQ658" s="13">
        <v>0.41877704363239215</v>
      </c>
      <c r="AR658" s="13">
        <v>0.40141051310163112</v>
      </c>
      <c r="AS658" s="13">
        <v>3.0159638267585525E-4</v>
      </c>
      <c r="AT658" s="13">
        <v>0.41008138099044178</v>
      </c>
      <c r="AU658" s="13">
        <v>7.5614548782611366E-5</v>
      </c>
      <c r="AV658" s="13">
        <v>0.4036864982974207</v>
      </c>
      <c r="AW658" s="13">
        <v>2.277245585068286E-4</v>
      </c>
      <c r="AX658" s="13">
        <v>0.40365630339139352</v>
      </c>
      <c r="AY658" s="13">
        <v>2.2863678543575536E-4</v>
      </c>
      <c r="AZ658" s="13">
        <v>0.39610710082565187</v>
      </c>
      <c r="BA658" s="13">
        <v>5.1392630686087552E-4</v>
      </c>
      <c r="BB658" s="13">
        <v>0.40404890982184088</v>
      </c>
      <c r="BC658" s="13">
        <v>2.1691792554150345E-4</v>
      </c>
      <c r="BD658" s="13">
        <v>0.40364439450100753</v>
      </c>
      <c r="BE658" s="13">
        <v>2.2899706973359579E-4</v>
      </c>
      <c r="BF658" s="13">
        <v>0.40413424084032373</v>
      </c>
      <c r="BG658" s="13">
        <v>2.1441167360740674E-4</v>
      </c>
      <c r="BH658" s="13">
        <v>0.40414087275484578</v>
      </c>
      <c r="BI658" s="13">
        <v>2.1421749795673655E-4</v>
      </c>
      <c r="BJ658" s="13">
        <v>0.40340079719495253</v>
      </c>
      <c r="BK658" s="13">
        <v>2.3642895450487467E-4</v>
      </c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</row>
    <row r="659" spans="1:80" ht="18.75" x14ac:dyDescent="0.25">
      <c r="A659" s="2"/>
      <c r="C659" s="28"/>
      <c r="D659" s="3">
        <f t="shared" si="137"/>
        <v>17</v>
      </c>
      <c r="E659" s="5">
        <v>44.7</v>
      </c>
      <c r="F659" s="6">
        <v>251</v>
      </c>
      <c r="T659" s="11">
        <v>66.099999999999994</v>
      </c>
      <c r="U659" s="11">
        <v>62.229473976433717</v>
      </c>
      <c r="V659" s="11">
        <v>14.980971699103781</v>
      </c>
      <c r="W659" s="11">
        <v>62.120642260197251</v>
      </c>
      <c r="X659" s="11">
        <v>15.835288021328001</v>
      </c>
      <c r="Y659" s="11">
        <v>59.523743376886188</v>
      </c>
      <c r="Z659" s="11">
        <v>43.247151173048209</v>
      </c>
      <c r="AA659" s="11">
        <v>60.318697537686425</v>
      </c>
      <c r="AB659" s="11">
        <v>33.423458160752936</v>
      </c>
      <c r="AC659" s="11">
        <v>58.247110427874837</v>
      </c>
      <c r="AD659" s="11">
        <v>61.667874631992035</v>
      </c>
      <c r="AE659" s="11">
        <v>59.416572632565874</v>
      </c>
      <c r="AF659" s="11">
        <v>44.668201375767381</v>
      </c>
      <c r="AG659" s="11">
        <v>59.335662932271163</v>
      </c>
      <c r="AH659" s="11">
        <v>45.756255965850286</v>
      </c>
      <c r="AI659" s="11">
        <v>59.949610625531683</v>
      </c>
      <c r="AJ659" s="11">
        <v>37.827289457572704</v>
      </c>
      <c r="AK659" s="11">
        <v>62.653251775268821</v>
      </c>
      <c r="AL659" s="11">
        <v>11.880073324687496</v>
      </c>
      <c r="AM659" s="11">
        <v>59.402594341438352</v>
      </c>
      <c r="AN659" s="11">
        <v>44.855242555333504</v>
      </c>
      <c r="AO659" s="10"/>
      <c r="AP659" s="11"/>
      <c r="AQ659" s="13">
        <v>0.44593439753638953</v>
      </c>
      <c r="AR659" s="13">
        <v>0.42620089258539462</v>
      </c>
      <c r="AS659" s="13">
        <v>3.894112176509405E-4</v>
      </c>
      <c r="AT659" s="13">
        <v>0.43768637621229728</v>
      </c>
      <c r="AU659" s="13">
        <v>6.8029855762680427E-5</v>
      </c>
      <c r="AV659" s="13">
        <v>0.42784089728865127</v>
      </c>
      <c r="AW659" s="13">
        <v>3.2737475121490442E-4</v>
      </c>
      <c r="AX659" s="13">
        <v>0.4283353234720329</v>
      </c>
      <c r="AY659" s="13">
        <v>3.0972740792270997E-4</v>
      </c>
      <c r="AZ659" s="13">
        <v>0.41792093452289975</v>
      </c>
      <c r="BA659" s="13">
        <v>7.8475411000815995E-4</v>
      </c>
      <c r="BB659" s="13">
        <v>0.42938377618970208</v>
      </c>
      <c r="BC659" s="13">
        <v>2.7392306696142612E-4</v>
      </c>
      <c r="BD659" s="13">
        <v>0.42832594787108558</v>
      </c>
      <c r="BE659" s="13">
        <v>3.1005749961554276E-4</v>
      </c>
      <c r="BF659" s="13">
        <v>0.42947061950213156</v>
      </c>
      <c r="BG659" s="13">
        <v>2.7105598716131523E-4</v>
      </c>
      <c r="BH659" s="13">
        <v>0.43124016976401502</v>
      </c>
      <c r="BI659" s="13">
        <v>2.1592032982642212E-4</v>
      </c>
      <c r="BJ659" s="13">
        <v>0.42840851834943378</v>
      </c>
      <c r="BK659" s="13">
        <v>3.0715644127576874E-4</v>
      </c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</row>
    <row r="660" spans="1:80" ht="18.75" x14ac:dyDescent="0.25">
      <c r="A660" s="2"/>
      <c r="C660" s="28"/>
      <c r="D660" s="3">
        <f t="shared" si="137"/>
        <v>18</v>
      </c>
      <c r="E660" s="5">
        <v>43.4</v>
      </c>
      <c r="F660" s="6">
        <v>249</v>
      </c>
      <c r="T660" s="11">
        <v>75.900000000000006</v>
      </c>
      <c r="U660" s="11">
        <v>77.725369532419535</v>
      </c>
      <c r="V660" s="11">
        <v>3.3319739298854905</v>
      </c>
      <c r="W660" s="11">
        <v>76.909456530670639</v>
      </c>
      <c r="X660" s="11">
        <v>1.0190024873135903</v>
      </c>
      <c r="Y660" s="11">
        <v>73.313669281414889</v>
      </c>
      <c r="Z660" s="11">
        <v>6.689106585897008</v>
      </c>
      <c r="AA660" s="11">
        <v>74.261628044172369</v>
      </c>
      <c r="AB660" s="11">
        <v>2.6842626656424762</v>
      </c>
      <c r="AC660" s="11">
        <v>71.692128082878355</v>
      </c>
      <c r="AD660" s="11">
        <v>17.706186070901033</v>
      </c>
      <c r="AE660" s="11">
        <v>73.678011748581511</v>
      </c>
      <c r="AF660" s="11">
        <v>4.9372317894418192</v>
      </c>
      <c r="AG660" s="11">
        <v>74.062016474322576</v>
      </c>
      <c r="AH660" s="11">
        <v>3.378183440661636</v>
      </c>
      <c r="AI660" s="11">
        <v>74.252298545256522</v>
      </c>
      <c r="AJ660" s="11">
        <v>2.7149200839637913</v>
      </c>
      <c r="AK660" s="11">
        <v>78.356531841023212</v>
      </c>
      <c r="AL660" s="11">
        <v>6.034548685960865</v>
      </c>
      <c r="AM660" s="11">
        <v>73.789919412365663</v>
      </c>
      <c r="AN660" s="11">
        <v>4.4524400863112943</v>
      </c>
      <c r="AO660" s="10"/>
      <c r="AP660" s="11"/>
      <c r="AQ660" s="13">
        <v>0.46644299517984783</v>
      </c>
      <c r="AR660" s="13">
        <v>0.46246798400321054</v>
      </c>
      <c r="AS660" s="13">
        <v>1.5800713854391361E-5</v>
      </c>
      <c r="AT660" s="13">
        <v>0.47409941242209486</v>
      </c>
      <c r="AU660" s="13">
        <v>5.8620724987377564E-5</v>
      </c>
      <c r="AV660" s="13">
        <v>0.46216068967489604</v>
      </c>
      <c r="AW660" s="13">
        <v>1.8338140437740396E-5</v>
      </c>
      <c r="AX660" s="13">
        <v>0.46275093241469567</v>
      </c>
      <c r="AY660" s="13">
        <v>1.3631327461823012E-5</v>
      </c>
      <c r="AZ660" s="13">
        <v>0.4512876608805016</v>
      </c>
      <c r="BA660" s="13">
        <v>2.2968415772494044E-4</v>
      </c>
      <c r="BB660" s="13">
        <v>0.46535346393929056</v>
      </c>
      <c r="BC660" s="13">
        <v>1.1870783241502708E-6</v>
      </c>
      <c r="BD660" s="13">
        <v>0.4643751853557529</v>
      </c>
      <c r="BE660" s="13">
        <v>4.2758374686235261E-6</v>
      </c>
      <c r="BF660" s="13">
        <v>0.46650706902621236</v>
      </c>
      <c r="BG660" s="13">
        <v>4.1054577879456298E-9</v>
      </c>
      <c r="BH660" s="13">
        <v>0.46826033718860388</v>
      </c>
      <c r="BI660" s="13">
        <v>3.3027319767894784E-6</v>
      </c>
      <c r="BJ660" s="13">
        <v>0.46482516067208141</v>
      </c>
      <c r="BK660" s="13">
        <v>2.6173884945198297E-6</v>
      </c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</row>
    <row r="661" spans="1:80" ht="18.75" x14ac:dyDescent="0.25">
      <c r="A661" s="2"/>
      <c r="C661" s="28"/>
      <c r="D661" s="3">
        <f t="shared" si="137"/>
        <v>19</v>
      </c>
      <c r="E661" s="5">
        <v>43.4</v>
      </c>
      <c r="F661" s="6">
        <v>249</v>
      </c>
      <c r="T661" s="11">
        <v>78.8</v>
      </c>
      <c r="U661" s="11">
        <v>87.270505074945135</v>
      </c>
      <c r="V661" s="11">
        <v>71.749456224671334</v>
      </c>
      <c r="W661" s="11">
        <v>86.180524037159259</v>
      </c>
      <c r="X661" s="11">
        <v>54.472135063085645</v>
      </c>
      <c r="Y661" s="11">
        <v>83.544913335964154</v>
      </c>
      <c r="Z661" s="11">
        <v>22.5142025658105</v>
      </c>
      <c r="AA661" s="11">
        <v>83.814445043406124</v>
      </c>
      <c r="AB661" s="11">
        <v>25.144659093340273</v>
      </c>
      <c r="AC661" s="11">
        <v>79.977301373858666</v>
      </c>
      <c r="AD661" s="11">
        <v>1.3860385248895082</v>
      </c>
      <c r="AE661" s="11">
        <v>83.590737336675431</v>
      </c>
      <c r="AF661" s="11">
        <v>22.951164229016033</v>
      </c>
      <c r="AG661" s="11">
        <v>84.468295021189334</v>
      </c>
      <c r="AH661" s="11">
        <v>32.129568447239826</v>
      </c>
      <c r="AI661" s="11">
        <v>83.51539393741227</v>
      </c>
      <c r="AJ661" s="11">
        <v>22.234939984984418</v>
      </c>
      <c r="AK661" s="11">
        <v>86.118816960997307</v>
      </c>
      <c r="AL661" s="11">
        <v>53.5650817085819</v>
      </c>
      <c r="AM661" s="11">
        <v>83.861178527026539</v>
      </c>
      <c r="AN661" s="11">
        <v>25.615528082434551</v>
      </c>
      <c r="AO661" s="10"/>
      <c r="AP661" s="11"/>
      <c r="AQ661" s="13">
        <v>0.47210414489547686</v>
      </c>
      <c r="AR661" s="13">
        <v>0.47936138995553429</v>
      </c>
      <c r="AS661" s="13">
        <v>5.2667605861727923E-5</v>
      </c>
      <c r="AT661" s="13">
        <v>0.48758339201530698</v>
      </c>
      <c r="AU661" s="13">
        <v>2.3960709139676906E-4</v>
      </c>
      <c r="AV661" s="13">
        <v>0.47821050666796422</v>
      </c>
      <c r="AW661" s="13">
        <v>3.7287654096494928E-5</v>
      </c>
      <c r="AX661" s="13">
        <v>0.4776576186869102</v>
      </c>
      <c r="AY661" s="13">
        <v>3.0841071152136983E-5</v>
      </c>
      <c r="AZ661" s="13">
        <v>0.47050941316290995</v>
      </c>
      <c r="BA661" s="13">
        <v>2.5431692988558648E-6</v>
      </c>
      <c r="BB661" s="13">
        <v>0.48147185045185664</v>
      </c>
      <c r="BC661" s="13">
        <v>8.7753907391028592E-5</v>
      </c>
      <c r="BD661" s="13">
        <v>0.48137202991330047</v>
      </c>
      <c r="BE661" s="13">
        <v>8.5893692703599287E-5</v>
      </c>
      <c r="BF661" s="13">
        <v>0.48402711723882463</v>
      </c>
      <c r="BG661" s="13">
        <v>1.4215726950023584E-4</v>
      </c>
      <c r="BH661" s="13">
        <v>0.48146541509203628</v>
      </c>
      <c r="BI661" s="13">
        <v>8.7633379692991504E-5</v>
      </c>
      <c r="BJ661" s="13">
        <v>0.48153319530992628</v>
      </c>
      <c r="BK661" s="13">
        <v>8.8906991718228662E-5</v>
      </c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</row>
    <row r="662" spans="1:80" ht="18.75" x14ac:dyDescent="0.25">
      <c r="A662" s="2"/>
      <c r="C662" s="28"/>
      <c r="D662" s="3">
        <f t="shared" si="137"/>
        <v>20</v>
      </c>
      <c r="E662" s="5">
        <v>43.4</v>
      </c>
      <c r="F662" s="6">
        <v>249</v>
      </c>
      <c r="T662" s="11">
        <v>73.099999999999994</v>
      </c>
      <c r="U662" s="11">
        <v>83.868756621082341</v>
      </c>
      <c r="V662" s="11">
        <v>115.96611916410487</v>
      </c>
      <c r="W662" s="11">
        <v>83.109700500517576</v>
      </c>
      <c r="X662" s="11">
        <v>100.19410411006193</v>
      </c>
      <c r="Y662" s="11">
        <v>81.415102675219629</v>
      </c>
      <c r="Z662" s="11">
        <v>69.140932499444716</v>
      </c>
      <c r="AA662" s="11">
        <v>81.04675329356688</v>
      </c>
      <c r="AB662" s="11">
        <v>63.150887908816145</v>
      </c>
      <c r="AC662" s="11">
        <v>77.459129429586582</v>
      </c>
      <c r="AD662" s="11">
        <v>19.002009383887891</v>
      </c>
      <c r="AE662" s="11">
        <v>80.473375331270191</v>
      </c>
      <c r="AF662" s="11">
        <v>54.366663775783877</v>
      </c>
      <c r="AG662" s="11">
        <v>81.511799101376639</v>
      </c>
      <c r="AH662" s="11">
        <v>70.75836412192092</v>
      </c>
      <c r="AI662" s="11">
        <v>80.111806446791022</v>
      </c>
      <c r="AJ662" s="11">
        <v>49.165429647260211</v>
      </c>
      <c r="AK662" s="11">
        <v>82.38364244239726</v>
      </c>
      <c r="AL662" s="11">
        <v>86.186016998279868</v>
      </c>
      <c r="AM662" s="11">
        <v>80.744363797816973</v>
      </c>
      <c r="AN662" s="11">
        <v>58.436297873374826</v>
      </c>
      <c r="AO662" s="10"/>
      <c r="AP662" s="11"/>
      <c r="AQ662" s="13">
        <v>0.46104777131891267</v>
      </c>
      <c r="AR662" s="13">
        <v>0.47386685527211569</v>
      </c>
      <c r="AS662" s="13">
        <v>1.6432891339926732E-4</v>
      </c>
      <c r="AT662" s="13">
        <v>0.4798055854355916</v>
      </c>
      <c r="AU662" s="13">
        <v>3.5185559043587926E-4</v>
      </c>
      <c r="AV662" s="13">
        <v>0.47333962061939305</v>
      </c>
      <c r="AW662" s="13">
        <v>1.510895592257201E-4</v>
      </c>
      <c r="AX662" s="13">
        <v>0.47236313925643436</v>
      </c>
      <c r="AY662" s="13">
        <v>1.2803755156149391E-4</v>
      </c>
      <c r="AZ662" s="13">
        <v>0.4673889100666917</v>
      </c>
      <c r="BA662" s="13">
        <v>4.0210040618584596E-5</v>
      </c>
      <c r="BB662" s="13">
        <v>0.47474555049469591</v>
      </c>
      <c r="BC662" s="13">
        <v>1.8762915434852105E-4</v>
      </c>
      <c r="BD662" s="13">
        <v>0.47516899487644371</v>
      </c>
      <c r="BE662" s="13">
        <v>1.9940895476176952E-4</v>
      </c>
      <c r="BF662" s="13">
        <v>0.47685196857240725</v>
      </c>
      <c r="BG662" s="13">
        <v>2.4977265082736557E-4</v>
      </c>
      <c r="BH662" s="13">
        <v>0.47424832615412665</v>
      </c>
      <c r="BI662" s="13">
        <v>1.7425464795749131E-4</v>
      </c>
      <c r="BJ662" s="13">
        <v>0.47496217590356116</v>
      </c>
      <c r="BK662" s="13">
        <v>1.9361065494528684E-4</v>
      </c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</row>
    <row r="663" spans="1:80" ht="18.75" x14ac:dyDescent="0.25">
      <c r="A663" s="2"/>
      <c r="C663" s="28"/>
      <c r="D663" s="3">
        <f t="shared" si="137"/>
        <v>21</v>
      </c>
      <c r="E663" s="5">
        <v>41.4</v>
      </c>
      <c r="F663" s="6">
        <v>246</v>
      </c>
      <c r="T663" s="11">
        <v>65.400000000000006</v>
      </c>
      <c r="U663" s="11">
        <v>69.974884372549226</v>
      </c>
      <c r="V663" s="11">
        <v>20.929567022195076</v>
      </c>
      <c r="W663" s="11">
        <v>70.764481159183191</v>
      </c>
      <c r="X663" s="11">
        <v>28.777658107231371</v>
      </c>
      <c r="Y663" s="11">
        <v>68.952897011258486</v>
      </c>
      <c r="Z663" s="11">
        <v>12.62307717260944</v>
      </c>
      <c r="AA663" s="11">
        <v>68.136781739775373</v>
      </c>
      <c r="AB663" s="11">
        <v>7.4899742911678837</v>
      </c>
      <c r="AC663" s="11">
        <v>65.507541082751757</v>
      </c>
      <c r="AD663" s="11">
        <v>1.1565084479419077E-2</v>
      </c>
      <c r="AE663" s="11">
        <v>66.928955559691801</v>
      </c>
      <c r="AF663" s="11">
        <v>2.3377051035124499</v>
      </c>
      <c r="AG663" s="11">
        <v>67.689963974970908</v>
      </c>
      <c r="AH663" s="11">
        <v>5.243935006664536</v>
      </c>
      <c r="AI663" s="11">
        <v>66.361175877276224</v>
      </c>
      <c r="AJ663" s="11">
        <v>0.92385906705770859</v>
      </c>
      <c r="AK663" s="11">
        <v>68.688409189798932</v>
      </c>
      <c r="AL663" s="11">
        <v>10.813634999554033</v>
      </c>
      <c r="AM663" s="11">
        <v>67.013016032566156</v>
      </c>
      <c r="AN663" s="11">
        <v>2.6018207213154452</v>
      </c>
      <c r="AO663" s="10"/>
      <c r="AP663" s="11"/>
      <c r="AQ663" s="13">
        <v>0.44428308764161445</v>
      </c>
      <c r="AR663" s="13">
        <v>0.449088017073558</v>
      </c>
      <c r="AS663" s="13">
        <v>2.3087346845957365E-5</v>
      </c>
      <c r="AT663" s="13">
        <v>0.45399450759473564</v>
      </c>
      <c r="AU663" s="13">
        <v>9.4311677505880417E-5</v>
      </c>
      <c r="AV663" s="13">
        <v>0.45015026770286432</v>
      </c>
      <c r="AW663" s="13">
        <v>3.4423801871127982E-5</v>
      </c>
      <c r="AX663" s="13">
        <v>0.44915778097314152</v>
      </c>
      <c r="AY663" s="13">
        <v>2.3762635076434475E-5</v>
      </c>
      <c r="AZ663" s="13">
        <v>0.44464382118643814</v>
      </c>
      <c r="BA663" s="13">
        <v>1.3012869036106381E-7</v>
      </c>
      <c r="BB663" s="13">
        <v>0.44903878229328181</v>
      </c>
      <c r="BC663" s="13">
        <v>2.2616631619897567E-5</v>
      </c>
      <c r="BD663" s="13">
        <v>0.44963415918901423</v>
      </c>
      <c r="BE663" s="13">
        <v>2.8633966705391445E-5</v>
      </c>
      <c r="BF663" s="13">
        <v>0.4497266636293939</v>
      </c>
      <c r="BG663" s="13">
        <v>2.9632519534728989E-5</v>
      </c>
      <c r="BH663" s="13">
        <v>0.44863132077231738</v>
      </c>
      <c r="BI663" s="13">
        <v>1.8907131358942584E-5</v>
      </c>
      <c r="BJ663" s="13">
        <v>0.44921166722971206</v>
      </c>
      <c r="BK663" s="13">
        <v>2.4290896756212452E-5</v>
      </c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</row>
    <row r="664" spans="1:80" ht="18.75" x14ac:dyDescent="0.25">
      <c r="A664" s="2"/>
      <c r="C664" s="28"/>
      <c r="D664" s="3">
        <f>D663+1</f>
        <v>22</v>
      </c>
      <c r="E664" s="5">
        <v>40.1</v>
      </c>
      <c r="F664" s="6">
        <v>244</v>
      </c>
      <c r="S664" t="s">
        <v>64</v>
      </c>
      <c r="V664" s="14">
        <f>AVERAGE(V596:V663)</f>
        <v>50.911065646467307</v>
      </c>
      <c r="W664" s="14"/>
      <c r="X664" s="14">
        <f t="shared" ref="X664:BI664" si="138">AVERAGE(X596:X663)</f>
        <v>43.197938012707887</v>
      </c>
      <c r="Y664" s="14"/>
      <c r="Z664" s="14">
        <f t="shared" si="138"/>
        <v>47.924443687109708</v>
      </c>
      <c r="AA664" s="14"/>
      <c r="AB664" s="14">
        <f t="shared" si="138"/>
        <v>46.248840299609526</v>
      </c>
      <c r="AC664" s="14"/>
      <c r="AD664" s="14">
        <f t="shared" si="138"/>
        <v>48.522065200761645</v>
      </c>
      <c r="AE664" s="14"/>
      <c r="AF664" s="14">
        <f t="shared" si="138"/>
        <v>50.237479546545515</v>
      </c>
      <c r="AG664" s="14"/>
      <c r="AH664" s="14">
        <f t="shared" si="138"/>
        <v>51.091576307616315</v>
      </c>
      <c r="AI664" s="14"/>
      <c r="AJ664" s="14">
        <f t="shared" si="138"/>
        <v>50.241604487828063</v>
      </c>
      <c r="AK664" s="14"/>
      <c r="AL664" s="14">
        <f t="shared" si="138"/>
        <v>42.583851595243416</v>
      </c>
      <c r="AM664" s="14"/>
      <c r="AN664" s="14">
        <f t="shared" si="138"/>
        <v>51.012296077010959</v>
      </c>
      <c r="AO664" s="14"/>
      <c r="AP664" s="14"/>
      <c r="AQ664" s="14"/>
      <c r="AR664" s="14"/>
      <c r="AS664" s="14">
        <f t="shared" si="138"/>
        <v>1.8201268961614609E-4</v>
      </c>
      <c r="AT664" s="14"/>
      <c r="AU664" s="14">
        <f t="shared" si="138"/>
        <v>1.8329227495694607E-4</v>
      </c>
      <c r="AV664" s="14"/>
      <c r="AW664" s="14">
        <f t="shared" si="138"/>
        <v>1.8491329641258931E-4</v>
      </c>
      <c r="AX664" s="14"/>
      <c r="AY664" s="14">
        <f t="shared" si="138"/>
        <v>2.2083465333033628E-4</v>
      </c>
      <c r="AZ664" s="14"/>
      <c r="BA664" s="14">
        <f t="shared" si="138"/>
        <v>1.9164026590850987E-4</v>
      </c>
      <c r="BB664" s="14"/>
      <c r="BC664" s="14">
        <f t="shared" si="138"/>
        <v>1.7048341721287189E-4</v>
      </c>
      <c r="BD664" s="14"/>
      <c r="BE664" s="14">
        <f t="shared" si="138"/>
        <v>1.5991822288298675E-4</v>
      </c>
      <c r="BF664" s="14"/>
      <c r="BG664" s="14">
        <f t="shared" si="138"/>
        <v>1.8293073649247872E-4</v>
      </c>
      <c r="BH664" s="14"/>
      <c r="BI664" s="14">
        <f t="shared" si="138"/>
        <v>1.3870174499210549E-4</v>
      </c>
      <c r="BJ664" s="14"/>
      <c r="BK664" s="14">
        <f>AVERAGE(BK596:BK663)</f>
        <v>1.6176072454371154E-4</v>
      </c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</row>
    <row r="665" spans="1:80" ht="18.75" x14ac:dyDescent="0.25">
      <c r="A665" s="2"/>
      <c r="C665" s="28"/>
      <c r="D665" s="3">
        <f t="shared" si="137"/>
        <v>23</v>
      </c>
      <c r="E665" s="5">
        <v>39.5</v>
      </c>
      <c r="F665" s="6">
        <v>243</v>
      </c>
      <c r="S665" t="s">
        <v>45</v>
      </c>
      <c r="V665">
        <f>SQRT(V664)</f>
        <v>7.1351990614465208</v>
      </c>
      <c r="X665">
        <f t="shared" ref="X665" si="139">SQRT(X664)</f>
        <v>6.5725138275022204</v>
      </c>
      <c r="Z665">
        <f t="shared" ref="Z665" si="140">SQRT(Z664)</f>
        <v>6.9227482755846115</v>
      </c>
      <c r="AB665">
        <f t="shared" ref="AB665" si="141">SQRT(AB664)</f>
        <v>6.8006499909647991</v>
      </c>
      <c r="AD665">
        <f t="shared" ref="AD665" si="142">SQRT(AD664)</f>
        <v>6.9657781475411378</v>
      </c>
      <c r="AF665">
        <f t="shared" ref="AF665" si="143">SQRT(AF664)</f>
        <v>7.0878402596662342</v>
      </c>
      <c r="AH665">
        <f t="shared" ref="AH665" si="144">SQRT(AH664)</f>
        <v>7.147837176909972</v>
      </c>
      <c r="AJ665">
        <f t="shared" ref="AJ665" si="145">SQRT(AJ664)</f>
        <v>7.0881312408721708</v>
      </c>
      <c r="AL665">
        <f t="shared" ref="AL665" si="146">SQRT(AL664)</f>
        <v>6.5256303599915473</v>
      </c>
      <c r="AN665">
        <f t="shared" ref="AN665" si="147">SQRT(AN664)</f>
        <v>7.1422892742461057</v>
      </c>
      <c r="AS665">
        <f t="shared" ref="AS665" si="148">SQRT(AS664)</f>
        <v>1.3491207863499327E-2</v>
      </c>
      <c r="AU665">
        <f t="shared" ref="AU665" si="149">SQRT(AU664)</f>
        <v>1.3538547741798086E-2</v>
      </c>
      <c r="AW665">
        <f t="shared" ref="AW665" si="150">SQRT(AW664)</f>
        <v>1.3598282847940372E-2</v>
      </c>
      <c r="AY665">
        <f t="shared" ref="AY665" si="151">SQRT(AY664)</f>
        <v>1.4860506496426569E-2</v>
      </c>
      <c r="BA665">
        <f t="shared" ref="BA665" si="152">SQRT(BA664)</f>
        <v>1.3843419588689418E-2</v>
      </c>
      <c r="BC665">
        <f t="shared" ref="BC665" si="153">SQRT(BC664)</f>
        <v>1.30569298540228E-2</v>
      </c>
      <c r="BE665">
        <f t="shared" ref="BE665" si="154">SQRT(BE664)</f>
        <v>1.2645877703148435E-2</v>
      </c>
      <c r="BG665">
        <f t="shared" ref="BG665" si="155">SQRT(BG664)</f>
        <v>1.352518896328176E-2</v>
      </c>
      <c r="BI665">
        <f t="shared" ref="BI665" si="156">SQRT(BI664)</f>
        <v>1.1777170500256227E-2</v>
      </c>
      <c r="BK665">
        <f>SQRT(BK664)</f>
        <v>1.2718518960307899E-2</v>
      </c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</row>
    <row r="666" spans="1:80" ht="18.75" x14ac:dyDescent="0.25">
      <c r="A666" s="2"/>
      <c r="C666" s="28"/>
      <c r="D666" s="3">
        <f t="shared" si="137"/>
        <v>24</v>
      </c>
      <c r="E666" s="5">
        <v>38.799999999999997</v>
      </c>
      <c r="F666" s="6">
        <v>242</v>
      </c>
      <c r="S666" t="s">
        <v>46</v>
      </c>
      <c r="V666">
        <f>V665:V665/AVERAGE($T$596:$T$663)</f>
        <v>5.0333890365513077E-2</v>
      </c>
      <c r="X666">
        <f t="shared" ref="X666:AN666" si="157">X665:X665/AVERAGE($T$596:$T$663)</f>
        <v>4.6364535532978986E-2</v>
      </c>
      <c r="Z666">
        <f t="shared" si="157"/>
        <v>4.8835197130530993E-2</v>
      </c>
      <c r="AB666">
        <f t="shared" si="157"/>
        <v>4.7973878249453421E-2</v>
      </c>
      <c r="AD666">
        <f t="shared" si="157"/>
        <v>4.9138743091736846E-2</v>
      </c>
      <c r="AF666">
        <f t="shared" si="157"/>
        <v>4.9999806800902935E-2</v>
      </c>
      <c r="AH666">
        <f t="shared" si="157"/>
        <v>5.0423043521954251E-2</v>
      </c>
      <c r="AJ666">
        <f t="shared" si="157"/>
        <v>5.0001859471892479E-2</v>
      </c>
      <c r="AL666">
        <f t="shared" si="157"/>
        <v>4.6033805122612702E-2</v>
      </c>
      <c r="AN666">
        <f t="shared" si="157"/>
        <v>5.0383906908940831E-2</v>
      </c>
      <c r="AO666">
        <f>AVERAGE(V666:AN666)*100</f>
        <v>4.8948866619651659</v>
      </c>
      <c r="AS666">
        <f>AS665:AS665/AVERAGE($AQ$596:$AQ$663)</f>
        <v>2.5911082709642454E-2</v>
      </c>
      <c r="AU666">
        <f t="shared" ref="AU666:BI666" si="158">AU665:AU665/AVERAGE($AQ$596:$AQ$663)</f>
        <v>2.6002003219835038E-2</v>
      </c>
      <c r="AW666">
        <f t="shared" si="158"/>
        <v>2.6116729884162082E-2</v>
      </c>
      <c r="AY666">
        <f t="shared" si="158"/>
        <v>2.8540944356646638E-2</v>
      </c>
      <c r="BA666">
        <f t="shared" si="158"/>
        <v>2.6587537126107071E-2</v>
      </c>
      <c r="BC666">
        <f t="shared" si="158"/>
        <v>2.5077012585130527E-2</v>
      </c>
      <c r="BE666">
        <f t="shared" si="158"/>
        <v>2.4287549818931661E-2</v>
      </c>
      <c r="BG666">
        <f t="shared" si="158"/>
        <v>2.5976346479642577E-2</v>
      </c>
      <c r="BI666">
        <f t="shared" si="158"/>
        <v>2.2619119207503532E-2</v>
      </c>
      <c r="BK666">
        <f>BK665:BK665/AVERAGE($AQ$596:$AQ$663)</f>
        <v>2.4427063911475116E-2</v>
      </c>
      <c r="BL666">
        <f>AVERAGE(AS666:BK666)*100</f>
        <v>2.5554538929907675</v>
      </c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</row>
    <row r="667" spans="1:80" ht="18.75" x14ac:dyDescent="0.25">
      <c r="A667" s="2"/>
      <c r="C667" s="28"/>
      <c r="D667" s="3">
        <f t="shared" si="137"/>
        <v>25</v>
      </c>
      <c r="E667" s="5">
        <v>37.5</v>
      </c>
      <c r="F667" s="6">
        <v>240</v>
      </c>
      <c r="AK667" s="11"/>
      <c r="AL667" s="11"/>
      <c r="AM667" s="11"/>
      <c r="AN667" s="11"/>
      <c r="AO667" s="10"/>
      <c r="AP667" s="11"/>
      <c r="AQ667" s="10"/>
      <c r="AR667" s="11"/>
      <c r="AS667" s="11"/>
      <c r="AT667" s="11"/>
      <c r="AU667" s="10"/>
      <c r="AV667" s="11"/>
      <c r="AW667" s="10"/>
      <c r="AX667" s="11"/>
      <c r="AY667" s="10"/>
      <c r="AZ667" s="11"/>
      <c r="BA667" s="11"/>
      <c r="BB667" s="11"/>
      <c r="BC667" s="11"/>
      <c r="BD667" s="11"/>
      <c r="BE667" s="11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</row>
    <row r="668" spans="1:80" ht="18.75" x14ac:dyDescent="0.25">
      <c r="A668" s="2"/>
      <c r="C668" s="28"/>
      <c r="D668" s="3">
        <f t="shared" si="137"/>
        <v>26</v>
      </c>
      <c r="E668" s="5">
        <v>34.299999999999997</v>
      </c>
      <c r="F668" s="6">
        <v>235</v>
      </c>
      <c r="T668" t="s">
        <v>33</v>
      </c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</row>
    <row r="669" spans="1:80" ht="18.75" x14ac:dyDescent="0.25">
      <c r="A669" s="2"/>
      <c r="C669" s="28"/>
      <c r="D669" s="3">
        <f t="shared" si="137"/>
        <v>27</v>
      </c>
      <c r="E669" s="5">
        <v>31.7</v>
      </c>
      <c r="F669" s="6">
        <v>231</v>
      </c>
      <c r="T669" t="s">
        <v>34</v>
      </c>
      <c r="U669" t="s">
        <v>35</v>
      </c>
      <c r="W669" t="s">
        <v>36</v>
      </c>
      <c r="Y669" t="s">
        <v>37</v>
      </c>
      <c r="AA669" t="s">
        <v>38</v>
      </c>
      <c r="AC669" t="s">
        <v>39</v>
      </c>
      <c r="AE669" t="s">
        <v>40</v>
      </c>
      <c r="AG669" t="s">
        <v>41</v>
      </c>
      <c r="AI669" t="s">
        <v>42</v>
      </c>
      <c r="AK669" t="s">
        <v>43</v>
      </c>
      <c r="AM669" t="s">
        <v>44</v>
      </c>
      <c r="AQ669" t="s">
        <v>47</v>
      </c>
      <c r="AR669" t="s">
        <v>48</v>
      </c>
      <c r="AT669" t="s">
        <v>49</v>
      </c>
      <c r="AV669" t="s">
        <v>50</v>
      </c>
      <c r="AX669" t="s">
        <v>51</v>
      </c>
      <c r="AZ669" t="s">
        <v>52</v>
      </c>
      <c r="BB669" t="s">
        <v>53</v>
      </c>
      <c r="BD669" t="s">
        <v>54</v>
      </c>
      <c r="BF669" t="s">
        <v>55</v>
      </c>
      <c r="BH669" t="s">
        <v>56</v>
      </c>
      <c r="BJ669" t="s">
        <v>57</v>
      </c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</row>
    <row r="670" spans="1:80" ht="18.75" x14ac:dyDescent="0.25">
      <c r="A670" s="2"/>
      <c r="C670" s="28"/>
      <c r="D670" s="3">
        <f t="shared" si="137"/>
        <v>28</v>
      </c>
      <c r="E670" s="5">
        <v>29.2</v>
      </c>
      <c r="F670" s="6">
        <v>227</v>
      </c>
      <c r="T670" s="11">
        <v>14.3</v>
      </c>
      <c r="U670" s="11">
        <v>13.682020127745519</v>
      </c>
      <c r="V670" s="10">
        <v>0.38189912251166591</v>
      </c>
      <c r="W670" s="11">
        <v>3.9980076406490475</v>
      </c>
      <c r="X670" s="10">
        <v>106.131046572125</v>
      </c>
      <c r="Y670" s="11">
        <v>11.715620495578419</v>
      </c>
      <c r="Z670" s="10">
        <v>6.6790174228743417</v>
      </c>
      <c r="AA670" s="11">
        <v>12.205730966968384</v>
      </c>
      <c r="AB670" s="10">
        <v>4.3859627827151844</v>
      </c>
      <c r="AC670" s="11">
        <v>12.890764143797769</v>
      </c>
      <c r="AD670" s="10">
        <v>1.9859456984060366</v>
      </c>
      <c r="AE670" s="11">
        <v>13.509315285491061</v>
      </c>
      <c r="AF670" s="10">
        <v>0.62518231775808353</v>
      </c>
      <c r="AG670" s="11">
        <v>15.986225132170906</v>
      </c>
      <c r="AH670" s="10">
        <v>2.8433551963647883</v>
      </c>
      <c r="AI670" s="11">
        <v>12.641715692848903</v>
      </c>
      <c r="AJ670" s="10">
        <v>2.7499068433435956</v>
      </c>
      <c r="AK670" s="11">
        <v>6.2587096559937665</v>
      </c>
      <c r="AL670" s="10">
        <v>64.66235039660792</v>
      </c>
      <c r="AM670" s="11">
        <v>11.043748662737935</v>
      </c>
      <c r="AN670" s="10">
        <v>10.603172771420994</v>
      </c>
      <c r="AO670" s="10"/>
      <c r="AP670" s="11"/>
      <c r="AQ670" s="13">
        <v>0.10833102242347198</v>
      </c>
      <c r="AR670" s="13">
        <v>0.11261699703955018</v>
      </c>
      <c r="AS670" s="13">
        <v>1.8369578409666676E-5</v>
      </c>
      <c r="AT670" s="13">
        <v>9.7402985554962115E-2</v>
      </c>
      <c r="AU670" s="13">
        <v>1.1942198979951086E-4</v>
      </c>
      <c r="AV670" s="13">
        <v>0.11220745849893067</v>
      </c>
      <c r="AW670" s="13">
        <v>1.5026756647117584E-5</v>
      </c>
      <c r="AX670" s="13">
        <v>0.10768554144324213</v>
      </c>
      <c r="AY670" s="13">
        <v>4.1664569583848227E-7</v>
      </c>
      <c r="AZ670" s="13">
        <v>0.10718108500308654</v>
      </c>
      <c r="BA670" s="13">
        <v>1.3223560708027165E-6</v>
      </c>
      <c r="BB670" s="13">
        <v>0.11255768746455065</v>
      </c>
      <c r="BC670" s="13">
        <v>1.7864697369476578E-5</v>
      </c>
      <c r="BD670" s="13">
        <v>0.10556463630503851</v>
      </c>
      <c r="BE670" s="13">
        <v>7.6528921562613842E-6</v>
      </c>
      <c r="BF670" s="13">
        <v>0.10941898942191913</v>
      </c>
      <c r="BG670" s="13">
        <v>1.1836721897101097E-6</v>
      </c>
      <c r="BH670" s="13">
        <v>0.11036366436268956</v>
      </c>
      <c r="BI670" s="13">
        <v>4.1316332530662056E-6</v>
      </c>
      <c r="BJ670" s="13">
        <v>0.11044823253290262</v>
      </c>
      <c r="BK670" s="13">
        <v>4.4825786474753001E-6</v>
      </c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</row>
    <row r="671" spans="1:80" ht="18.75" x14ac:dyDescent="0.25">
      <c r="A671" s="2"/>
      <c r="C671" s="28"/>
      <c r="D671" s="3">
        <f>D670+1</f>
        <v>29</v>
      </c>
      <c r="E671" s="5">
        <v>27.4</v>
      </c>
      <c r="F671" s="6">
        <v>224</v>
      </c>
      <c r="T671" s="11">
        <v>15</v>
      </c>
      <c r="U671" s="11">
        <v>14.760081682664772</v>
      </c>
      <c r="V671" s="10">
        <v>5.7560798992967031E-2</v>
      </c>
      <c r="W671" s="11">
        <v>6.6157591807458251</v>
      </c>
      <c r="X671" s="10">
        <v>70.295494115247905</v>
      </c>
      <c r="Y671" s="11">
        <v>12.48211545406957</v>
      </c>
      <c r="Z671" s="10">
        <v>6.339742586635289</v>
      </c>
      <c r="AA671" s="11">
        <v>14.072141468233587</v>
      </c>
      <c r="AB671" s="10">
        <v>0.86092145497172323</v>
      </c>
      <c r="AC671" s="11">
        <v>14.468928775578163</v>
      </c>
      <c r="AD671" s="10">
        <v>0.28203664540890866</v>
      </c>
      <c r="AE671" s="11">
        <v>14.192929210846637</v>
      </c>
      <c r="AF671" s="10">
        <v>0.65136325870463152</v>
      </c>
      <c r="AG671" s="11">
        <v>17.450338022175522</v>
      </c>
      <c r="AH671" s="10">
        <v>6.0041564229190501</v>
      </c>
      <c r="AI671" s="11">
        <v>14.447670189856197</v>
      </c>
      <c r="AJ671" s="10">
        <v>0.30506821917348947</v>
      </c>
      <c r="AK671" s="11">
        <v>8.983745696213429</v>
      </c>
      <c r="AL671" s="10">
        <v>36.195315847830436</v>
      </c>
      <c r="AM671" s="11">
        <v>12.414898946123193</v>
      </c>
      <c r="AN671" s="10">
        <v>6.682747458754978</v>
      </c>
      <c r="AO671" s="10"/>
      <c r="AP671" s="11"/>
      <c r="AQ671" s="13">
        <v>0.11277658266581475</v>
      </c>
      <c r="AR671" s="13">
        <v>0.11850358277189871</v>
      </c>
      <c r="AS671" s="13">
        <v>3.2798530215085657E-5</v>
      </c>
      <c r="AT671" s="13">
        <v>0.10582454687913595</v>
      </c>
      <c r="AU671" s="13">
        <v>4.833080157926273E-5</v>
      </c>
      <c r="AV671" s="13">
        <v>0.11629954368425027</v>
      </c>
      <c r="AW671" s="13">
        <v>1.2411254337416251E-5</v>
      </c>
      <c r="AX671" s="13">
        <v>0.11421243714114324</v>
      </c>
      <c r="AY671" s="13">
        <v>2.0616780743208395E-6</v>
      </c>
      <c r="AZ671" s="13">
        <v>0.11462751336456009</v>
      </c>
      <c r="BA671" s="13">
        <v>3.4259444515579127E-6</v>
      </c>
      <c r="BB671" s="13">
        <v>0.11639512676663863</v>
      </c>
      <c r="BC671" s="13">
        <v>1.309386140960729E-5</v>
      </c>
      <c r="BD671" s="13">
        <v>0.11324125859066439</v>
      </c>
      <c r="BE671" s="13">
        <v>2.1592371513486739E-7</v>
      </c>
      <c r="BF671" s="13">
        <v>0.11599097575024125</v>
      </c>
      <c r="BG671" s="13">
        <v>1.033232290120893E-5</v>
      </c>
      <c r="BH671" s="13">
        <v>0.11632912664235455</v>
      </c>
      <c r="BI671" s="13">
        <v>1.2620568705249207E-5</v>
      </c>
      <c r="BJ671" s="13">
        <v>0.11732261305224018</v>
      </c>
      <c r="BK671" s="13">
        <v>2.0666392274303306E-5</v>
      </c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</row>
    <row r="672" spans="1:80" ht="18.75" x14ac:dyDescent="0.25">
      <c r="A672" s="2"/>
      <c r="C672" s="28"/>
      <c r="D672" s="3">
        <f t="shared" si="137"/>
        <v>30</v>
      </c>
      <c r="E672" s="5">
        <v>26.2</v>
      </c>
      <c r="F672" s="6">
        <v>222</v>
      </c>
      <c r="T672" s="11">
        <v>15.7</v>
      </c>
      <c r="U672" s="11">
        <v>15.609697831796561</v>
      </c>
      <c r="V672" s="10">
        <v>8.1544815822420392E-3</v>
      </c>
      <c r="W672" s="11">
        <v>8.6522287794246608</v>
      </c>
      <c r="X672" s="10">
        <v>49.671079177569993</v>
      </c>
      <c r="Y672" s="11">
        <v>13.157884776432077</v>
      </c>
      <c r="Z672" s="10">
        <v>6.4623498098957874</v>
      </c>
      <c r="AA672" s="11">
        <v>15.530582616759522</v>
      </c>
      <c r="AB672" s="10">
        <v>2.8702249744050602E-2</v>
      </c>
      <c r="AC672" s="11">
        <v>15.681144053831593</v>
      </c>
      <c r="AD672" s="10">
        <v>3.5554670590582998E-4</v>
      </c>
      <c r="AE672" s="11">
        <v>14.784572666095121</v>
      </c>
      <c r="AF672" s="10">
        <v>0.83800720366019332</v>
      </c>
      <c r="AG672" s="11">
        <v>18.580681440598692</v>
      </c>
      <c r="AH672" s="10">
        <v>8.2983255622097598</v>
      </c>
      <c r="AI672" s="11">
        <v>15.825660860695463</v>
      </c>
      <c r="AJ672" s="10">
        <v>1.5790651910724617E-2</v>
      </c>
      <c r="AK672" s="11">
        <v>11.136805565677713</v>
      </c>
      <c r="AL672" s="10">
        <v>20.822743445429886</v>
      </c>
      <c r="AM672" s="11">
        <v>13.462256635043618</v>
      </c>
      <c r="AN672" s="10">
        <v>5.0074953674063094</v>
      </c>
      <c r="AO672" s="10"/>
      <c r="AP672" s="11"/>
      <c r="AQ672" s="13">
        <v>0.11715433179381329</v>
      </c>
      <c r="AR672" s="13">
        <v>0.1233771428767398</v>
      </c>
      <c r="AS672" s="13">
        <v>3.8723377773792976E-5</v>
      </c>
      <c r="AT672" s="13">
        <v>0.11273999346666279</v>
      </c>
      <c r="AU672" s="13">
        <v>1.9486382866549919E-5</v>
      </c>
      <c r="AV672" s="13">
        <v>0.11988109167846663</v>
      </c>
      <c r="AW672" s="13">
        <v>7.4352194685546519E-6</v>
      </c>
      <c r="AX672" s="13">
        <v>0.11960916818198605</v>
      </c>
      <c r="AY672" s="13">
        <v>6.0262216926970805E-6</v>
      </c>
      <c r="AZ672" s="13">
        <v>0.12076864832290866</v>
      </c>
      <c r="BA672" s="13">
        <v>1.3063283972492011E-5</v>
      </c>
      <c r="BB672" s="13">
        <v>0.1197851019845248</v>
      </c>
      <c r="BC672" s="13">
        <v>6.9209517963362572E-6</v>
      </c>
      <c r="BD672" s="13">
        <v>0.11955297196746298</v>
      </c>
      <c r="BE672" s="13">
        <v>5.7534746826461933E-6</v>
      </c>
      <c r="BF672" s="13">
        <v>0.12140392736249593</v>
      </c>
      <c r="BG672" s="13">
        <v>1.8059062497367109E-5</v>
      </c>
      <c r="BH672" s="13">
        <v>0.12127471102011952</v>
      </c>
      <c r="BI672" s="13">
        <v>1.6977524968575935E-5</v>
      </c>
      <c r="BJ672" s="13">
        <v>0.12297035870198689</v>
      </c>
      <c r="BK672" s="13">
        <v>3.3826168996599291E-5</v>
      </c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</row>
    <row r="673" spans="1:80" ht="18.75" x14ac:dyDescent="0.25">
      <c r="A673" s="2"/>
      <c r="C673" s="28"/>
      <c r="D673" s="3">
        <f t="shared" si="137"/>
        <v>31</v>
      </c>
      <c r="E673" s="5">
        <v>25.6</v>
      </c>
      <c r="F673" s="6">
        <v>221</v>
      </c>
      <c r="T673" s="11">
        <v>16.7</v>
      </c>
      <c r="U673" s="11">
        <v>16.475120802010313</v>
      </c>
      <c r="V673" s="10">
        <v>5.057065368848461E-2</v>
      </c>
      <c r="W673" s="11">
        <v>10.643017259161081</v>
      </c>
      <c r="X673" s="10">
        <v>36.687039922820539</v>
      </c>
      <c r="Y673" s="11">
        <v>13.866512526390828</v>
      </c>
      <c r="Z673" s="10">
        <v>8.0286512631000839</v>
      </c>
      <c r="AA673" s="11">
        <v>16.969434421335684</v>
      </c>
      <c r="AB673" s="10">
        <v>7.2594907400495401E-2</v>
      </c>
      <c r="AC673" s="11">
        <v>16.868798004585997</v>
      </c>
      <c r="AD673" s="10">
        <v>2.8492766352214611E-2</v>
      </c>
      <c r="AE673" s="11">
        <v>15.400275123228338</v>
      </c>
      <c r="AF673" s="10">
        <v>1.6892847552991093</v>
      </c>
      <c r="AG673" s="11">
        <v>19.693546024042256</v>
      </c>
      <c r="AH673" s="10">
        <v>8.961317798059202</v>
      </c>
      <c r="AI673" s="11">
        <v>17.186423174457122</v>
      </c>
      <c r="AJ673" s="10">
        <v>0.23660750464894453</v>
      </c>
      <c r="AK673" s="11">
        <v>13.241395649246</v>
      </c>
      <c r="AL673" s="10">
        <v>11.961944055054493</v>
      </c>
      <c r="AM673" s="11">
        <v>14.495963456643931</v>
      </c>
      <c r="AN673" s="10">
        <v>4.8577770844489647</v>
      </c>
      <c r="AO673" s="10"/>
      <c r="AP673" s="11"/>
      <c r="AQ673" s="13">
        <v>0.12461639114373771</v>
      </c>
      <c r="AR673" s="13">
        <v>0.12820803873594741</v>
      </c>
      <c r="AS673" s="13">
        <v>1.2899932426625744E-5</v>
      </c>
      <c r="AT673" s="13">
        <v>0.11949421926874244</v>
      </c>
      <c r="AU673" s="13">
        <v>2.6236644716992515E-5</v>
      </c>
      <c r="AV673" s="13">
        <v>0.12355559601651832</v>
      </c>
      <c r="AW673" s="13">
        <v>1.1252863019324041E-6</v>
      </c>
      <c r="AX673" s="13">
        <v>0.1249280500110332</v>
      </c>
      <c r="AY673" s="13">
        <v>9.713124956390893E-8</v>
      </c>
      <c r="AZ673" s="13">
        <v>0.12676510207210301</v>
      </c>
      <c r="BA673" s="13">
        <v>4.6169586536764666E-6</v>
      </c>
      <c r="BB673" s="13">
        <v>0.12329559592674652</v>
      </c>
      <c r="BC673" s="13">
        <v>1.7445000052268008E-6</v>
      </c>
      <c r="BD673" s="13">
        <v>0.12573120993774151</v>
      </c>
      <c r="BE673" s="13">
        <v>1.2428209434640799E-6</v>
      </c>
      <c r="BF673" s="13">
        <v>0.12672807346634449</v>
      </c>
      <c r="BG673" s="13">
        <v>4.4592022316099575E-6</v>
      </c>
      <c r="BH673" s="13">
        <v>0.12615522205236485</v>
      </c>
      <c r="BI673" s="13">
        <v>2.3680005653462195E-6</v>
      </c>
      <c r="BJ673" s="13">
        <v>0.12850936787577683</v>
      </c>
      <c r="BK673" s="13">
        <v>1.5155267836197956E-5</v>
      </c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</row>
    <row r="674" spans="1:80" ht="18.75" x14ac:dyDescent="0.25">
      <c r="A674" s="2"/>
      <c r="C674" s="28" t="s">
        <v>14</v>
      </c>
      <c r="D674" s="3">
        <v>1</v>
      </c>
      <c r="E674" s="5">
        <v>24.8</v>
      </c>
      <c r="F674" s="6">
        <v>221</v>
      </c>
      <c r="T674" s="11">
        <v>18</v>
      </c>
      <c r="U674" s="11">
        <v>17.725987100113269</v>
      </c>
      <c r="V674" s="10">
        <v>7.5083069304335823E-2</v>
      </c>
      <c r="W674" s="11">
        <v>13.530215185844524</v>
      </c>
      <c r="X674" s="10">
        <v>19.978976284854905</v>
      </c>
      <c r="Y674" s="11">
        <v>15.086478102597853</v>
      </c>
      <c r="Z674" s="10">
        <v>8.4886098466418041</v>
      </c>
      <c r="AA674" s="11">
        <v>19.062469288505735</v>
      </c>
      <c r="AB674" s="10">
        <v>1.1288409890178828</v>
      </c>
      <c r="AC674" s="11">
        <v>18.538261598223322</v>
      </c>
      <c r="AD674" s="10">
        <v>0.2897255481219248</v>
      </c>
      <c r="AE674" s="11">
        <v>16.436099411042875</v>
      </c>
      <c r="AF674" s="10">
        <v>2.445785052140443</v>
      </c>
      <c r="AG674" s="11">
        <v>21.271571554014965</v>
      </c>
      <c r="AH674" s="10">
        <v>10.703180433039895</v>
      </c>
      <c r="AI674" s="11">
        <v>19.059908616417527</v>
      </c>
      <c r="AJ674" s="10">
        <v>1.123406275156116</v>
      </c>
      <c r="AK674" s="11">
        <v>16.391911828657143</v>
      </c>
      <c r="AL674" s="10">
        <v>2.5859475668128131</v>
      </c>
      <c r="AM674" s="11">
        <v>15.92472204731409</v>
      </c>
      <c r="AN674" s="10">
        <v>4.3067785809042238</v>
      </c>
      <c r="AO674" s="10"/>
      <c r="AP674" s="11"/>
      <c r="AQ674" s="13">
        <v>0.13331595402577973</v>
      </c>
      <c r="AR674" s="13">
        <v>0.13608083398796758</v>
      </c>
      <c r="AS674" s="13">
        <v>7.6445612053079145E-6</v>
      </c>
      <c r="AT674" s="13">
        <v>0.13045030743717584</v>
      </c>
      <c r="AU674" s="13">
        <v>8.2119303707770976E-6</v>
      </c>
      <c r="AV674" s="13">
        <v>0.12997456457613893</v>
      </c>
      <c r="AW674" s="13">
        <v>1.1164883454170829E-5</v>
      </c>
      <c r="AX674" s="13">
        <v>0.13361413214835302</v>
      </c>
      <c r="AY674" s="13">
        <v>8.8910192781334877E-8</v>
      </c>
      <c r="AZ674" s="13">
        <v>0.13656776392341383</v>
      </c>
      <c r="BA674" s="13">
        <v>1.0574267610351097E-5</v>
      </c>
      <c r="BB674" s="13">
        <v>0.12949169340348954</v>
      </c>
      <c r="BC674" s="13">
        <v>1.4624969307199333E-5</v>
      </c>
      <c r="BD674" s="13">
        <v>0.1357607144989573</v>
      </c>
      <c r="BE674" s="13">
        <v>5.9768537712114199E-6</v>
      </c>
      <c r="BF674" s="13">
        <v>0.13537438998288018</v>
      </c>
      <c r="BG674" s="13">
        <v>4.2371585894840534E-6</v>
      </c>
      <c r="BH674" s="13">
        <v>0.13415910708294626</v>
      </c>
      <c r="BI674" s="13">
        <v>7.1090707780927369E-7</v>
      </c>
      <c r="BJ674" s="13">
        <v>0.1374814674269568</v>
      </c>
      <c r="BK674" s="13">
        <v>1.735150189538579E-5</v>
      </c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</row>
    <row r="675" spans="1:80" ht="18.75" x14ac:dyDescent="0.25">
      <c r="A675" s="2"/>
      <c r="C675" s="28"/>
      <c r="D675" s="3">
        <f>D674+1</f>
        <v>2</v>
      </c>
      <c r="E675" s="5">
        <v>23.5</v>
      </c>
      <c r="F675" s="6">
        <v>220</v>
      </c>
      <c r="T675" s="11">
        <v>19.600000000000005</v>
      </c>
      <c r="U675" s="11">
        <v>19.405569197723526</v>
      </c>
      <c r="V675" s="10">
        <v>3.7803336873875153E-2</v>
      </c>
      <c r="W675" s="11">
        <v>17.053084414674519</v>
      </c>
      <c r="X675" s="10">
        <v>6.4867789987738638</v>
      </c>
      <c r="Y675" s="11">
        <v>16.685244736038634</v>
      </c>
      <c r="Z675" s="10">
        <v>8.4957982487905248</v>
      </c>
      <c r="AA675" s="11">
        <v>21.669760465834237</v>
      </c>
      <c r="AB675" s="10">
        <v>4.2839083859303377</v>
      </c>
      <c r="AC675" s="11">
        <v>20.616048664714192</v>
      </c>
      <c r="AD675" s="10">
        <v>1.032354889067483</v>
      </c>
      <c r="AE675" s="11">
        <v>17.790914763061565</v>
      </c>
      <c r="AF675" s="10">
        <v>3.2727893945086115</v>
      </c>
      <c r="AG675" s="11">
        <v>23.251617955034341</v>
      </c>
      <c r="AH675" s="10">
        <v>13.334313689529145</v>
      </c>
      <c r="AI675" s="11">
        <v>21.456223789938264</v>
      </c>
      <c r="AJ675" s="10">
        <v>3.4455667583327529</v>
      </c>
      <c r="AK675" s="11">
        <v>20.179359609283193</v>
      </c>
      <c r="AL675" s="10">
        <v>0.33565755686876786</v>
      </c>
      <c r="AM675" s="11">
        <v>17.749502777461124</v>
      </c>
      <c r="AN675" s="10">
        <v>3.4243399706241111</v>
      </c>
      <c r="AO675" s="10"/>
      <c r="AP675" s="11"/>
      <c r="AQ675" s="13">
        <v>0.14302968155115453</v>
      </c>
      <c r="AR675" s="13">
        <v>0.14554831035257673</v>
      </c>
      <c r="AS675" s="13">
        <v>6.3434910393534344E-6</v>
      </c>
      <c r="AT675" s="13">
        <v>0.1432092456260452</v>
      </c>
      <c r="AU675" s="13">
        <v>3.2243256991342204E-8</v>
      </c>
      <c r="AV675" s="13">
        <v>0.13802265775157221</v>
      </c>
      <c r="AW675" s="13">
        <v>2.5070287329583736E-5</v>
      </c>
      <c r="AX675" s="13">
        <v>0.14391855252372165</v>
      </c>
      <c r="AY675" s="13">
        <v>7.9009160587242488E-7</v>
      </c>
      <c r="AZ675" s="13">
        <v>0.14794752059670158</v>
      </c>
      <c r="BA675" s="13">
        <v>2.4185140877907077E-5</v>
      </c>
      <c r="BB675" s="13">
        <v>0.13738950319785409</v>
      </c>
      <c r="BC675" s="13">
        <v>3.1811611857038862E-5</v>
      </c>
      <c r="BD675" s="13">
        <v>0.14750200791164292</v>
      </c>
      <c r="BE675" s="13">
        <v>2.0001703074719311E-5</v>
      </c>
      <c r="BF675" s="13">
        <v>0.14561091154713346</v>
      </c>
      <c r="BG675" s="13">
        <v>6.66274829214138E-6</v>
      </c>
      <c r="BH675" s="13">
        <v>0.14366907193474115</v>
      </c>
      <c r="BI675" s="13">
        <v>4.0882006262305064E-7</v>
      </c>
      <c r="BJ675" s="13">
        <v>0.1480462396725635</v>
      </c>
      <c r="BK675" s="13">
        <v>2.5165855385474299E-5</v>
      </c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</row>
    <row r="676" spans="1:80" ht="18.75" x14ac:dyDescent="0.25">
      <c r="A676" s="2"/>
      <c r="C676" s="28"/>
      <c r="D676" s="3">
        <f t="shared" ref="D676:D703" si="159">D675+1</f>
        <v>3</v>
      </c>
      <c r="E676" s="5">
        <v>22.2</v>
      </c>
      <c r="F676" s="6">
        <v>219</v>
      </c>
      <c r="T676" s="11">
        <v>22.299999999999997</v>
      </c>
      <c r="U676" s="11">
        <v>21.530780454187525</v>
      </c>
      <c r="V676" s="10">
        <v>0.59169870965994598</v>
      </c>
      <c r="W676" s="11">
        <v>21.129036778813141</v>
      </c>
      <c r="X676" s="10">
        <v>1.3711548653722976</v>
      </c>
      <c r="Y676" s="11">
        <v>18.700200326757439</v>
      </c>
      <c r="Z676" s="10">
        <v>12.958557687477224</v>
      </c>
      <c r="AA676" s="11">
        <v>24.749505325375427</v>
      </c>
      <c r="AB676" s="10">
        <v>6.0000763390425913</v>
      </c>
      <c r="AC676" s="11">
        <v>23.06899772031931</v>
      </c>
      <c r="AD676" s="10">
        <v>0.59135749385629932</v>
      </c>
      <c r="AE676" s="11">
        <v>19.496855138479372</v>
      </c>
      <c r="AF676" s="10">
        <v>7.8576211146694845</v>
      </c>
      <c r="AG676" s="11">
        <v>25.607350686913971</v>
      </c>
      <c r="AH676" s="10">
        <v>10.938568566230337</v>
      </c>
      <c r="AI676" s="11">
        <v>24.348885503155525</v>
      </c>
      <c r="AJ676" s="10">
        <v>4.1979318050408816</v>
      </c>
      <c r="AK676" s="11">
        <v>24.506017745529043</v>
      </c>
      <c r="AL676" s="10">
        <v>4.866514293589054</v>
      </c>
      <c r="AM676" s="11">
        <v>19.952771679838612</v>
      </c>
      <c r="AN676" s="10">
        <v>5.5094807869676368</v>
      </c>
      <c r="AO676" s="10"/>
      <c r="AP676" s="11"/>
      <c r="AQ676" s="13">
        <v>0.1603658697690519</v>
      </c>
      <c r="AR676" s="13">
        <v>0.15643350176671042</v>
      </c>
      <c r="AS676" s="13">
        <v>1.5463518105839119E-5</v>
      </c>
      <c r="AT676" s="13">
        <v>0.15737832113957462</v>
      </c>
      <c r="AU676" s="13">
        <v>8.9254468134915879E-6</v>
      </c>
      <c r="AV676" s="13">
        <v>0.14769896816184511</v>
      </c>
      <c r="AW676" s="13">
        <v>1.6045039632665804E-4</v>
      </c>
      <c r="AX676" s="13">
        <v>0.15559849825516822</v>
      </c>
      <c r="AY676" s="13">
        <v>2.2727831151389552E-5</v>
      </c>
      <c r="AZ676" s="13">
        <v>0.16056596045932769</v>
      </c>
      <c r="BA676" s="13">
        <v>4.0036284335044061E-8</v>
      </c>
      <c r="BB676" s="13">
        <v>0.14705229422376825</v>
      </c>
      <c r="BC676" s="13">
        <v>1.7725129379997473E-4</v>
      </c>
      <c r="BD676" s="13">
        <v>0.16062514442402415</v>
      </c>
      <c r="BE676" s="13">
        <v>6.7223346710977662E-8</v>
      </c>
      <c r="BF676" s="13">
        <v>0.15718775374565649</v>
      </c>
      <c r="BG676" s="13">
        <v>1.0100421458162625E-5</v>
      </c>
      <c r="BH676" s="13">
        <v>0.15447168469126812</v>
      </c>
      <c r="BI676" s="13">
        <v>3.4741417731168936E-5</v>
      </c>
      <c r="BJ676" s="13">
        <v>0.15992615686918404</v>
      </c>
      <c r="BK676" s="13">
        <v>1.9334743431019887E-7</v>
      </c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</row>
    <row r="677" spans="1:80" ht="18.75" x14ac:dyDescent="0.25">
      <c r="A677" s="2"/>
      <c r="C677" s="28"/>
      <c r="D677" s="3">
        <f t="shared" si="159"/>
        <v>4</v>
      </c>
      <c r="E677" s="5">
        <v>20.7</v>
      </c>
      <c r="F677" s="6">
        <v>217</v>
      </c>
      <c r="T677" s="11">
        <v>26.3</v>
      </c>
      <c r="U677" s="11">
        <v>25.223550870199873</v>
      </c>
      <c r="V677" s="10">
        <v>1.1587427290474532</v>
      </c>
      <c r="W677" s="11">
        <v>27.609233717775187</v>
      </c>
      <c r="X677" s="10">
        <v>1.714092927759435</v>
      </c>
      <c r="Y677" s="11">
        <v>22.586253087026375</v>
      </c>
      <c r="Z677" s="10">
        <v>13.791916133621138</v>
      </c>
      <c r="AA677" s="11">
        <v>29.769905124079951</v>
      </c>
      <c r="AB677" s="10">
        <v>12.040241570116297</v>
      </c>
      <c r="AC677" s="11">
        <v>26.952243049154575</v>
      </c>
      <c r="AD677" s="10">
        <v>0.42542099517045617</v>
      </c>
      <c r="AE677" s="11">
        <v>22.755065543561894</v>
      </c>
      <c r="AF677" s="10">
        <v>12.566560300442132</v>
      </c>
      <c r="AG677" s="11">
        <v>29.399899576511174</v>
      </c>
      <c r="AH677" s="10">
        <v>9.6093773844541541</v>
      </c>
      <c r="AI677" s="11">
        <v>28.945148491681586</v>
      </c>
      <c r="AJ677" s="10">
        <v>6.9968105430453642</v>
      </c>
      <c r="AK677" s="11">
        <v>31.475281271167134</v>
      </c>
      <c r="AL677" s="10">
        <v>26.783536235693298</v>
      </c>
      <c r="AM677" s="11">
        <v>23.479408104067328</v>
      </c>
      <c r="AN677" s="10">
        <v>7.9557386434010668</v>
      </c>
      <c r="AO677" s="10"/>
      <c r="AP677" s="11"/>
      <c r="AQ677" s="13">
        <v>0.18641221068295979</v>
      </c>
      <c r="AR677" s="13">
        <v>0.1755564792329424</v>
      </c>
      <c r="AS677" s="13">
        <v>1.1784690531489671E-4</v>
      </c>
      <c r="AT677" s="13">
        <v>0.18141110698120852</v>
      </c>
      <c r="AU677" s="13">
        <v>2.5011038235670304E-5</v>
      </c>
      <c r="AV677" s="13">
        <v>0.1661127227226081</v>
      </c>
      <c r="AW677" s="13">
        <v>4.1206921145246327E-4</v>
      </c>
      <c r="AX677" s="13">
        <v>0.17590676817140075</v>
      </c>
      <c r="AY677" s="13">
        <v>1.1036432236367209E-4</v>
      </c>
      <c r="AZ677" s="13">
        <v>0.18211323497049728</v>
      </c>
      <c r="BA677" s="13">
        <v>1.8481192176342597E-5</v>
      </c>
      <c r="BB677" s="13">
        <v>0.16581310114134187</v>
      </c>
      <c r="BC677" s="13">
        <v>4.2432331390757452E-4</v>
      </c>
      <c r="BD677" s="13">
        <v>0.18304889079825429</v>
      </c>
      <c r="BE677" s="13">
        <v>1.1311920646855464E-5</v>
      </c>
      <c r="BF677" s="13">
        <v>0.17719677431283062</v>
      </c>
      <c r="BG677" s="13">
        <v>8.4924267491899509E-5</v>
      </c>
      <c r="BH677" s="13">
        <v>0.1733713404887276</v>
      </c>
      <c r="BI677" s="13">
        <v>1.7006429542281367E-4</v>
      </c>
      <c r="BJ677" s="13">
        <v>0.18031813063148855</v>
      </c>
      <c r="BK677" s="13">
        <v>3.7137811673739783E-5</v>
      </c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</row>
    <row r="678" spans="1:80" ht="18.75" x14ac:dyDescent="0.25">
      <c r="A678" s="2"/>
      <c r="C678" s="28"/>
      <c r="D678" s="3">
        <f t="shared" si="159"/>
        <v>5</v>
      </c>
      <c r="E678" s="5">
        <v>22.3</v>
      </c>
      <c r="F678" s="6">
        <v>221</v>
      </c>
      <c r="T678" s="11">
        <v>29.9</v>
      </c>
      <c r="U678" s="11">
        <v>30.854768298680348</v>
      </c>
      <c r="V678" s="10">
        <v>0.91158250416496889</v>
      </c>
      <c r="W678" s="11">
        <v>36.13118713266784</v>
      </c>
      <c r="X678" s="10">
        <v>38.827693082325275</v>
      </c>
      <c r="Y678" s="11">
        <v>28.978747193888058</v>
      </c>
      <c r="Z678" s="10">
        <v>0.84870673276912501</v>
      </c>
      <c r="AA678" s="11">
        <v>36.660066512924658</v>
      </c>
      <c r="AB678" s="10">
        <v>45.698499259165366</v>
      </c>
      <c r="AC678" s="11">
        <v>32.127015525073368</v>
      </c>
      <c r="AD678" s="10">
        <v>4.9595981489178156</v>
      </c>
      <c r="AE678" s="11">
        <v>28.113431274525126</v>
      </c>
      <c r="AF678" s="10">
        <v>3.191827810844909</v>
      </c>
      <c r="AG678" s="11">
        <v>34.581504953601161</v>
      </c>
      <c r="AH678" s="10">
        <v>21.916488630592227</v>
      </c>
      <c r="AI678" s="11">
        <v>35.131171083605778</v>
      </c>
      <c r="AJ678" s="10">
        <v>27.365150905953268</v>
      </c>
      <c r="AK678" s="11">
        <v>40.677069271650744</v>
      </c>
      <c r="AL678" s="10">
        <v>116.14522208595874</v>
      </c>
      <c r="AM678" s="11">
        <v>28.307245891372922</v>
      </c>
      <c r="AN678" s="10">
        <v>2.536865650548433</v>
      </c>
      <c r="AO678" s="10"/>
      <c r="AP678" s="11"/>
      <c r="AQ678" s="13">
        <v>0.20891710149091378</v>
      </c>
      <c r="AR678" s="13">
        <v>0.20402105528607622</v>
      </c>
      <c r="AS678" s="13">
        <v>2.3971268439904184E-5</v>
      </c>
      <c r="AT678" s="13">
        <v>0.21513240728554275</v>
      </c>
      <c r="AU678" s="13">
        <v>3.863002612074855E-5</v>
      </c>
      <c r="AV678" s="13">
        <v>0.19603489968937068</v>
      </c>
      <c r="AW678" s="13">
        <v>1.6595112325568009E-4</v>
      </c>
      <c r="AX678" s="13">
        <v>0.20558970648877767</v>
      </c>
      <c r="AY678" s="13">
        <v>1.1071557500240347E-5</v>
      </c>
      <c r="AZ678" s="13">
        <v>0.21265006620587881</v>
      </c>
      <c r="BA678" s="13">
        <v>1.3935025563173998E-5</v>
      </c>
      <c r="BB678" s="13">
        <v>0.19696191939223096</v>
      </c>
      <c r="BC678" s="13">
        <v>1.4292637901266618E-4</v>
      </c>
      <c r="BD678" s="13">
        <v>0.21495349783806958</v>
      </c>
      <c r="BE678" s="13">
        <v>3.643808085995593E-5</v>
      </c>
      <c r="BF678" s="13">
        <v>0.20625178317280754</v>
      </c>
      <c r="BG678" s="13">
        <v>7.1039217368326528E-6</v>
      </c>
      <c r="BH678" s="13">
        <v>0.20126370248376307</v>
      </c>
      <c r="BI678" s="13">
        <v>5.8574516362655351E-5</v>
      </c>
      <c r="BJ678" s="13">
        <v>0.20963107553318563</v>
      </c>
      <c r="BK678" s="13">
        <v>5.0975893303801799E-7</v>
      </c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</row>
    <row r="679" spans="1:80" ht="18.75" x14ac:dyDescent="0.25">
      <c r="A679" s="2"/>
      <c r="C679" s="28"/>
      <c r="D679" s="3">
        <f t="shared" si="159"/>
        <v>6</v>
      </c>
      <c r="E679" s="5">
        <v>24.1</v>
      </c>
      <c r="F679" s="6">
        <v>225</v>
      </c>
      <c r="T679" s="11">
        <v>36.6</v>
      </c>
      <c r="U679" s="11">
        <v>35.956551477303819</v>
      </c>
      <c r="V679" s="10">
        <v>0.41402600135989981</v>
      </c>
      <c r="W679" s="11">
        <v>42.740912822175396</v>
      </c>
      <c r="X679" s="10">
        <v>37.710810289558168</v>
      </c>
      <c r="Y679" s="11">
        <v>34.834730408277373</v>
      </c>
      <c r="Z679" s="10">
        <v>3.1161767314605746</v>
      </c>
      <c r="AA679" s="11">
        <v>42.25991554702064</v>
      </c>
      <c r="AB679" s="10">
        <v>32.03464399940593</v>
      </c>
      <c r="AC679" s="11">
        <v>36.302372559367143</v>
      </c>
      <c r="AD679" s="10">
        <v>8.8582093417665722E-2</v>
      </c>
      <c r="AE679" s="11">
        <v>33.086097645489872</v>
      </c>
      <c r="AF679" s="10">
        <v>12.347509757031832</v>
      </c>
      <c r="AG679" s="11">
        <v>38.85547673903298</v>
      </c>
      <c r="AH679" s="10">
        <v>5.0871753203188392</v>
      </c>
      <c r="AI679" s="11">
        <v>40.160914342831802</v>
      </c>
      <c r="AJ679" s="10">
        <v>12.680110956985235</v>
      </c>
      <c r="AK679" s="11">
        <v>47.718491539414472</v>
      </c>
      <c r="AL679" s="10">
        <v>123.62085411203117</v>
      </c>
      <c r="AM679" s="11">
        <v>32.336626409539761</v>
      </c>
      <c r="AN679" s="10">
        <v>18.176354371833842</v>
      </c>
      <c r="AO679" s="10"/>
      <c r="AP679" s="11"/>
      <c r="AQ679" s="13">
        <v>0.24188680656990072</v>
      </c>
      <c r="AR679" s="13">
        <v>0.22855715369328525</v>
      </c>
      <c r="AS679" s="13">
        <v>1.7767964581106313E-4</v>
      </c>
      <c r="AT679" s="13">
        <v>0.24235189977626673</v>
      </c>
      <c r="AU679" s="13">
        <v>2.1631169060781353E-7</v>
      </c>
      <c r="AV679" s="13">
        <v>0.22333394479707783</v>
      </c>
      <c r="AW679" s="13">
        <v>3.4420867996147301E-4</v>
      </c>
      <c r="AX679" s="13">
        <v>0.23066166588792003</v>
      </c>
      <c r="AY679" s="13">
        <v>1.2600378333025788E-4</v>
      </c>
      <c r="AZ679" s="13">
        <v>0.23761552348184289</v>
      </c>
      <c r="BA679" s="13">
        <v>1.8243859218328794E-5</v>
      </c>
      <c r="BB679" s="13">
        <v>0.2256281221615162</v>
      </c>
      <c r="BC679" s="13">
        <v>2.6434481869144576E-4</v>
      </c>
      <c r="BD679" s="13">
        <v>0.24117201402069882</v>
      </c>
      <c r="BE679" s="13">
        <v>5.1092838839454785E-7</v>
      </c>
      <c r="BF679" s="13">
        <v>0.2306976100582552</v>
      </c>
      <c r="BG679" s="13">
        <v>1.2519811857622019E-4</v>
      </c>
      <c r="BH679" s="13">
        <v>0.22508471664935237</v>
      </c>
      <c r="BI679" s="13">
        <v>2.8231022569819253E-4</v>
      </c>
      <c r="BJ679" s="13">
        <v>0.23405716559940365</v>
      </c>
      <c r="BK679" s="13">
        <v>6.1303277726886308E-5</v>
      </c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</row>
    <row r="680" spans="1:80" ht="18.75" x14ac:dyDescent="0.25">
      <c r="A680" s="2"/>
      <c r="C680" s="28"/>
      <c r="D680" s="3">
        <f t="shared" si="159"/>
        <v>7</v>
      </c>
      <c r="E680" s="5">
        <v>24.7</v>
      </c>
      <c r="F680" s="6">
        <v>228</v>
      </c>
      <c r="T680" s="11">
        <v>47.9</v>
      </c>
      <c r="U680" s="11">
        <v>45.273170368177254</v>
      </c>
      <c r="V680" s="10">
        <v>6.9002339146220137</v>
      </c>
      <c r="W680" s="11">
        <v>53.448381282205858</v>
      </c>
      <c r="X680" s="10">
        <v>30.784534852732339</v>
      </c>
      <c r="Y680" s="11">
        <v>44.71278154347435</v>
      </c>
      <c r="Z680" s="10">
        <v>10.158361489617739</v>
      </c>
      <c r="AA680" s="11">
        <v>51.635117365937795</v>
      </c>
      <c r="AB680" s="10">
        <v>13.951101737330102</v>
      </c>
      <c r="AC680" s="11">
        <v>43.772385361497911</v>
      </c>
      <c r="AD680" s="10">
        <v>17.037202603976723</v>
      </c>
      <c r="AE680" s="11">
        <v>41.807731494076556</v>
      </c>
      <c r="AF680" s="10">
        <v>37.115735548266656</v>
      </c>
      <c r="AG680" s="11">
        <v>46.464179011441821</v>
      </c>
      <c r="AH680" s="10">
        <v>2.0615819111841813</v>
      </c>
      <c r="AI680" s="11">
        <v>49.245749201286571</v>
      </c>
      <c r="AJ680" s="10">
        <v>1.8110409127634488</v>
      </c>
      <c r="AK680" s="11">
        <v>58.5292633837254</v>
      </c>
      <c r="AL680" s="10">
        <v>112.98124008060557</v>
      </c>
      <c r="AM680" s="11">
        <v>39.767589446859894</v>
      </c>
      <c r="AN680" s="10">
        <v>66.136101404824544</v>
      </c>
      <c r="AO680" s="10"/>
      <c r="AP680" s="11"/>
      <c r="AQ680" s="13">
        <v>0.29248942314299731</v>
      </c>
      <c r="AR680" s="13">
        <v>0.26632163152103477</v>
      </c>
      <c r="AS680" s="13">
        <v>6.8475331837045247E-4</v>
      </c>
      <c r="AT680" s="13">
        <v>0.28098872890639087</v>
      </c>
      <c r="AU680" s="13">
        <v>1.3226596792391247E-4</v>
      </c>
      <c r="AV680" s="13">
        <v>0.2656640588759292</v>
      </c>
      <c r="AW680" s="13">
        <v>7.1960016806089445E-4</v>
      </c>
      <c r="AX680" s="13">
        <v>0.26814338619452277</v>
      </c>
      <c r="AY680" s="13">
        <v>5.9272951509648734E-4</v>
      </c>
      <c r="AZ680" s="13">
        <v>0.27359870442412432</v>
      </c>
      <c r="BA680" s="13">
        <v>3.5685925371557839E-4</v>
      </c>
      <c r="BB680" s="13">
        <v>0.26983344575659302</v>
      </c>
      <c r="BC680" s="13">
        <v>5.1329331133326262E-4</v>
      </c>
      <c r="BD680" s="13">
        <v>0.27939131437085746</v>
      </c>
      <c r="BE680" s="13">
        <v>1.7156045340680688E-4</v>
      </c>
      <c r="BF680" s="13">
        <v>0.26731803915114533</v>
      </c>
      <c r="BG680" s="13">
        <v>6.3359857206526221E-4</v>
      </c>
      <c r="BH680" s="13">
        <v>0.26106023951528778</v>
      </c>
      <c r="BI680" s="13">
        <v>9.8779358350428422E-4</v>
      </c>
      <c r="BJ680" s="13">
        <v>0.2703463454020818</v>
      </c>
      <c r="BK680" s="13">
        <v>4.9031589184022782E-4</v>
      </c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</row>
    <row r="681" spans="1:80" ht="18.75" x14ac:dyDescent="0.25">
      <c r="A681" s="2"/>
      <c r="C681" s="28"/>
      <c r="D681" s="3">
        <f t="shared" si="159"/>
        <v>8</v>
      </c>
      <c r="E681" s="5">
        <v>24.9</v>
      </c>
      <c r="F681" s="6">
        <v>229</v>
      </c>
      <c r="T681" s="11">
        <v>58.79999999999999</v>
      </c>
      <c r="U681" s="11">
        <v>59.934698546510475</v>
      </c>
      <c r="V681" s="10">
        <v>1.2875407914530075</v>
      </c>
      <c r="W681" s="11">
        <v>67.66777845146234</v>
      </c>
      <c r="X681" s="10">
        <v>78.637494664219986</v>
      </c>
      <c r="Y681" s="11">
        <v>59.446081339547391</v>
      </c>
      <c r="Z681" s="10">
        <v>0.41742109731136345</v>
      </c>
      <c r="AA681" s="11">
        <v>64.791393626958538</v>
      </c>
      <c r="AB681" s="10">
        <v>35.896797593159498</v>
      </c>
      <c r="AC681" s="11">
        <v>55.008411695915989</v>
      </c>
      <c r="AD681" s="10">
        <v>14.376141867666595</v>
      </c>
      <c r="AE681" s="11">
        <v>55.705199655356623</v>
      </c>
      <c r="AF681" s="10">
        <v>9.5777891732047049</v>
      </c>
      <c r="AG681" s="11">
        <v>58.022462088884197</v>
      </c>
      <c r="AH681" s="10">
        <v>0.60456520322231111</v>
      </c>
      <c r="AI681" s="11">
        <v>62.419179377273046</v>
      </c>
      <c r="AJ681" s="10">
        <v>13.098459364878588</v>
      </c>
      <c r="AK681" s="11">
        <v>72.132103146134824</v>
      </c>
      <c r="AL681" s="10">
        <v>177.74497429917835</v>
      </c>
      <c r="AM681" s="11">
        <v>51.285229059938125</v>
      </c>
      <c r="AN681" s="10">
        <v>56.471782281598287</v>
      </c>
      <c r="AO681" s="10"/>
      <c r="AP681" s="11"/>
      <c r="AQ681" s="13">
        <v>0.33128707961047726</v>
      </c>
      <c r="AR681" s="13">
        <v>0.32267109831507595</v>
      </c>
      <c r="AS681" s="13">
        <v>7.4235133682705229E-5</v>
      </c>
      <c r="AT681" s="13">
        <v>0.33385987030513009</v>
      </c>
      <c r="AU681" s="13">
        <v>6.6192519584921743E-6</v>
      </c>
      <c r="AV681" s="13">
        <v>0.32824954051232169</v>
      </c>
      <c r="AW681" s="13">
        <v>9.2266437728237707E-6</v>
      </c>
      <c r="AX681" s="13">
        <v>0.32286439353082241</v>
      </c>
      <c r="AY681" s="13">
        <v>7.0941640796411603E-5</v>
      </c>
      <c r="AZ681" s="13">
        <v>0.32473898329210377</v>
      </c>
      <c r="BA681" s="13">
        <v>4.2877565394696552E-5</v>
      </c>
      <c r="BB681" s="13">
        <v>0.33293898378595449</v>
      </c>
      <c r="BC681" s="13">
        <v>2.7287874049590929E-6</v>
      </c>
      <c r="BD681" s="13">
        <v>0.33354202316343634</v>
      </c>
      <c r="BE681" s="13">
        <v>5.084770427031704E-6</v>
      </c>
      <c r="BF681" s="13">
        <v>0.32096138519396783</v>
      </c>
      <c r="BG681" s="13">
        <v>1.066199651831341E-4</v>
      </c>
      <c r="BH681" s="13">
        <v>0.31480289567311209</v>
      </c>
      <c r="BI681" s="13">
        <v>2.717283200808879E-4</v>
      </c>
      <c r="BJ681" s="13">
        <v>0.32313724110929759</v>
      </c>
      <c r="BK681" s="13">
        <v>6.6419867595310551E-5</v>
      </c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</row>
    <row r="682" spans="1:80" ht="18.75" x14ac:dyDescent="0.25">
      <c r="A682" s="2"/>
      <c r="C682" s="28"/>
      <c r="D682" s="3">
        <f t="shared" si="159"/>
        <v>9</v>
      </c>
      <c r="E682" s="5">
        <v>24.3</v>
      </c>
      <c r="F682" s="6">
        <v>252</v>
      </c>
      <c r="T682" s="11">
        <v>82.2</v>
      </c>
      <c r="U682" s="11">
        <v>72.856439106934218</v>
      </c>
      <c r="V682" s="10">
        <v>87.302130162428284</v>
      </c>
      <c r="W682" s="11">
        <v>79.345875423430869</v>
      </c>
      <c r="X682" s="10">
        <v>8.1460270985759404</v>
      </c>
      <c r="Y682" s="11">
        <v>71.623226904059464</v>
      </c>
      <c r="Z682" s="10">
        <v>111.8681291230116</v>
      </c>
      <c r="AA682" s="11">
        <v>75.825248748269829</v>
      </c>
      <c r="AB682" s="10">
        <v>40.637453521435425</v>
      </c>
      <c r="AC682" s="11">
        <v>65.627062099956646</v>
      </c>
      <c r="AD682" s="10">
        <v>274.66227063869349</v>
      </c>
      <c r="AE682" s="11">
        <v>68.283946740079998</v>
      </c>
      <c r="AF682" s="10">
        <v>193.65653833293021</v>
      </c>
      <c r="AG682" s="11">
        <v>68.766431726024621</v>
      </c>
      <c r="AH682" s="10">
        <v>180.46075657155794</v>
      </c>
      <c r="AI682" s="11">
        <v>74.336752815970655</v>
      </c>
      <c r="AJ682" s="10">
        <v>61.830656277145465</v>
      </c>
      <c r="AK682" s="11">
        <v>82.608337855302537</v>
      </c>
      <c r="AL682" s="10">
        <v>0.16673980407307326</v>
      </c>
      <c r="AM682" s="11">
        <v>62.254899117595805</v>
      </c>
      <c r="AN682" s="10">
        <v>397.80704920928071</v>
      </c>
      <c r="AO682" s="14"/>
      <c r="AP682" s="14"/>
      <c r="AQ682" s="13">
        <v>0.39975206000781843</v>
      </c>
      <c r="AR682" s="13">
        <v>0.36604982468169089</v>
      </c>
      <c r="AS682" s="13">
        <v>1.135840665977679E-3</v>
      </c>
      <c r="AT682" s="13">
        <v>0.3716352544166675</v>
      </c>
      <c r="AU682" s="13">
        <v>7.9055475665057613E-4</v>
      </c>
      <c r="AV682" s="13">
        <v>0.37362687779503173</v>
      </c>
      <c r="AW682" s="13">
        <v>6.8252514565130668E-4</v>
      </c>
      <c r="AX682" s="13">
        <v>0.36419831027849564</v>
      </c>
      <c r="AY682" s="13">
        <v>1.2640691198153205E-3</v>
      </c>
      <c r="AZ682" s="13">
        <v>0.36284701350502258</v>
      </c>
      <c r="BA682" s="13">
        <v>1.3619824573735248E-3</v>
      </c>
      <c r="BB682" s="13">
        <v>0.37701316294445264</v>
      </c>
      <c r="BC682" s="13">
        <v>5.1705743965834545E-4</v>
      </c>
      <c r="BD682" s="13">
        <v>0.37369556307705615</v>
      </c>
      <c r="BE682" s="13">
        <v>6.7894103230282433E-4</v>
      </c>
      <c r="BF682" s="13">
        <v>0.36188328017848509</v>
      </c>
      <c r="BG682" s="13">
        <v>1.4340444857625239E-3</v>
      </c>
      <c r="BH682" s="13">
        <v>0.35632576959646511</v>
      </c>
      <c r="BI682" s="13">
        <v>1.8858426988911973E-3</v>
      </c>
      <c r="BJ682" s="13">
        <v>0.36338569601383913</v>
      </c>
      <c r="BK682" s="13">
        <v>1.3225124301425941E-3</v>
      </c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</row>
    <row r="683" spans="1:80" ht="18.75" x14ac:dyDescent="0.25">
      <c r="A683" s="2"/>
      <c r="C683" s="28"/>
      <c r="D683" s="3">
        <f t="shared" si="159"/>
        <v>10</v>
      </c>
      <c r="E683" s="5">
        <v>24.2</v>
      </c>
      <c r="F683" s="6">
        <v>262</v>
      </c>
      <c r="T683" s="11">
        <v>129</v>
      </c>
      <c r="U683" s="11">
        <v>97.057489019050152</v>
      </c>
      <c r="V683" s="10">
        <v>1020.3240077681016</v>
      </c>
      <c r="W683" s="11">
        <v>100.61625070749959</v>
      </c>
      <c r="X683" s="10">
        <v>805.63722389951761</v>
      </c>
      <c r="Y683" s="11">
        <v>94.228087369948724</v>
      </c>
      <c r="Z683" s="10">
        <v>1209.0859079519194</v>
      </c>
      <c r="AA683" s="11">
        <v>96.181183359318993</v>
      </c>
      <c r="AB683" s="10">
        <v>1077.0747256946406</v>
      </c>
      <c r="AC683" s="11">
        <v>87.946524282979283</v>
      </c>
      <c r="AD683" s="10">
        <v>1685.3878684480096</v>
      </c>
      <c r="AE683" s="11">
        <v>93.889905303143266</v>
      </c>
      <c r="AF683" s="10">
        <v>1232.7187496222473</v>
      </c>
      <c r="AG683" s="11">
        <v>90.962879548644509</v>
      </c>
      <c r="AH683" s="10">
        <v>1446.8225322309263</v>
      </c>
      <c r="AI683" s="11">
        <v>97.619571204167798</v>
      </c>
      <c r="AJ683" s="10">
        <v>984.73131141029489</v>
      </c>
      <c r="AK683" s="11">
        <v>100.89097345151686</v>
      </c>
      <c r="AL683" s="10">
        <v>790.11737350333021</v>
      </c>
      <c r="AM683" s="11">
        <v>85.291821931932347</v>
      </c>
      <c r="AN683" s="10">
        <v>1910.4048300299103</v>
      </c>
      <c r="AQ683" s="13">
        <v>0.49287547969150552</v>
      </c>
      <c r="AR683" s="13">
        <v>0.43903883565391555</v>
      </c>
      <c r="AS683" s="13">
        <v>2.8983842412301725E-3</v>
      </c>
      <c r="AT683" s="13">
        <v>0.43302888197436307</v>
      </c>
      <c r="AU683" s="13">
        <v>3.5816152583174809E-3</v>
      </c>
      <c r="AV683" s="13">
        <v>0.44431696541879534</v>
      </c>
      <c r="AW683" s="13">
        <v>2.3579293083729989E-3</v>
      </c>
      <c r="AX683" s="13">
        <v>0.4337656222805627</v>
      </c>
      <c r="AY683" s="13">
        <v>3.4939752431419921E-3</v>
      </c>
      <c r="AZ683" s="13">
        <v>0.42773379289674029</v>
      </c>
      <c r="BA683" s="13">
        <v>4.2434393584672905E-3</v>
      </c>
      <c r="BB683" s="13">
        <v>0.44424731120406014</v>
      </c>
      <c r="BC683" s="13">
        <v>2.3646987704433768E-3</v>
      </c>
      <c r="BD683" s="13">
        <v>0.44063325648248297</v>
      </c>
      <c r="BE683" s="13">
        <v>2.7292498858213347E-3</v>
      </c>
      <c r="BF683" s="13">
        <v>0.43162585376030699</v>
      </c>
      <c r="BG683" s="13">
        <v>3.7515166767117481E-3</v>
      </c>
      <c r="BH683" s="13">
        <v>0.42831274236531641</v>
      </c>
      <c r="BI683" s="13">
        <v>4.168347051050493E-3</v>
      </c>
      <c r="BJ683" s="13">
        <v>0.43252267418200829</v>
      </c>
      <c r="BK683" s="13">
        <v>3.6424611328671995E-3</v>
      </c>
    </row>
    <row r="684" spans="1:80" ht="18.75" x14ac:dyDescent="0.25">
      <c r="A684" s="2"/>
      <c r="C684" s="28"/>
      <c r="D684" s="3">
        <f t="shared" si="159"/>
        <v>11</v>
      </c>
      <c r="E684" s="5">
        <v>23.6</v>
      </c>
      <c r="F684" s="6">
        <v>265</v>
      </c>
      <c r="T684" s="11">
        <v>195</v>
      </c>
      <c r="U684" s="11">
        <v>140.91569625957922</v>
      </c>
      <c r="V684" s="10">
        <v>2925.1119110860932</v>
      </c>
      <c r="W684" s="11">
        <v>143.07297462309629</v>
      </c>
      <c r="X684" s="10">
        <v>2696.4159644936021</v>
      </c>
      <c r="Y684" s="11">
        <v>140.97397414169365</v>
      </c>
      <c r="Z684" s="10">
        <v>2918.8114700423871</v>
      </c>
      <c r="AA684" s="11">
        <v>136.87931147495027</v>
      </c>
      <c r="AB684" s="10">
        <v>3378.0144346258471</v>
      </c>
      <c r="AC684" s="11">
        <v>135.67485334125053</v>
      </c>
      <c r="AD684" s="10">
        <v>3519.4730260821339</v>
      </c>
      <c r="AE684" s="11">
        <v>146.16109236290524</v>
      </c>
      <c r="AF684" s="10">
        <v>2385.2388991846733</v>
      </c>
      <c r="AG684" s="11">
        <v>137.12303461146556</v>
      </c>
      <c r="AH684" s="10">
        <v>3349.7431225856139</v>
      </c>
      <c r="AI684" s="11">
        <v>144.09934490289433</v>
      </c>
      <c r="AJ684" s="10">
        <v>2590.8766893145093</v>
      </c>
      <c r="AK684" s="11">
        <v>140.21194526886791</v>
      </c>
      <c r="AL684" s="10">
        <v>3001.7309412215259</v>
      </c>
      <c r="AM684" s="11">
        <v>133.50951777159423</v>
      </c>
      <c r="AN684" s="10">
        <v>3781.0794046818855</v>
      </c>
      <c r="AQ684" s="13">
        <v>0.62529151517567105</v>
      </c>
      <c r="AR684" s="13">
        <v>0.53680505175211779</v>
      </c>
      <c r="AS684" s="13">
        <v>7.8298542092078288E-3</v>
      </c>
      <c r="AT684" s="13">
        <v>0.51884934766343538</v>
      </c>
      <c r="AU684" s="13">
        <v>1.132993502470284E-2</v>
      </c>
      <c r="AV684" s="13">
        <v>0.5345787385654428</v>
      </c>
      <c r="AW684" s="13">
        <v>8.2288078403371743E-3</v>
      </c>
      <c r="AX684" s="13">
        <v>0.52950812863586338</v>
      </c>
      <c r="AY684" s="13">
        <v>9.1744571370342091E-3</v>
      </c>
      <c r="AZ684" s="13">
        <v>0.52074828199010703</v>
      </c>
      <c r="BA684" s="13">
        <v>1.0929287604891215E-2</v>
      </c>
      <c r="BB684" s="13">
        <v>0.5319833589437396</v>
      </c>
      <c r="BC684" s="13">
        <v>8.7064120194025284E-3</v>
      </c>
      <c r="BD684" s="13">
        <v>0.53321438937505361</v>
      </c>
      <c r="BE684" s="13">
        <v>8.4781970957027303E-3</v>
      </c>
      <c r="BF684" s="13">
        <v>0.52772922993557003</v>
      </c>
      <c r="BG684" s="13">
        <v>9.5183995012708342E-3</v>
      </c>
      <c r="BH684" s="13">
        <v>0.52981585628582506</v>
      </c>
      <c r="BI684" s="13">
        <v>9.1156014404502276E-3</v>
      </c>
      <c r="BJ684" s="13">
        <v>0.5298907729239557</v>
      </c>
      <c r="BK684" s="13">
        <v>9.1013016221782265E-3</v>
      </c>
    </row>
    <row r="685" spans="1:80" ht="18.75" x14ac:dyDescent="0.25">
      <c r="A685" s="2"/>
      <c r="C685" s="28"/>
      <c r="D685" s="3">
        <f t="shared" si="159"/>
        <v>12</v>
      </c>
      <c r="E685" s="5">
        <v>23.3</v>
      </c>
      <c r="F685" s="6">
        <v>266</v>
      </c>
      <c r="T685" s="11">
        <v>238</v>
      </c>
      <c r="U685" s="11">
        <v>186.76260469073887</v>
      </c>
      <c r="V685" s="10">
        <v>2625.2706780774947</v>
      </c>
      <c r="W685" s="11">
        <v>189.41969239941005</v>
      </c>
      <c r="X685" s="10">
        <v>2360.0462865679374</v>
      </c>
      <c r="Y685" s="11">
        <v>188.78401309995098</v>
      </c>
      <c r="Z685" s="10">
        <v>2422.2133665457964</v>
      </c>
      <c r="AA685" s="11">
        <v>183.15049647157815</v>
      </c>
      <c r="AB685" s="10">
        <v>3008.468037314361</v>
      </c>
      <c r="AC685" s="11">
        <v>194.72016600514675</v>
      </c>
      <c r="AD685" s="10">
        <v>1873.144030622055</v>
      </c>
      <c r="AE685" s="11">
        <v>192.42974263669339</v>
      </c>
      <c r="AF685" s="10">
        <v>2076.6483561580003</v>
      </c>
      <c r="AG685" s="11">
        <v>193.69197794345337</v>
      </c>
      <c r="AH685" s="10">
        <v>1963.2008185634229</v>
      </c>
      <c r="AI685" s="11">
        <v>193.39636967497182</v>
      </c>
      <c r="AJ685" s="10">
        <v>1989.4838381717732</v>
      </c>
      <c r="AK685" s="11">
        <v>184.00300013647265</v>
      </c>
      <c r="AL685" s="10">
        <v>2915.6759942617728</v>
      </c>
      <c r="AM685" s="11">
        <v>194.00883924622693</v>
      </c>
      <c r="AN685" s="10">
        <v>1935.2222244643042</v>
      </c>
      <c r="AO685" s="10"/>
      <c r="AP685" s="11"/>
      <c r="AQ685" s="13">
        <v>0.69871077428482464</v>
      </c>
      <c r="AR685" s="13">
        <v>0.63180017703679658</v>
      </c>
      <c r="AS685" s="13">
        <v>4.4770280240878204E-3</v>
      </c>
      <c r="AT685" s="13">
        <v>0.62173083515885907</v>
      </c>
      <c r="AU685" s="13">
        <v>5.9259110278373642E-3</v>
      </c>
      <c r="AV685" s="13">
        <v>0.62310259081812902</v>
      </c>
      <c r="AW685" s="13">
        <v>5.7165974071335052E-3</v>
      </c>
      <c r="AX685" s="13">
        <v>0.63068376267356774</v>
      </c>
      <c r="AY685" s="13">
        <v>4.6276743087580816E-3</v>
      </c>
      <c r="AZ685" s="13">
        <v>0.62721060941838602</v>
      </c>
      <c r="BA685" s="13">
        <v>5.112273575927904E-3</v>
      </c>
      <c r="BB685" s="13">
        <v>0.62274064915800997</v>
      </c>
      <c r="BC685" s="13">
        <v>5.7714599117838772E-3</v>
      </c>
      <c r="BD685" s="13">
        <v>0.62876086325924285</v>
      </c>
      <c r="BE685" s="13">
        <v>4.892990052486809E-3</v>
      </c>
      <c r="BF685" s="13">
        <v>0.63136494258059694</v>
      </c>
      <c r="BG685" s="13">
        <v>4.5354610479341603E-3</v>
      </c>
      <c r="BH685" s="13">
        <v>0.64152900163776561</v>
      </c>
      <c r="BI685" s="13">
        <v>3.269755123059949E-3</v>
      </c>
      <c r="BJ685" s="13">
        <v>0.63806087301184611</v>
      </c>
      <c r="BK685" s="13">
        <v>3.6784105244220431E-3</v>
      </c>
    </row>
    <row r="686" spans="1:80" ht="18.75" x14ac:dyDescent="0.25">
      <c r="A686" s="2"/>
      <c r="C686" s="28"/>
      <c r="D686" s="3">
        <f t="shared" si="159"/>
        <v>13</v>
      </c>
      <c r="E686" s="5">
        <v>23.5</v>
      </c>
      <c r="F686" s="6">
        <v>268</v>
      </c>
      <c r="T686" s="11">
        <v>264</v>
      </c>
      <c r="U686" s="11">
        <v>219.28964799243923</v>
      </c>
      <c r="V686" s="10">
        <v>1999.0155766399935</v>
      </c>
      <c r="W686" s="11">
        <v>223.85493167088114</v>
      </c>
      <c r="X686" s="10">
        <v>1611.6265111496218</v>
      </c>
      <c r="Y686" s="11">
        <v>221.60026348519162</v>
      </c>
      <c r="Z686" s="10">
        <v>1797.7376565251752</v>
      </c>
      <c r="AA686" s="11">
        <v>218.75073183177153</v>
      </c>
      <c r="AB686" s="10">
        <v>2047.4962697602541</v>
      </c>
      <c r="AC686" s="11">
        <v>233.24714281962349</v>
      </c>
      <c r="AD686" s="10">
        <v>945.73822475663496</v>
      </c>
      <c r="AE686" s="11">
        <v>220.41887297437913</v>
      </c>
      <c r="AF686" s="10">
        <v>1899.314632823302</v>
      </c>
      <c r="AG686" s="11">
        <v>230.45910603789358</v>
      </c>
      <c r="AH686" s="10">
        <v>1124.9915677772672</v>
      </c>
      <c r="AI686" s="11">
        <v>226.19956984803378</v>
      </c>
      <c r="AJ686" s="10">
        <v>1428.8725196736773</v>
      </c>
      <c r="AK686" s="11">
        <v>219.11484072527844</v>
      </c>
      <c r="AL686" s="10">
        <v>2014.6775231171227</v>
      </c>
      <c r="AM686" s="11">
        <v>233.64480167263946</v>
      </c>
      <c r="AN686" s="10">
        <v>921.43806549339217</v>
      </c>
      <c r="AQ686" s="13">
        <v>0.73551072195795208</v>
      </c>
      <c r="AR686" s="13">
        <v>0.67941090796366466</v>
      </c>
      <c r="AS686" s="13">
        <v>3.1471891301936474E-3</v>
      </c>
      <c r="AT686" s="13">
        <v>0.68077726732997501</v>
      </c>
      <c r="AU686" s="13">
        <v>2.9957510555128249E-3</v>
      </c>
      <c r="AV686" s="13">
        <v>0.67267591532458382</v>
      </c>
      <c r="AW686" s="13">
        <v>3.948212924652781E-3</v>
      </c>
      <c r="AX686" s="13">
        <v>0.68244217973628374</v>
      </c>
      <c r="AY686" s="13">
        <v>2.8162701735329962E-3</v>
      </c>
      <c r="AZ686" s="13">
        <v>0.6829499859667385</v>
      </c>
      <c r="BA686" s="13">
        <v>2.7626309679380547E-3</v>
      </c>
      <c r="BB686" s="13">
        <v>0.67513661277560721</v>
      </c>
      <c r="BC686" s="13">
        <v>3.6450330595616991E-3</v>
      </c>
      <c r="BD686" s="13">
        <v>0.67590258793534741</v>
      </c>
      <c r="BE686" s="13">
        <v>3.553129641656801E-3</v>
      </c>
      <c r="BF686" s="13">
        <v>0.68389363221100519</v>
      </c>
      <c r="BG686" s="13">
        <v>2.6643239539443707E-3</v>
      </c>
      <c r="BH686" s="13">
        <v>0.6964737027536837</v>
      </c>
      <c r="BI686" s="13">
        <v>1.5238888683544187E-3</v>
      </c>
      <c r="BJ686" s="13">
        <v>0.69288918114470999</v>
      </c>
      <c r="BK686" s="13">
        <v>1.8165957412948619E-3</v>
      </c>
    </row>
    <row r="687" spans="1:80" ht="18.75" x14ac:dyDescent="0.25">
      <c r="A687" s="2"/>
      <c r="C687" s="28"/>
      <c r="D687" s="3">
        <f t="shared" si="159"/>
        <v>14</v>
      </c>
      <c r="E687" s="5">
        <v>22.8</v>
      </c>
      <c r="F687" s="6">
        <v>266</v>
      </c>
      <c r="T687" s="11">
        <v>307</v>
      </c>
      <c r="U687" s="11">
        <v>243.20970607645719</v>
      </c>
      <c r="V687" s="10">
        <v>4069.201598851982</v>
      </c>
      <c r="W687" s="11">
        <v>248.79071031751897</v>
      </c>
      <c r="X687" s="10">
        <v>3388.3214053389925</v>
      </c>
      <c r="Y687" s="11">
        <v>244.6802098701404</v>
      </c>
      <c r="Z687" s="10">
        <v>3883.7562418297457</v>
      </c>
      <c r="AA687" s="11">
        <v>244.96070980011228</v>
      </c>
      <c r="AB687" s="10">
        <v>3848.8735285058842</v>
      </c>
      <c r="AC687" s="11">
        <v>258.05873967410258</v>
      </c>
      <c r="AD687" s="10">
        <v>2395.2469622872604</v>
      </c>
      <c r="AE687" s="11">
        <v>240.83713631463303</v>
      </c>
      <c r="AF687" s="10">
        <v>4377.5245310484515</v>
      </c>
      <c r="AG687" s="11">
        <v>254.32481738769459</v>
      </c>
      <c r="AH687" s="10">
        <v>2774.6748632397216</v>
      </c>
      <c r="AI687" s="11">
        <v>248.70009073829829</v>
      </c>
      <c r="AJ687" s="10">
        <v>3398.8794199226531</v>
      </c>
      <c r="AK687" s="11">
        <v>245.24772199160714</v>
      </c>
      <c r="AL687" s="10">
        <v>3813.3438392258408</v>
      </c>
      <c r="AM687" s="11">
        <v>259.03618630885762</v>
      </c>
      <c r="AN687" s="10">
        <v>2300.5274237986168</v>
      </c>
      <c r="AQ687" s="13">
        <v>0.78730675990913979</v>
      </c>
      <c r="AR687" s="13">
        <v>0.70661720970223663</v>
      </c>
      <c r="AS687" s="13">
        <v>6.5108035125923461E-3</v>
      </c>
      <c r="AT687" s="13">
        <v>0.71388549850429817</v>
      </c>
      <c r="AU687" s="13">
        <v>5.3906816262780854E-3</v>
      </c>
      <c r="AV687" s="13">
        <v>0.70196733633390229</v>
      </c>
      <c r="AW687" s="13">
        <v>7.282817216153801E-3</v>
      </c>
      <c r="AX687" s="13">
        <v>0.71108330731515823</v>
      </c>
      <c r="AY687" s="13">
        <v>5.8100147253469531E-3</v>
      </c>
      <c r="AZ687" s="13">
        <v>0.71306539778856204</v>
      </c>
      <c r="BA687" s="13">
        <v>5.5117798495187562E-3</v>
      </c>
      <c r="BB687" s="13">
        <v>0.70576068036836948</v>
      </c>
      <c r="BC687" s="13">
        <v>6.6497630884696382E-3</v>
      </c>
      <c r="BD687" s="13">
        <v>0.70188980066837281</v>
      </c>
      <c r="BE687" s="13">
        <v>7.2960569259388468E-3</v>
      </c>
      <c r="BF687" s="13">
        <v>0.71220791837648523</v>
      </c>
      <c r="BG687" s="13">
        <v>5.6398359995467615E-3</v>
      </c>
      <c r="BH687" s="13">
        <v>0.72504799578266854</v>
      </c>
      <c r="BI687" s="13">
        <v>3.8761537105555829E-3</v>
      </c>
      <c r="BJ687" s="13">
        <v>0.72168108584077895</v>
      </c>
      <c r="BK687" s="13">
        <v>4.3067290969267284E-3</v>
      </c>
    </row>
    <row r="688" spans="1:80" ht="18.75" x14ac:dyDescent="0.25">
      <c r="A688" s="2"/>
      <c r="C688" s="28"/>
      <c r="D688" s="3">
        <f t="shared" si="159"/>
        <v>15</v>
      </c>
      <c r="E688" s="5">
        <v>22.5</v>
      </c>
      <c r="F688" s="6">
        <v>263</v>
      </c>
      <c r="T688" s="11">
        <v>331.99999999999994</v>
      </c>
      <c r="U688" s="11">
        <v>288.54363137408956</v>
      </c>
      <c r="V688" s="10">
        <v>1888.4559741510086</v>
      </c>
      <c r="W688" s="11">
        <v>294.8409048247712</v>
      </c>
      <c r="X688" s="10">
        <v>1380.798354241708</v>
      </c>
      <c r="Y688" s="11">
        <v>286.43976877911507</v>
      </c>
      <c r="Z688" s="10">
        <v>2075.7346689004926</v>
      </c>
      <c r="AA688" s="11">
        <v>293.56933664583943</v>
      </c>
      <c r="AB688" s="10">
        <v>1476.9158858408159</v>
      </c>
      <c r="AC688" s="11">
        <v>300.86546403632167</v>
      </c>
      <c r="AD688" s="10">
        <v>969.35932967357587</v>
      </c>
      <c r="AE688" s="11">
        <v>279.88238606534873</v>
      </c>
      <c r="AF688" s="10">
        <v>2716.2456822413506</v>
      </c>
      <c r="AG688" s="11">
        <v>295.96132071891901</v>
      </c>
      <c r="AH688" s="10">
        <v>1298.786404324612</v>
      </c>
      <c r="AI688" s="11">
        <v>289.34862153021231</v>
      </c>
      <c r="AJ688" s="10">
        <v>1819.1400853730638</v>
      </c>
      <c r="AK688" s="11">
        <v>293.48771232802943</v>
      </c>
      <c r="AL688" s="10">
        <v>1483.1963017286118</v>
      </c>
      <c r="AM688" s="11">
        <v>302.69279880352912</v>
      </c>
      <c r="AN688" s="10">
        <v>858.91204197042111</v>
      </c>
      <c r="AQ688" s="13">
        <v>0.81204368403673743</v>
      </c>
      <c r="AR688" s="13">
        <v>0.75071212904982165</v>
      </c>
      <c r="AS688" s="13">
        <v>3.7615596371130739E-3</v>
      </c>
      <c r="AT688" s="13">
        <v>0.76466645581787596</v>
      </c>
      <c r="AU688" s="13">
        <v>2.2446017537020844E-3</v>
      </c>
      <c r="AV688" s="13">
        <v>0.74914456209648894</v>
      </c>
      <c r="AW688" s="13">
        <v>3.9562995408542493E-3</v>
      </c>
      <c r="AX688" s="13">
        <v>0.75549477260799047</v>
      </c>
      <c r="AY688" s="13">
        <v>3.1977793837762686E-3</v>
      </c>
      <c r="AZ688" s="13">
        <v>0.75888042512825704</v>
      </c>
      <c r="BA688" s="13">
        <v>2.8263320977701197E-3</v>
      </c>
      <c r="BB688" s="13">
        <v>0.75450742587703146</v>
      </c>
      <c r="BC688" s="13">
        <v>3.3104210030203327E-3</v>
      </c>
      <c r="BD688" s="13">
        <v>0.7429383763023989</v>
      </c>
      <c r="BE688" s="13">
        <v>4.7755435570576302E-3</v>
      </c>
      <c r="BF688" s="13">
        <v>0.75587039629931307</v>
      </c>
      <c r="BG688" s="13">
        <v>3.1554382552314701E-3</v>
      </c>
      <c r="BH688" s="13">
        <v>0.76714407266039397</v>
      </c>
      <c r="BI688" s="13">
        <v>2.0159751017466711E-3</v>
      </c>
      <c r="BJ688" s="13">
        <v>0.76443976456593932</v>
      </c>
      <c r="BK688" s="13">
        <v>2.266133148982232E-3</v>
      </c>
    </row>
    <row r="689" spans="1:63" ht="18.75" x14ac:dyDescent="0.25">
      <c r="A689" s="2"/>
      <c r="C689" s="28"/>
      <c r="D689" s="3">
        <f t="shared" si="159"/>
        <v>16</v>
      </c>
      <c r="E689" s="5">
        <v>22.6</v>
      </c>
      <c r="F689" s="6">
        <v>261</v>
      </c>
      <c r="T689" s="11">
        <v>346</v>
      </c>
      <c r="U689" s="11">
        <v>317.83768841537767</v>
      </c>
      <c r="V689" s="10">
        <v>793.11579378935312</v>
      </c>
      <c r="W689" s="11">
        <v>323.831224158542</v>
      </c>
      <c r="X689" s="10">
        <v>491.45462230881185</v>
      </c>
      <c r="Y689" s="11">
        <v>312.81450247983696</v>
      </c>
      <c r="Z689" s="10">
        <v>1101.2772456607472</v>
      </c>
      <c r="AA689" s="11">
        <v>323.95708904802797</v>
      </c>
      <c r="AB689" s="10">
        <v>485.88992323656856</v>
      </c>
      <c r="AC689" s="11">
        <v>326.89499592891525</v>
      </c>
      <c r="AD689" s="10">
        <v>365.00118055616485</v>
      </c>
      <c r="AE689" s="11">
        <v>306.01051335107974</v>
      </c>
      <c r="AF689" s="10">
        <v>1599.159042444172</v>
      </c>
      <c r="AG689" s="11">
        <v>321.56632897225705</v>
      </c>
      <c r="AH689" s="10">
        <v>597.00427989196498</v>
      </c>
      <c r="AI689" s="11">
        <v>315.07218370206715</v>
      </c>
      <c r="AJ689" s="10">
        <v>956.52982095868083</v>
      </c>
      <c r="AK689" s="11">
        <v>323.61613019579079</v>
      </c>
      <c r="AL689" s="10">
        <v>501.03762741178895</v>
      </c>
      <c r="AM689" s="11">
        <v>329.04063790165065</v>
      </c>
      <c r="AN689" s="10">
        <v>287.61996278292833</v>
      </c>
      <c r="AQ689" s="13">
        <v>0.8254593506333392</v>
      </c>
      <c r="AR689" s="13">
        <v>0.77616202002778967</v>
      </c>
      <c r="AS689" s="13">
        <v>2.4302268048328503E-3</v>
      </c>
      <c r="AT689" s="13">
        <v>0.79178577043080633</v>
      </c>
      <c r="AU689" s="13">
        <v>1.133910003656413E-3</v>
      </c>
      <c r="AV689" s="13">
        <v>0.77570370740877015</v>
      </c>
      <c r="AW689" s="13">
        <v>2.4756240326906037E-3</v>
      </c>
      <c r="AX689" s="13">
        <v>0.77985317903659435</v>
      </c>
      <c r="AY689" s="13">
        <v>2.0799228877117367E-3</v>
      </c>
      <c r="AZ689" s="13">
        <v>0.78377276734585233</v>
      </c>
      <c r="BA689" s="13">
        <v>1.7377712261845795E-3</v>
      </c>
      <c r="BB689" s="13">
        <v>0.78139520686742936</v>
      </c>
      <c r="BC689" s="13">
        <v>1.9416487658227707E-3</v>
      </c>
      <c r="BD689" s="13">
        <v>0.76654126555668012</v>
      </c>
      <c r="BE689" s="13">
        <v>3.4713407491004369E-3</v>
      </c>
      <c r="BF689" s="13">
        <v>0.78007007767962888</v>
      </c>
      <c r="BG689" s="13">
        <v>2.0601860992664187E-3</v>
      </c>
      <c r="BH689" s="13">
        <v>0.78928716114563391</v>
      </c>
      <c r="BI689" s="13">
        <v>1.3084272923344568E-3</v>
      </c>
      <c r="BJ689" s="13">
        <v>0.78706747927316423</v>
      </c>
      <c r="BK689" s="13">
        <v>1.4739357865362229E-3</v>
      </c>
    </row>
    <row r="690" spans="1:63" ht="18.75" x14ac:dyDescent="0.25">
      <c r="A690" s="2"/>
      <c r="C690" s="28"/>
      <c r="D690" s="3">
        <f t="shared" si="159"/>
        <v>17</v>
      </c>
      <c r="E690" s="5">
        <v>22.3</v>
      </c>
      <c r="F690" s="6">
        <v>258</v>
      </c>
      <c r="T690" s="11">
        <v>351</v>
      </c>
      <c r="U690" s="11">
        <v>334.37264910691948</v>
      </c>
      <c r="V690" s="10">
        <v>276.46879772162549</v>
      </c>
      <c r="W690" s="11">
        <v>339.97608125871233</v>
      </c>
      <c r="X690" s="10">
        <v>121.5267844145136</v>
      </c>
      <c r="Y690" s="11">
        <v>327.54603912679698</v>
      </c>
      <c r="Z690" s="10">
        <v>550.08828064173804</v>
      </c>
      <c r="AA690" s="11">
        <v>340.76867280711895</v>
      </c>
      <c r="AB690" s="10">
        <v>104.6800561277873</v>
      </c>
      <c r="AC690" s="11">
        <v>341.32371901452814</v>
      </c>
      <c r="AD690" s="10">
        <v>93.630413709804316</v>
      </c>
      <c r="AE690" s="11">
        <v>320.92807388769199</v>
      </c>
      <c r="AF690" s="10">
        <v>904.32074010411213</v>
      </c>
      <c r="AG690" s="11">
        <v>335.84222173762436</v>
      </c>
      <c r="AH690" s="10">
        <v>229.75824185134758</v>
      </c>
      <c r="AI690" s="11">
        <v>329.55881352856039</v>
      </c>
      <c r="AJ690" s="10">
        <v>459.72447730304486</v>
      </c>
      <c r="AK690" s="11">
        <v>340.21199877260887</v>
      </c>
      <c r="AL690" s="10">
        <v>116.38097048219262</v>
      </c>
      <c r="AM690" s="11">
        <v>343.66169393490156</v>
      </c>
      <c r="AN690" s="10">
        <v>53.850735905060496</v>
      </c>
      <c r="AQ690" s="13">
        <v>0.82961371685788454</v>
      </c>
      <c r="AR690" s="13">
        <v>0.7901243623990154</v>
      </c>
      <c r="AS690" s="13">
        <v>1.5594091155782081E-3</v>
      </c>
      <c r="AT690" s="13">
        <v>0.80623526340908502</v>
      </c>
      <c r="AU690" s="13">
        <v>5.4655208565768608E-4</v>
      </c>
      <c r="AV690" s="13">
        <v>0.79021694262618247</v>
      </c>
      <c r="AW690" s="13">
        <v>1.5521058198637043E-3</v>
      </c>
      <c r="AX690" s="13">
        <v>0.79289132561223274</v>
      </c>
      <c r="AY690" s="13">
        <v>1.3485340187987238E-3</v>
      </c>
      <c r="AZ690" s="13">
        <v>0.79719792704568415</v>
      </c>
      <c r="BA690" s="13">
        <v>1.0507834291487547E-3</v>
      </c>
      <c r="BB690" s="13">
        <v>0.79603860298761986</v>
      </c>
      <c r="BC690" s="13">
        <v>1.12728827140124E-3</v>
      </c>
      <c r="BD690" s="13">
        <v>0.77944869506946468</v>
      </c>
      <c r="BE690" s="13">
        <v>2.5165294110326393E-3</v>
      </c>
      <c r="BF690" s="13">
        <v>0.79338874675585591</v>
      </c>
      <c r="BG690" s="13">
        <v>1.3122484588928682E-3</v>
      </c>
      <c r="BH690" s="13">
        <v>0.80102581959906871</v>
      </c>
      <c r="BI690" s="13">
        <v>8.1726786968060975E-4</v>
      </c>
      <c r="BJ690" s="13">
        <v>0.79921860080210516</v>
      </c>
      <c r="BK690" s="13">
        <v>9.238630800442975E-4</v>
      </c>
    </row>
    <row r="691" spans="1:63" ht="18.75" x14ac:dyDescent="0.25">
      <c r="A691" s="2"/>
      <c r="C691" s="28"/>
      <c r="D691" s="3">
        <f t="shared" si="159"/>
        <v>18</v>
      </c>
      <c r="E691" s="5">
        <v>21.6</v>
      </c>
      <c r="F691" s="6">
        <v>253</v>
      </c>
      <c r="T691" s="11">
        <v>348</v>
      </c>
      <c r="U691" s="11">
        <v>340.52688793005103</v>
      </c>
      <c r="V691" s="10">
        <v>55.847404010016945</v>
      </c>
      <c r="W691" s="11">
        <v>345.94186230813119</v>
      </c>
      <c r="X691" s="10">
        <v>4.2359307586910644</v>
      </c>
      <c r="Y691" s="11">
        <v>333.09302739801154</v>
      </c>
      <c r="Z691" s="10">
        <v>222.2178321564345</v>
      </c>
      <c r="AA691" s="11">
        <v>346.93967193406064</v>
      </c>
      <c r="AB691" s="10">
        <v>1.1242956074187016</v>
      </c>
      <c r="AC691" s="11">
        <v>346.6639080493926</v>
      </c>
      <c r="AD691" s="10">
        <v>1.7851417004778789</v>
      </c>
      <c r="AE691" s="11">
        <v>326.65387641542884</v>
      </c>
      <c r="AF691" s="10">
        <v>455.65699208778511</v>
      </c>
      <c r="AG691" s="11">
        <v>341.13914910881488</v>
      </c>
      <c r="AH691" s="10">
        <v>47.071274951075701</v>
      </c>
      <c r="AI691" s="11">
        <v>334.99088897978527</v>
      </c>
      <c r="AJ691" s="10">
        <v>169.2369695362724</v>
      </c>
      <c r="AK691" s="11">
        <v>346.34425172773558</v>
      </c>
      <c r="AL691" s="10">
        <v>2.7415023411066057</v>
      </c>
      <c r="AM691" s="11">
        <v>349.02545596815963</v>
      </c>
      <c r="AN691" s="10">
        <v>1.051559942634211</v>
      </c>
      <c r="AQ691" s="13">
        <v>0.82765263561581837</v>
      </c>
      <c r="AR691" s="13">
        <v>0.79514841756594024</v>
      </c>
      <c r="AS691" s="13">
        <v>1.0565241910340233E-3</v>
      </c>
      <c r="AT691" s="13">
        <v>0.81123751381187714</v>
      </c>
      <c r="AU691" s="13">
        <v>2.694562238382266E-4</v>
      </c>
      <c r="AV691" s="13">
        <v>0.79534385344383218</v>
      </c>
      <c r="AW691" s="13">
        <v>1.0438574054368523E-3</v>
      </c>
      <c r="AX691" s="13">
        <v>0.79749697632005956</v>
      </c>
      <c r="AY691" s="13">
        <v>9.0936378756188458E-4</v>
      </c>
      <c r="AZ691" s="13">
        <v>0.80193874057174908</v>
      </c>
      <c r="BA691" s="13">
        <v>6.6120439833741121E-4</v>
      </c>
      <c r="BB691" s="13">
        <v>0.80111236952216969</v>
      </c>
      <c r="BC691" s="13">
        <v>7.043857243216777E-4</v>
      </c>
      <c r="BD691" s="13">
        <v>0.78417174290167213</v>
      </c>
      <c r="BE691" s="13">
        <v>1.8905880312190951E-3</v>
      </c>
      <c r="BF691" s="13">
        <v>0.79810197952132189</v>
      </c>
      <c r="BG691" s="13">
        <v>8.7324127561520164E-4</v>
      </c>
      <c r="BH691" s="13">
        <v>0.80512201258804428</v>
      </c>
      <c r="BI691" s="13">
        <v>5.0762897401966406E-4</v>
      </c>
      <c r="BJ691" s="13">
        <v>0.80344044861733876</v>
      </c>
      <c r="BK691" s="13">
        <v>5.8622999924934469E-4</v>
      </c>
    </row>
    <row r="692" spans="1:63" ht="18.75" x14ac:dyDescent="0.25">
      <c r="A692" s="2"/>
      <c r="C692" s="28"/>
      <c r="D692" s="3">
        <f t="shared" si="159"/>
        <v>19</v>
      </c>
      <c r="E692" s="5">
        <v>21.8</v>
      </c>
      <c r="F692" s="6">
        <v>248</v>
      </c>
      <c r="T692" s="11">
        <v>343</v>
      </c>
      <c r="U692" s="11">
        <v>336.60331878567359</v>
      </c>
      <c r="V692" s="10">
        <v>40.917530557716347</v>
      </c>
      <c r="W692" s="11">
        <v>342.14554765113786</v>
      </c>
      <c r="X692" s="10">
        <v>0.73008881647602719</v>
      </c>
      <c r="Y692" s="11">
        <v>329.49013824137086</v>
      </c>
      <c r="Z692" s="10">
        <v>182.5163647372701</v>
      </c>
      <c r="AA692" s="11">
        <v>343.02839049202402</v>
      </c>
      <c r="AB692" s="10">
        <v>8.0602003736572245E-4</v>
      </c>
      <c r="AC692" s="11">
        <v>343.25738115514503</v>
      </c>
      <c r="AD692" s="10">
        <v>6.6245059023788064E-2</v>
      </c>
      <c r="AE692" s="11">
        <v>322.88439340644669</v>
      </c>
      <c r="AF692" s="10">
        <v>404.63762862660536</v>
      </c>
      <c r="AG692" s="11">
        <v>337.76075891538517</v>
      </c>
      <c r="AH692" s="10">
        <v>27.449647142716003</v>
      </c>
      <c r="AI692" s="11">
        <v>331.4998887622852</v>
      </c>
      <c r="AJ692" s="10">
        <v>132.25255847981433</v>
      </c>
      <c r="AK692" s="11">
        <v>342.41402181656883</v>
      </c>
      <c r="AL692" s="10">
        <v>0.3433704314572894</v>
      </c>
      <c r="AM692" s="11">
        <v>345.64842509686139</v>
      </c>
      <c r="AN692" s="10">
        <v>7.0141554936852515</v>
      </c>
      <c r="AQ692" s="13">
        <v>0.82341079316304899</v>
      </c>
      <c r="AR692" s="13">
        <v>0.79205000846427809</v>
      </c>
      <c r="AS692" s="13">
        <v>9.8349881692266338E-4</v>
      </c>
      <c r="AT692" s="13">
        <v>0.808268981135288</v>
      </c>
      <c r="AU692" s="13">
        <v>2.2927447148404746E-4</v>
      </c>
      <c r="AV692" s="13">
        <v>0.79226651221933708</v>
      </c>
      <c r="AW692" s="13">
        <v>9.6996623550085683E-4</v>
      </c>
      <c r="AX692" s="13">
        <v>0.79468724923498357</v>
      </c>
      <c r="AY692" s="13">
        <v>8.2504197578750385E-4</v>
      </c>
      <c r="AZ692" s="13">
        <v>0.7990683098696989</v>
      </c>
      <c r="BA692" s="13">
        <v>5.9255649288702833E-4</v>
      </c>
      <c r="BB692" s="13">
        <v>0.79814992042300836</v>
      </c>
      <c r="BC692" s="13">
        <v>6.3811169158852778E-4</v>
      </c>
      <c r="BD692" s="13">
        <v>0.78118692991996885</v>
      </c>
      <c r="BE692" s="13">
        <v>1.7828546271703341E-3</v>
      </c>
      <c r="BF692" s="13">
        <v>0.79528358771527696</v>
      </c>
      <c r="BG692" s="13">
        <v>7.9113968630117654E-4</v>
      </c>
      <c r="BH692" s="13">
        <v>0.80265706862717889</v>
      </c>
      <c r="BI692" s="13">
        <v>4.3071708211077657E-4</v>
      </c>
      <c r="BJ692" s="13">
        <v>0.80094241121401943</v>
      </c>
      <c r="BK692" s="13">
        <v>5.0482818740747737E-4</v>
      </c>
    </row>
    <row r="693" spans="1:63" ht="18.75" x14ac:dyDescent="0.25">
      <c r="A693" s="2"/>
      <c r="C693" s="28"/>
      <c r="D693" s="3">
        <f t="shared" si="159"/>
        <v>20</v>
      </c>
      <c r="E693" s="5">
        <v>21.4</v>
      </c>
      <c r="F693" s="6">
        <v>244</v>
      </c>
      <c r="T693" s="11">
        <v>337</v>
      </c>
      <c r="U693" s="11">
        <v>330.47039995997977</v>
      </c>
      <c r="V693" s="10">
        <v>42.635676682632159</v>
      </c>
      <c r="W693" s="11">
        <v>336.18776428107174</v>
      </c>
      <c r="X693" s="10">
        <v>0.65972686310291362</v>
      </c>
      <c r="Y693" s="11">
        <v>323.97233497350339</v>
      </c>
      <c r="Z693" s="10">
        <v>169.72005604260283</v>
      </c>
      <c r="AA693" s="11">
        <v>336.85446572260611</v>
      </c>
      <c r="AB693" s="10">
        <v>2.1180225896562408E-2</v>
      </c>
      <c r="AC693" s="11">
        <v>337.93233350472048</v>
      </c>
      <c r="AD693" s="10">
        <v>0.86924576402436404</v>
      </c>
      <c r="AE693" s="11">
        <v>317.21189984222258</v>
      </c>
      <c r="AF693" s="10">
        <v>391.56890785423082</v>
      </c>
      <c r="AG693" s="11">
        <v>332.48240354094531</v>
      </c>
      <c r="AH693" s="10">
        <v>20.408677766863445</v>
      </c>
      <c r="AI693" s="11">
        <v>326.09809932009932</v>
      </c>
      <c r="AJ693" s="10">
        <v>118.85143843441885</v>
      </c>
      <c r="AK693" s="11">
        <v>336.28213880557075</v>
      </c>
      <c r="AL693" s="10">
        <v>0.51532469446738516</v>
      </c>
      <c r="AM693" s="11">
        <v>340.29338232209506</v>
      </c>
      <c r="AN693" s="10">
        <v>10.846367119488221</v>
      </c>
      <c r="AQ693" s="13">
        <v>0.81660098925030777</v>
      </c>
      <c r="AR693" s="13">
        <v>0.78701752047227169</v>
      </c>
      <c r="AS693" s="13">
        <v>8.751816249410356E-4</v>
      </c>
      <c r="AT693" s="13">
        <v>0.80322318669908011</v>
      </c>
      <c r="AU693" s="13">
        <v>1.7896560109963353E-4</v>
      </c>
      <c r="AV693" s="13">
        <v>0.78711650945514022</v>
      </c>
      <c r="AW693" s="13">
        <v>8.6933454879164357E-4</v>
      </c>
      <c r="AX693" s="13">
        <v>0.79005346249634933</v>
      </c>
      <c r="AY693" s="13">
        <v>7.0477117675213905E-4</v>
      </c>
      <c r="AZ693" s="13">
        <v>0.79430786439793488</v>
      </c>
      <c r="BA693" s="13">
        <v>4.9698341568348589E-4</v>
      </c>
      <c r="BB693" s="13">
        <v>0.79303689697722013</v>
      </c>
      <c r="BC693" s="13">
        <v>5.5526644465458887E-4</v>
      </c>
      <c r="BD693" s="13">
        <v>0.77646961215126009</v>
      </c>
      <c r="BE693" s="13">
        <v>1.6105274278659688E-3</v>
      </c>
      <c r="BF693" s="13">
        <v>0.79056089046078626</v>
      </c>
      <c r="BG693" s="13">
        <v>6.7808674496803989E-4</v>
      </c>
      <c r="BH693" s="13">
        <v>0.7985299707007032</v>
      </c>
      <c r="BI693" s="13">
        <v>3.2656171142015277E-4</v>
      </c>
      <c r="BJ693" s="13">
        <v>0.79669282967525024</v>
      </c>
      <c r="BK693" s="13">
        <v>3.9633481766595516E-4</v>
      </c>
    </row>
    <row r="694" spans="1:63" ht="18.75" x14ac:dyDescent="0.25">
      <c r="A694" s="2"/>
      <c r="C694" s="28"/>
      <c r="D694" s="3">
        <f t="shared" si="159"/>
        <v>21</v>
      </c>
      <c r="E694" s="5">
        <v>21.1</v>
      </c>
      <c r="F694" s="6">
        <v>241</v>
      </c>
      <c r="T694" s="11">
        <v>336</v>
      </c>
      <c r="U694" s="11">
        <v>323.86011880400577</v>
      </c>
      <c r="V694" s="10">
        <v>147.37671545285443</v>
      </c>
      <c r="W694" s="11">
        <v>329.72629753698317</v>
      </c>
      <c r="X694" s="10">
        <v>39.359342594463463</v>
      </c>
      <c r="Y694" s="11">
        <v>318.22162770213328</v>
      </c>
      <c r="Z694" s="10">
        <v>316.07052156155493</v>
      </c>
      <c r="AA694" s="11">
        <v>330.09933177396829</v>
      </c>
      <c r="AB694" s="10">
        <v>34.817885513700233</v>
      </c>
      <c r="AC694" s="11">
        <v>332.16627790040519</v>
      </c>
      <c r="AD694" s="10">
        <v>14.697425136921629</v>
      </c>
      <c r="AE694" s="11">
        <v>311.48643082362946</v>
      </c>
      <c r="AF694" s="10">
        <v>600.91507376470372</v>
      </c>
      <c r="AG694" s="11">
        <v>326.7747807112296</v>
      </c>
      <c r="AH694" s="10">
        <v>85.104670925901516</v>
      </c>
      <c r="AI694" s="11">
        <v>320.35898475875746</v>
      </c>
      <c r="AJ694" s="10">
        <v>244.64135777678149</v>
      </c>
      <c r="AK694" s="11">
        <v>329.70726293859633</v>
      </c>
      <c r="AL694" s="10">
        <v>39.598539723963299</v>
      </c>
      <c r="AM694" s="11">
        <v>334.35815865424183</v>
      </c>
      <c r="AN694" s="10">
        <v>2.6956430046409872</v>
      </c>
      <c r="AQ694" s="13">
        <v>0.81671897197119603</v>
      </c>
      <c r="AR694" s="13">
        <v>0.78121932741020672</v>
      </c>
      <c r="AS694" s="13">
        <v>1.2602247639565778E-3</v>
      </c>
      <c r="AT694" s="13">
        <v>0.79699508974865318</v>
      </c>
      <c r="AU694" s="13">
        <v>3.8903152992874159E-4</v>
      </c>
      <c r="AV694" s="13">
        <v>0.78092136698224202</v>
      </c>
      <c r="AW694" s="13">
        <v>1.2814685229451852E-3</v>
      </c>
      <c r="AX694" s="13">
        <v>0.78458748266664369</v>
      </c>
      <c r="AY694" s="13">
        <v>1.0324326049285615E-3</v>
      </c>
      <c r="AZ694" s="13">
        <v>0.78862298431883215</v>
      </c>
      <c r="BA694" s="13">
        <v>7.8938452216178328E-4</v>
      </c>
      <c r="BB694" s="13">
        <v>0.78662389855067028</v>
      </c>
      <c r="BC694" s="13">
        <v>9.0571344418683569E-4</v>
      </c>
      <c r="BD694" s="13">
        <v>0.77125255570628537</v>
      </c>
      <c r="BE694" s="13">
        <v>2.0671950079741326E-3</v>
      </c>
      <c r="BF694" s="13">
        <v>0.78483911825559283</v>
      </c>
      <c r="BG694" s="13">
        <v>1.0163250729282593E-3</v>
      </c>
      <c r="BH694" s="13">
        <v>0.79353860787370367</v>
      </c>
      <c r="BI694" s="13">
        <v>5.3732927969231262E-4</v>
      </c>
      <c r="BJ694" s="13">
        <v>0.79143179090373095</v>
      </c>
      <c r="BK694" s="13">
        <v>6.3944152633876438E-4</v>
      </c>
    </row>
    <row r="695" spans="1:63" ht="18.75" x14ac:dyDescent="0.25">
      <c r="A695" s="2"/>
      <c r="C695" s="28"/>
      <c r="D695" s="3">
        <f>D694+1</f>
        <v>22</v>
      </c>
      <c r="E695" s="5">
        <v>21.2</v>
      </c>
      <c r="F695" s="6">
        <v>238</v>
      </c>
      <c r="T695" s="11">
        <v>341</v>
      </c>
      <c r="U695" s="11">
        <v>322.19092603441578</v>
      </c>
      <c r="V695" s="10">
        <v>353.78126344281804</v>
      </c>
      <c r="W695" s="11">
        <v>328.1055636954523</v>
      </c>
      <c r="X695" s="10">
        <v>166.26648761203765</v>
      </c>
      <c r="Y695" s="11">
        <v>316.59928593589899</v>
      </c>
      <c r="Z695" s="10">
        <v>595.39484683801686</v>
      </c>
      <c r="AA695" s="11">
        <v>328.43892541977459</v>
      </c>
      <c r="AB695" s="10">
        <v>157.78059460998492</v>
      </c>
      <c r="AC695" s="11">
        <v>330.7166743040915</v>
      </c>
      <c r="AD695" s="10">
        <v>105.74678736813208</v>
      </c>
      <c r="AE695" s="11">
        <v>309.74202833677174</v>
      </c>
      <c r="AF695" s="10">
        <v>977.06079249918093</v>
      </c>
      <c r="AG695" s="11">
        <v>325.34145376902802</v>
      </c>
      <c r="AH695" s="10">
        <v>245.19007006748677</v>
      </c>
      <c r="AI695" s="11">
        <v>318.84782466149352</v>
      </c>
      <c r="AJ695" s="10">
        <v>490.71887222793475</v>
      </c>
      <c r="AK695" s="11">
        <v>327.97449035434823</v>
      </c>
      <c r="AL695" s="10">
        <v>169.66390152896722</v>
      </c>
      <c r="AM695" s="11">
        <v>332.98061731297099</v>
      </c>
      <c r="AN695" s="10">
        <v>64.31049868102059</v>
      </c>
      <c r="AQ695" s="13">
        <v>0.82116211563629227</v>
      </c>
      <c r="AR695" s="13">
        <v>0.78003768069096002</v>
      </c>
      <c r="AS695" s="13">
        <v>1.691219149572864E-3</v>
      </c>
      <c r="AT695" s="13">
        <v>0.79601009050368443</v>
      </c>
      <c r="AU695" s="13">
        <v>6.326243682713362E-4</v>
      </c>
      <c r="AV695" s="13">
        <v>0.77985968253967297</v>
      </c>
      <c r="AW695" s="13">
        <v>1.705890979700713E-3</v>
      </c>
      <c r="AX695" s="13">
        <v>0.7835409640523805</v>
      </c>
      <c r="AY695" s="13">
        <v>1.4153510464996672E-3</v>
      </c>
      <c r="AZ695" s="13">
        <v>0.78760580306903738</v>
      </c>
      <c r="BA695" s="13">
        <v>1.1260261131113083E-3</v>
      </c>
      <c r="BB695" s="13">
        <v>0.78571479476359185</v>
      </c>
      <c r="BC695" s="13">
        <v>1.2565125570521826E-3</v>
      </c>
      <c r="BD695" s="13">
        <v>0.77002079231419096</v>
      </c>
      <c r="BE695" s="13">
        <v>2.615434951135703E-3</v>
      </c>
      <c r="BF695" s="13">
        <v>0.78390739254579578</v>
      </c>
      <c r="BG695" s="13">
        <v>1.3879143925495723E-3</v>
      </c>
      <c r="BH695" s="13">
        <v>0.79267172259484708</v>
      </c>
      <c r="BI695" s="13">
        <v>8.1170249565602813E-4</v>
      </c>
      <c r="BJ695" s="13">
        <v>0.79062768239829073</v>
      </c>
      <c r="BK695" s="13">
        <v>9.3235161316597285E-4</v>
      </c>
    </row>
    <row r="696" spans="1:63" ht="18.75" x14ac:dyDescent="0.25">
      <c r="A696" s="2"/>
      <c r="C696" s="28"/>
      <c r="D696" s="3">
        <f t="shared" si="159"/>
        <v>23</v>
      </c>
      <c r="E696" s="5">
        <v>20.8</v>
      </c>
      <c r="F696" s="6">
        <v>236</v>
      </c>
      <c r="T696" s="11">
        <v>341</v>
      </c>
      <c r="U696" s="11">
        <v>328.25839299502354</v>
      </c>
      <c r="V696" s="10">
        <v>162.34854906926515</v>
      </c>
      <c r="W696" s="11">
        <v>334.02851359081666</v>
      </c>
      <c r="X696" s="10">
        <v>48.601622753428046</v>
      </c>
      <c r="Y696" s="11">
        <v>322.04737556757669</v>
      </c>
      <c r="Z696" s="10">
        <v>359.20197287648887</v>
      </c>
      <c r="AA696" s="11">
        <v>334.59920139537024</v>
      </c>
      <c r="AB696" s="10">
        <v>40.97022277703023</v>
      </c>
      <c r="AC696" s="11">
        <v>336.00727568287027</v>
      </c>
      <c r="AD696" s="10">
        <v>24.927296106858506</v>
      </c>
      <c r="AE696" s="11">
        <v>315.28969908899523</v>
      </c>
      <c r="AF696" s="10">
        <v>661.01957293441251</v>
      </c>
      <c r="AG696" s="11">
        <v>330.57553563399676</v>
      </c>
      <c r="AH696" s="10">
        <v>108.66945731807124</v>
      </c>
      <c r="AI696" s="11">
        <v>324.17708418561392</v>
      </c>
      <c r="AJ696" s="10">
        <v>283.01049649792122</v>
      </c>
      <c r="AK696" s="11">
        <v>334.08641053915932</v>
      </c>
      <c r="AL696" s="10">
        <v>47.797719233047367</v>
      </c>
      <c r="AM696" s="11">
        <v>338.31260639602158</v>
      </c>
      <c r="AN696" s="10">
        <v>7.2220843827041277</v>
      </c>
      <c r="AQ696" s="13">
        <v>0.82116211563629227</v>
      </c>
      <c r="AR696" s="13">
        <v>0.78508678411309307</v>
      </c>
      <c r="AS696" s="13">
        <v>1.3014295445087296E-3</v>
      </c>
      <c r="AT696" s="13">
        <v>0.80115942356131875</v>
      </c>
      <c r="AU696" s="13">
        <v>4.001076902462083E-4</v>
      </c>
      <c r="AV696" s="13">
        <v>0.78505521589361704</v>
      </c>
      <c r="AW696" s="13">
        <v>1.3037082090276001E-3</v>
      </c>
      <c r="AX696" s="13">
        <v>0.7882389894234223</v>
      </c>
      <c r="AY696" s="13">
        <v>1.0839322396285656E-3</v>
      </c>
      <c r="AZ696" s="13">
        <v>0.79242065695334762</v>
      </c>
      <c r="BA696" s="13">
        <v>8.2607144722341395E-4</v>
      </c>
      <c r="BB696" s="13">
        <v>0.79090552828968963</v>
      </c>
      <c r="BC696" s="13">
        <v>9.1546107786259474E-4</v>
      </c>
      <c r="BD696" s="13">
        <v>0.77473175144773998</v>
      </c>
      <c r="BE696" s="13">
        <v>2.1557787186815987E-3</v>
      </c>
      <c r="BF696" s="13">
        <v>0.78865767552465893</v>
      </c>
      <c r="BG696" s="13">
        <v>1.0565386269707582E-3</v>
      </c>
      <c r="BH696" s="13">
        <v>0.79687605758618318</v>
      </c>
      <c r="BI696" s="13">
        <v>5.8981261561326815E-4</v>
      </c>
      <c r="BJ696" s="13">
        <v>0.79494819029108166</v>
      </c>
      <c r="BK696" s="13">
        <v>6.8716988200427512E-4</v>
      </c>
    </row>
    <row r="697" spans="1:63" ht="18.75" x14ac:dyDescent="0.25">
      <c r="A697" s="2"/>
      <c r="C697" s="28"/>
      <c r="D697" s="3">
        <f t="shared" si="159"/>
        <v>24</v>
      </c>
      <c r="E697" s="5">
        <v>20.5</v>
      </c>
      <c r="F697" s="6">
        <v>234</v>
      </c>
      <c r="T697" s="11">
        <v>337</v>
      </c>
      <c r="U697" s="11">
        <v>328.25839299502354</v>
      </c>
      <c r="V697" s="10">
        <v>76.415693029453493</v>
      </c>
      <c r="W697" s="11">
        <v>334.02851359081666</v>
      </c>
      <c r="X697" s="10">
        <v>8.8297314799613122</v>
      </c>
      <c r="Y697" s="11">
        <v>322.04737556757669</v>
      </c>
      <c r="Z697" s="10">
        <v>223.58097741710239</v>
      </c>
      <c r="AA697" s="11">
        <v>334.59920139537024</v>
      </c>
      <c r="AB697" s="10">
        <v>5.7638339399921836</v>
      </c>
      <c r="AC697" s="11">
        <v>336.00727568287027</v>
      </c>
      <c r="AD697" s="10">
        <v>0.98550156982068426</v>
      </c>
      <c r="AE697" s="11">
        <v>315.28969908899523</v>
      </c>
      <c r="AF697" s="10">
        <v>471.33716564637433</v>
      </c>
      <c r="AG697" s="11">
        <v>330.57553563399676</v>
      </c>
      <c r="AH697" s="10">
        <v>41.273742390045349</v>
      </c>
      <c r="AI697" s="11">
        <v>324.17708418561392</v>
      </c>
      <c r="AJ697" s="10">
        <v>164.42716998283259</v>
      </c>
      <c r="AK697" s="11">
        <v>334.08641053915932</v>
      </c>
      <c r="AL697" s="10">
        <v>8.4890035463219018</v>
      </c>
      <c r="AM697" s="11">
        <v>338.31260639602158</v>
      </c>
      <c r="AN697" s="10">
        <v>1.7229355508767579</v>
      </c>
      <c r="AQ697" s="13">
        <v>0.81660098925030777</v>
      </c>
      <c r="AR697" s="13">
        <v>0.78508678411309307</v>
      </c>
      <c r="AS697" s="13">
        <v>9.9314512543044941E-4</v>
      </c>
      <c r="AT697" s="13">
        <v>0.80115942356131875</v>
      </c>
      <c r="AU697" s="13">
        <v>2.3844195092736305E-4</v>
      </c>
      <c r="AV697" s="13">
        <v>0.78505521589361704</v>
      </c>
      <c r="AW697" s="13">
        <v>9.9513581667169887E-4</v>
      </c>
      <c r="AX697" s="13">
        <v>0.7882389894234223</v>
      </c>
      <c r="AY697" s="13">
        <v>8.044030341802517E-4</v>
      </c>
      <c r="AZ697" s="13">
        <v>0.79242065695334762</v>
      </c>
      <c r="BA697" s="13">
        <v>5.8468846999141415E-4</v>
      </c>
      <c r="BB697" s="13">
        <v>0.79090552828968963</v>
      </c>
      <c r="BC697" s="13">
        <v>6.6025671397865106E-4</v>
      </c>
      <c r="BD697" s="13">
        <v>0.77473175144773998</v>
      </c>
      <c r="BE697" s="13">
        <v>1.7530330741679719E-3</v>
      </c>
      <c r="BF697" s="13">
        <v>0.78865767552465893</v>
      </c>
      <c r="BG697" s="13">
        <v>7.8082878197003507E-4</v>
      </c>
      <c r="BH697" s="13">
        <v>0.79687605758618318</v>
      </c>
      <c r="BI697" s="13">
        <v>3.8907292915438485E-4</v>
      </c>
      <c r="BJ697" s="13">
        <v>0.79494819029108166</v>
      </c>
      <c r="BK697" s="13">
        <v>4.6884370276866356E-4</v>
      </c>
    </row>
    <row r="698" spans="1:63" ht="18.75" x14ac:dyDescent="0.25">
      <c r="A698" s="2"/>
      <c r="C698" s="28"/>
      <c r="D698" s="3">
        <f t="shared" si="159"/>
        <v>25</v>
      </c>
      <c r="E698" s="5">
        <v>20.100000000000001</v>
      </c>
      <c r="F698" s="6">
        <v>233</v>
      </c>
      <c r="T698" s="11">
        <v>327</v>
      </c>
      <c r="U698" s="11">
        <v>323.86011880400577</v>
      </c>
      <c r="V698" s="10">
        <v>9.8588539249581881</v>
      </c>
      <c r="W698" s="11">
        <v>329.72629753698317</v>
      </c>
      <c r="X698" s="10">
        <v>7.4326982601604881</v>
      </c>
      <c r="Y698" s="11">
        <v>318.22162770213328</v>
      </c>
      <c r="Z698" s="10">
        <v>77.059820199953919</v>
      </c>
      <c r="AA698" s="11">
        <v>330.09933177396829</v>
      </c>
      <c r="AB698" s="10">
        <v>9.6058574451294145</v>
      </c>
      <c r="AC698" s="11">
        <v>332.16627790040519</v>
      </c>
      <c r="AD698" s="10">
        <v>26.69042734421507</v>
      </c>
      <c r="AE698" s="11">
        <v>311.48643082362946</v>
      </c>
      <c r="AF698" s="10">
        <v>240.67082859003406</v>
      </c>
      <c r="AG698" s="11">
        <v>326.7747807112296</v>
      </c>
      <c r="AH698" s="10">
        <v>5.0723728034246664E-2</v>
      </c>
      <c r="AI698" s="11">
        <v>320.35898475875746</v>
      </c>
      <c r="AJ698" s="10">
        <v>44.103083434415737</v>
      </c>
      <c r="AK698" s="11">
        <v>329.70726293859633</v>
      </c>
      <c r="AL698" s="10">
        <v>7.3292726186972343</v>
      </c>
      <c r="AM698" s="11">
        <v>334.35815865424183</v>
      </c>
      <c r="AN698" s="10">
        <v>54.142498780993989</v>
      </c>
      <c r="AQ698" s="13">
        <v>0.8073351459282968</v>
      </c>
      <c r="AR698" s="13">
        <v>0.78121932741020672</v>
      </c>
      <c r="AS698" s="13">
        <v>6.8203597686981692E-4</v>
      </c>
      <c r="AT698" s="13">
        <v>0.79699508974865318</v>
      </c>
      <c r="AU698" s="13">
        <v>1.0691676179818621E-4</v>
      </c>
      <c r="AV698" s="13">
        <v>0.78092136698224202</v>
      </c>
      <c r="AW698" s="13">
        <v>6.9768771821104728E-4</v>
      </c>
      <c r="AX698" s="13">
        <v>0.78458748266664369</v>
      </c>
      <c r="AY698" s="13">
        <v>5.1745618386556298E-4</v>
      </c>
      <c r="AZ698" s="13">
        <v>0.78862298431883215</v>
      </c>
      <c r="BA698" s="13">
        <v>3.5014499209872271E-4</v>
      </c>
      <c r="BB698" s="13">
        <v>0.78662389855067028</v>
      </c>
      <c r="BC698" s="13">
        <v>4.2895576793724181E-4</v>
      </c>
      <c r="BD698" s="13">
        <v>0.77125255570628537</v>
      </c>
      <c r="BE698" s="13">
        <v>1.3019533171295952E-3</v>
      </c>
      <c r="BF698" s="13">
        <v>0.78483911825559283</v>
      </c>
      <c r="BG698" s="13">
        <v>5.0607126105106312E-4</v>
      </c>
      <c r="BH698" s="13">
        <v>0.79353860787370367</v>
      </c>
      <c r="BI698" s="13">
        <v>1.9034446229183646E-4</v>
      </c>
      <c r="BJ698" s="13">
        <v>0.79143179090373095</v>
      </c>
      <c r="BK698" s="13">
        <v>2.5291670103738412E-4</v>
      </c>
    </row>
    <row r="699" spans="1:63" ht="18.75" x14ac:dyDescent="0.25">
      <c r="A699" s="2"/>
      <c r="C699" s="28"/>
      <c r="D699" s="3">
        <f t="shared" si="159"/>
        <v>26</v>
      </c>
      <c r="E699" s="5">
        <v>19.8</v>
      </c>
      <c r="F699" s="6">
        <v>233</v>
      </c>
      <c r="T699" s="11">
        <v>307</v>
      </c>
      <c r="U699" s="11">
        <v>311.873562621171</v>
      </c>
      <c r="V699" s="10">
        <v>23.751612622475189</v>
      </c>
      <c r="W699" s="11">
        <v>317.97189523265229</v>
      </c>
      <c r="X699" s="10">
        <v>120.38248499629798</v>
      </c>
      <c r="Y699" s="11">
        <v>307.46197466405079</v>
      </c>
      <c r="Z699" s="10">
        <v>0.2134205902248362</v>
      </c>
      <c r="AA699" s="11">
        <v>317.83768761220892</v>
      </c>
      <c r="AB699" s="10">
        <v>117.45547277982678</v>
      </c>
      <c r="AC699" s="11">
        <v>321.65285122616484</v>
      </c>
      <c r="AD699" s="10">
        <v>214.70604905612049</v>
      </c>
      <c r="AE699" s="11">
        <v>300.63053061398608</v>
      </c>
      <c r="AF699" s="10">
        <v>40.570140259368522</v>
      </c>
      <c r="AG699" s="11">
        <v>316.39412364214184</v>
      </c>
      <c r="AH699" s="10">
        <v>88.249559003848177</v>
      </c>
      <c r="AI699" s="11">
        <v>309.84144465214928</v>
      </c>
      <c r="AJ699" s="10">
        <v>8.0738077112277296</v>
      </c>
      <c r="AK699" s="11">
        <v>317.55105345837285</v>
      </c>
      <c r="AL699" s="10">
        <v>111.32472908144165</v>
      </c>
      <c r="AM699" s="11">
        <v>323.74414549674106</v>
      </c>
      <c r="AN699" s="10">
        <v>280.36640841603378</v>
      </c>
      <c r="AQ699" s="13">
        <v>0.78730675990913979</v>
      </c>
      <c r="AR699" s="13">
        <v>0.77109620449028415</v>
      </c>
      <c r="AS699" s="13">
        <v>2.627821069877897E-4</v>
      </c>
      <c r="AT699" s="13">
        <v>0.78650318040408862</v>
      </c>
      <c r="AU699" s="13">
        <v>6.4574002093827738E-7</v>
      </c>
      <c r="AV699" s="13">
        <v>0.77045419373614543</v>
      </c>
      <c r="AW699" s="13">
        <v>2.840089866151536E-4</v>
      </c>
      <c r="AX699" s="13">
        <v>0.77507463836312884</v>
      </c>
      <c r="AY699" s="13">
        <v>1.4962479751638516E-4</v>
      </c>
      <c r="AZ699" s="13">
        <v>0.77888254278065205</v>
      </c>
      <c r="BA699" s="13">
        <v>7.0967434227906087E-5</v>
      </c>
      <c r="BB699" s="13">
        <v>0.77611199496964411</v>
      </c>
      <c r="BC699" s="13">
        <v>1.2532276205056152E-4</v>
      </c>
      <c r="BD699" s="13">
        <v>0.7618348110979215</v>
      </c>
      <c r="BE699" s="13">
        <v>6.4882017624132442E-4</v>
      </c>
      <c r="BF699" s="13">
        <v>0.77527896775610483</v>
      </c>
      <c r="BG699" s="13">
        <v>1.4466778407660924E-4</v>
      </c>
      <c r="BH699" s="13">
        <v>0.7849787993235201</v>
      </c>
      <c r="BI699" s="13">
        <v>5.4194004881987311E-6</v>
      </c>
      <c r="BJ699" s="13">
        <v>0.78264997884966514</v>
      </c>
      <c r="BK699" s="13">
        <v>2.1685609835881808E-5</v>
      </c>
    </row>
    <row r="700" spans="1:63" ht="18.75" x14ac:dyDescent="0.25">
      <c r="A700" s="2"/>
      <c r="C700" s="28"/>
      <c r="D700" s="3">
        <f t="shared" si="159"/>
        <v>27</v>
      </c>
      <c r="E700" s="5">
        <v>19.8</v>
      </c>
      <c r="F700" s="6">
        <v>234</v>
      </c>
      <c r="T700" s="11">
        <v>276</v>
      </c>
      <c r="U700" s="11">
        <v>288.54363137408956</v>
      </c>
      <c r="V700" s="10">
        <v>157.34268804904386</v>
      </c>
      <c r="W700" s="11">
        <v>294.8409048247712</v>
      </c>
      <c r="X700" s="10">
        <v>354.9796946160867</v>
      </c>
      <c r="Y700" s="11">
        <v>286.43976877911507</v>
      </c>
      <c r="Z700" s="10">
        <v>108.98877216138577</v>
      </c>
      <c r="AA700" s="11">
        <v>293.56933664583943</v>
      </c>
      <c r="AB700" s="10">
        <v>308.68159017483623</v>
      </c>
      <c r="AC700" s="11">
        <v>300.86546403632167</v>
      </c>
      <c r="AD700" s="10">
        <v>618.29130174160628</v>
      </c>
      <c r="AE700" s="11">
        <v>279.88238606534873</v>
      </c>
      <c r="AF700" s="10">
        <v>15.072921560413961</v>
      </c>
      <c r="AG700" s="11">
        <v>295.96132071891901</v>
      </c>
      <c r="AH700" s="10">
        <v>398.45432484354541</v>
      </c>
      <c r="AI700" s="11">
        <v>289.34862153021231</v>
      </c>
      <c r="AJ700" s="10">
        <v>178.1856967568477</v>
      </c>
      <c r="AK700" s="11">
        <v>293.48771232802943</v>
      </c>
      <c r="AL700" s="10">
        <v>305.82008246791253</v>
      </c>
      <c r="AM700" s="11">
        <v>302.69279880352912</v>
      </c>
      <c r="AN700" s="10">
        <v>712.50550796568541</v>
      </c>
      <c r="AQ700" s="13">
        <v>0.75091180402719326</v>
      </c>
      <c r="AR700" s="13">
        <v>0.75071212904982165</v>
      </c>
      <c r="AS700" s="13">
        <v>3.9870096588353409E-8</v>
      </c>
      <c r="AT700" s="13">
        <v>0.76466645581787596</v>
      </c>
      <c r="AU700" s="13">
        <v>1.8919044588293059E-4</v>
      </c>
      <c r="AV700" s="13">
        <v>0.74914456209648894</v>
      </c>
      <c r="AW700" s="13">
        <v>3.1231440416395393E-6</v>
      </c>
      <c r="AX700" s="13">
        <v>0.75549477260799047</v>
      </c>
      <c r="AY700" s="13">
        <v>2.100360101257438E-5</v>
      </c>
      <c r="AZ700" s="13">
        <v>0.75888042512825704</v>
      </c>
      <c r="BA700" s="13">
        <v>6.3498922252318887E-5</v>
      </c>
      <c r="BB700" s="13">
        <v>0.75450742587703146</v>
      </c>
      <c r="BC700" s="13">
        <v>1.292849648703383E-5</v>
      </c>
      <c r="BD700" s="13">
        <v>0.7429383763023989</v>
      </c>
      <c r="BE700" s="13">
        <v>6.35755496825195E-5</v>
      </c>
      <c r="BF700" s="13">
        <v>0.75587039629931307</v>
      </c>
      <c r="BG700" s="13">
        <v>2.4587637321126307E-5</v>
      </c>
      <c r="BH700" s="13">
        <v>0.76714407266039397</v>
      </c>
      <c r="BI700" s="13">
        <v>2.634865449803916E-4</v>
      </c>
      <c r="BJ700" s="13">
        <v>0.76443976456593932</v>
      </c>
      <c r="BK700" s="13">
        <v>1.830057163378704E-4</v>
      </c>
    </row>
    <row r="701" spans="1:63" ht="18.75" x14ac:dyDescent="0.25">
      <c r="A701" s="2"/>
      <c r="C701" s="28"/>
      <c r="D701" s="3">
        <f t="shared" si="159"/>
        <v>28</v>
      </c>
      <c r="E701" s="5">
        <v>20.2</v>
      </c>
      <c r="F701" s="6">
        <v>235</v>
      </c>
      <c r="T701" s="11">
        <v>233.99999999999997</v>
      </c>
      <c r="U701" s="11">
        <v>255.25059380733066</v>
      </c>
      <c r="V701" s="10">
        <v>451.58773716416141</v>
      </c>
      <c r="W701" s="11">
        <v>261.17019780802303</v>
      </c>
      <c r="X701" s="10">
        <v>738.21964892710116</v>
      </c>
      <c r="Y701" s="11">
        <v>255.98924313148098</v>
      </c>
      <c r="Z701" s="10">
        <v>483.52681349538449</v>
      </c>
      <c r="AA701" s="11">
        <v>258.02724752717768</v>
      </c>
      <c r="AB701" s="10">
        <v>577.30862373226728</v>
      </c>
      <c r="AC701" s="11">
        <v>269.84278093644986</v>
      </c>
      <c r="AD701" s="10">
        <v>1284.7049452583353</v>
      </c>
      <c r="AE701" s="11">
        <v>251.15062264265259</v>
      </c>
      <c r="AF701" s="10">
        <v>294.14385703066876</v>
      </c>
      <c r="AG701" s="11">
        <v>265.7281074631847</v>
      </c>
      <c r="AH701" s="10">
        <v>1006.6728031953984</v>
      </c>
      <c r="AI701" s="11">
        <v>259.688584441091</v>
      </c>
      <c r="AJ701" s="10">
        <v>659.90337058706382</v>
      </c>
      <c r="AK701" s="11">
        <v>258.25648138673455</v>
      </c>
      <c r="AL701" s="10">
        <v>588.37688926500107</v>
      </c>
      <c r="AM701" s="11">
        <v>271.06663971556429</v>
      </c>
      <c r="AN701" s="10">
        <v>1373.9357798034503</v>
      </c>
      <c r="AQ701" s="13">
        <v>0.696874119279977</v>
      </c>
      <c r="AR701" s="13">
        <v>0.71902056435564621</v>
      </c>
      <c r="AS701" s="13">
        <v>4.9046502948963289E-4</v>
      </c>
      <c r="AT701" s="13">
        <v>0.72855202235819794</v>
      </c>
      <c r="AU701" s="13">
        <v>1.0034895434331596E-3</v>
      </c>
      <c r="AV701" s="13">
        <v>0.71531325703034132</v>
      </c>
      <c r="AW701" s="13">
        <v>3.400018009769106E-4</v>
      </c>
      <c r="AX701" s="13">
        <v>0.72383285610538373</v>
      </c>
      <c r="AY701" s="13">
        <v>7.2677349122154077E-4</v>
      </c>
      <c r="AZ701" s="13">
        <v>0.72629663905681396</v>
      </c>
      <c r="BA701" s="13">
        <v>8.6568467001836222E-4</v>
      </c>
      <c r="BB701" s="13">
        <v>0.71961522500206798</v>
      </c>
      <c r="BC701" s="13">
        <v>5.1715788946331916E-4</v>
      </c>
      <c r="BD701" s="13">
        <v>0.7135463841653118</v>
      </c>
      <c r="BE701" s="13">
        <v>2.7796441640676775E-4</v>
      </c>
      <c r="BF701" s="13">
        <v>0.72471300274094363</v>
      </c>
      <c r="BG701" s="13">
        <v>7.7500343235328167E-4</v>
      </c>
      <c r="BH701" s="13">
        <v>0.73737263331927649</v>
      </c>
      <c r="BI701" s="13">
        <v>1.6401296393913382E-3</v>
      </c>
      <c r="BJ701" s="13">
        <v>0.73414593107793658</v>
      </c>
      <c r="BK701" s="13">
        <v>1.3891879547025185E-3</v>
      </c>
    </row>
    <row r="702" spans="1:63" ht="18.75" x14ac:dyDescent="0.25">
      <c r="A702" s="2"/>
      <c r="C702" s="28"/>
      <c r="D702" s="3">
        <f>D701+1</f>
        <v>29</v>
      </c>
      <c r="E702" s="5">
        <v>19.5</v>
      </c>
      <c r="F702" s="6">
        <v>234</v>
      </c>
      <c r="T702" s="11">
        <v>182</v>
      </c>
      <c r="U702" s="11">
        <v>213.78611800807431</v>
      </c>
      <c r="V702" s="10">
        <v>1010.357298023226</v>
      </c>
      <c r="W702" s="11">
        <v>218.13410227859382</v>
      </c>
      <c r="X702" s="10">
        <v>1305.6733474798787</v>
      </c>
      <c r="Y702" s="11">
        <v>215.86448999775243</v>
      </c>
      <c r="Z702" s="10">
        <v>1146.8036828078743</v>
      </c>
      <c r="AA702" s="11">
        <v>212.82038167933089</v>
      </c>
      <c r="AB702" s="10">
        <v>949.89592685963532</v>
      </c>
      <c r="AC702" s="11">
        <v>228.04647810773346</v>
      </c>
      <c r="AD702" s="10">
        <v>2120.2781461259769</v>
      </c>
      <c r="AE702" s="11">
        <v>214.89485047585563</v>
      </c>
      <c r="AF702" s="10">
        <v>1082.0711878288996</v>
      </c>
      <c r="AG702" s="11">
        <v>225.42384701450297</v>
      </c>
      <c r="AH702" s="10">
        <v>1885.6304895389583</v>
      </c>
      <c r="AI702" s="11">
        <v>220.98471181541797</v>
      </c>
      <c r="AJ702" s="10">
        <v>1519.8077553311891</v>
      </c>
      <c r="AK702" s="11">
        <v>212.80828123692262</v>
      </c>
      <c r="AL702" s="10">
        <v>949.15019277331862</v>
      </c>
      <c r="AM702" s="11">
        <v>228.57398147307939</v>
      </c>
      <c r="AN702" s="10">
        <v>2169.1357502547417</v>
      </c>
      <c r="AQ702" s="13">
        <v>0.61868420415607417</v>
      </c>
      <c r="AR702" s="13">
        <v>0.6746119961732564</v>
      </c>
      <c r="AS702" s="13">
        <v>3.1279179199171924E-3</v>
      </c>
      <c r="AT702" s="13">
        <v>0.67591492408390363</v>
      </c>
      <c r="AU702" s="13">
        <v>3.2753553034576568E-3</v>
      </c>
      <c r="AV702" s="13">
        <v>0.66768233758069551</v>
      </c>
      <c r="AW702" s="13">
        <v>2.4008170790969945E-3</v>
      </c>
      <c r="AX702" s="13">
        <v>0.67766088531222757</v>
      </c>
      <c r="AY702" s="13">
        <v>3.4782489201945796E-3</v>
      </c>
      <c r="AZ702" s="13">
        <v>0.67836653064167485</v>
      </c>
      <c r="BA702" s="13">
        <v>3.5619800947338321E-3</v>
      </c>
      <c r="BB702" s="13">
        <v>0.67040471923381328</v>
      </c>
      <c r="BC702" s="13">
        <v>2.6750116799066394E-3</v>
      </c>
      <c r="BD702" s="13">
        <v>0.67112733175497929</v>
      </c>
      <c r="BE702" s="13">
        <v>2.7502816323550444E-3</v>
      </c>
      <c r="BF702" s="13">
        <v>0.67976901265647083</v>
      </c>
      <c r="BG702" s="13">
        <v>3.7313538295301318E-3</v>
      </c>
      <c r="BH702" s="13">
        <v>0.69215219719218257</v>
      </c>
      <c r="BI702" s="13">
        <v>5.3975460007536728E-3</v>
      </c>
      <c r="BJ702" s="13">
        <v>0.68882590324882098</v>
      </c>
      <c r="BK702" s="13">
        <v>4.9198579516174391E-3</v>
      </c>
    </row>
    <row r="703" spans="1:63" ht="18.75" x14ac:dyDescent="0.25">
      <c r="A703" s="2"/>
      <c r="C703" s="28"/>
      <c r="D703" s="3">
        <f t="shared" si="159"/>
        <v>30</v>
      </c>
      <c r="E703" s="5">
        <v>19.5</v>
      </c>
      <c r="F703" s="6">
        <v>234</v>
      </c>
      <c r="T703" s="11">
        <v>148</v>
      </c>
      <c r="U703" s="11">
        <v>169.87291403809454</v>
      </c>
      <c r="V703" s="10">
        <v>478.42436851787301</v>
      </c>
      <c r="W703" s="11">
        <v>171.37128984343241</v>
      </c>
      <c r="X703" s="10">
        <v>546.21718894572678</v>
      </c>
      <c r="Y703" s="11">
        <v>169.6608982310338</v>
      </c>
      <c r="Z703" s="10">
        <v>469.1945121752031</v>
      </c>
      <c r="AA703" s="11">
        <v>164.92881094140051</v>
      </c>
      <c r="AB703" s="10">
        <v>286.58463988968174</v>
      </c>
      <c r="AC703" s="11">
        <v>177.75070877653445</v>
      </c>
      <c r="AD703" s="10">
        <v>885.10467270616414</v>
      </c>
      <c r="AE703" s="11">
        <v>174.03813211606436</v>
      </c>
      <c r="AF703" s="10">
        <v>677.98432409362226</v>
      </c>
      <c r="AG703" s="11">
        <v>177.41720220406555</v>
      </c>
      <c r="AH703" s="10">
        <v>865.37178551487887</v>
      </c>
      <c r="AI703" s="11">
        <v>176.26066792628978</v>
      </c>
      <c r="AJ703" s="10">
        <v>798.66535164002414</v>
      </c>
      <c r="AK703" s="11">
        <v>164.10450032630007</v>
      </c>
      <c r="AL703" s="10">
        <v>259.35493075979906</v>
      </c>
      <c r="AM703" s="11">
        <v>177.49464390712507</v>
      </c>
      <c r="AN703" s="10">
        <v>869.93401920810982</v>
      </c>
      <c r="AQ703" s="13">
        <v>0.5755295657902515</v>
      </c>
      <c r="AR703" s="13">
        <v>0.61516255440124223</v>
      </c>
      <c r="AS703" s="13">
        <v>1.5707737862389215E-3</v>
      </c>
      <c r="AT703" s="13">
        <v>0.60517577638472975</v>
      </c>
      <c r="AU703" s="13">
        <v>8.7889780261215448E-4</v>
      </c>
      <c r="AV703" s="13">
        <v>0.60538735896177231</v>
      </c>
      <c r="AW703" s="13">
        <v>8.9148781307331522E-4</v>
      </c>
      <c r="AX703" s="13">
        <v>0.61395564057681984</v>
      </c>
      <c r="AY703" s="13">
        <v>1.4765632235029433E-3</v>
      </c>
      <c r="AZ703" s="13">
        <v>0.61109190995530926</v>
      </c>
      <c r="BA703" s="13">
        <v>1.2646803225140183E-3</v>
      </c>
      <c r="BB703" s="13">
        <v>0.60586231534105472</v>
      </c>
      <c r="BC703" s="13">
        <v>9.200756953117535E-4</v>
      </c>
      <c r="BD703" s="13">
        <v>0.61212161976175228</v>
      </c>
      <c r="BE703" s="13">
        <v>1.3389784138532262E-3</v>
      </c>
      <c r="BF703" s="13">
        <v>0.61668336500492427</v>
      </c>
      <c r="BG703" s="13">
        <v>1.6936351898016011E-3</v>
      </c>
      <c r="BH703" s="13">
        <v>0.62576759843594609</v>
      </c>
      <c r="BI703" s="13">
        <v>2.5238599241098761E-3</v>
      </c>
      <c r="BJ703" s="13">
        <v>0.6231797331656479</v>
      </c>
      <c r="BK703" s="13">
        <v>2.2705384509032916E-3</v>
      </c>
    </row>
    <row r="704" spans="1:63" ht="18.75" x14ac:dyDescent="0.25">
      <c r="A704" s="2"/>
      <c r="C704" s="28" t="s">
        <v>15</v>
      </c>
      <c r="D704" s="3">
        <v>1</v>
      </c>
      <c r="E704" s="5">
        <v>20.2</v>
      </c>
      <c r="F704" s="6">
        <v>235</v>
      </c>
      <c r="T704" s="11">
        <v>129</v>
      </c>
      <c r="U704" s="11">
        <v>137.80886642339163</v>
      </c>
      <c r="V704" s="10">
        <v>77.59612766515653</v>
      </c>
      <c r="W704" s="11">
        <v>136.9247423457073</v>
      </c>
      <c r="X704" s="10">
        <v>62.801541245846458</v>
      </c>
      <c r="Y704" s="11">
        <v>133.79426970782063</v>
      </c>
      <c r="Z704" s="10">
        <v>22.98502203132653</v>
      </c>
      <c r="AA704" s="11">
        <v>130.9249803537457</v>
      </c>
      <c r="AB704" s="10">
        <v>3.7055493623069031</v>
      </c>
      <c r="AC704" s="11">
        <v>141.18456897458677</v>
      </c>
      <c r="AD704" s="10">
        <v>148.46372109646242</v>
      </c>
      <c r="AE704" s="11">
        <v>139.77294536777683</v>
      </c>
      <c r="AF704" s="10">
        <v>116.05635189710421</v>
      </c>
      <c r="AG704" s="11">
        <v>142.50830003525252</v>
      </c>
      <c r="AH704" s="10">
        <v>182.47416984240317</v>
      </c>
      <c r="AI704" s="11">
        <v>141.68653364647435</v>
      </c>
      <c r="AJ704" s="10">
        <v>160.94813596312565</v>
      </c>
      <c r="AK704" s="11">
        <v>128.04694743597514</v>
      </c>
      <c r="AL704" s="10">
        <v>0.90830918979435682</v>
      </c>
      <c r="AM704" s="11">
        <v>140.95167594180234</v>
      </c>
      <c r="AN704" s="10">
        <v>142.84255781785674</v>
      </c>
      <c r="AQ704" s="13">
        <v>0.55009668948656232</v>
      </c>
      <c r="AR704" s="13">
        <v>0.57045578880399761</v>
      </c>
      <c r="AS704" s="13">
        <v>4.1449292501719416E-4</v>
      </c>
      <c r="AT704" s="13">
        <v>0.55784763604249032</v>
      </c>
      <c r="AU704" s="13">
        <v>6.007717251285223E-5</v>
      </c>
      <c r="AV704" s="13">
        <v>0.55935509360529367</v>
      </c>
      <c r="AW704" s="13">
        <v>8.5718046825741738E-5</v>
      </c>
      <c r="AX704" s="13">
        <v>0.56752426464423766</v>
      </c>
      <c r="AY704" s="13">
        <v>3.0372037587642287E-4</v>
      </c>
      <c r="AZ704" s="13">
        <v>0.56371809144653495</v>
      </c>
      <c r="BA704" s="13">
        <v>1.8554259135514632E-4</v>
      </c>
      <c r="BB704" s="13">
        <v>0.55965289858037381</v>
      </c>
      <c r="BC704" s="13">
        <v>9.1321132244645534E-5</v>
      </c>
      <c r="BD704" s="13">
        <v>0.56751241166998867</v>
      </c>
      <c r="BE704" s="13">
        <v>3.0330737917028876E-4</v>
      </c>
      <c r="BF704" s="13">
        <v>0.57162462626096611</v>
      </c>
      <c r="BG704" s="13">
        <v>4.6345206176272698E-4</v>
      </c>
      <c r="BH704" s="13">
        <v>0.57751464621923487</v>
      </c>
      <c r="BI704" s="13">
        <v>7.5174435139470429E-4</v>
      </c>
      <c r="BJ704" s="13">
        <v>0.57634017923490211</v>
      </c>
      <c r="BK704" s="13">
        <v>6.8872075417121558E-4</v>
      </c>
    </row>
    <row r="705" spans="1:63" ht="18.75" x14ac:dyDescent="0.25">
      <c r="A705" s="2"/>
      <c r="C705" s="28"/>
      <c r="D705" s="3">
        <f>D704+1</f>
        <v>2</v>
      </c>
      <c r="E705" s="5">
        <v>20.6</v>
      </c>
      <c r="F705" s="6">
        <v>236</v>
      </c>
      <c r="T705" s="11">
        <v>122.00000000000001</v>
      </c>
      <c r="U705" s="11">
        <v>120.29735374829741</v>
      </c>
      <c r="V705" s="10">
        <v>2.8990042584369249</v>
      </c>
      <c r="W705" s="11">
        <v>118.10262536162203</v>
      </c>
      <c r="X705" s="10">
        <v>15.189529071871911</v>
      </c>
      <c r="Y705" s="11">
        <v>114.40837634385812</v>
      </c>
      <c r="Z705" s="10">
        <v>57.632749736493174</v>
      </c>
      <c r="AA705" s="11">
        <v>112.88317734576202</v>
      </c>
      <c r="AB705" s="10">
        <v>83.116455308827071</v>
      </c>
      <c r="AC705" s="11">
        <v>120.86750655243296</v>
      </c>
      <c r="AD705" s="10">
        <v>1.2825414087823193</v>
      </c>
      <c r="AE705" s="11">
        <v>120.28927956306499</v>
      </c>
      <c r="AF705" s="10">
        <v>2.9265644133471458</v>
      </c>
      <c r="AG705" s="11">
        <v>123.10575071414542</v>
      </c>
      <c r="AH705" s="10">
        <v>1.2226846418330644</v>
      </c>
      <c r="AI705" s="11">
        <v>122.03331488587253</v>
      </c>
      <c r="AJ705" s="10">
        <v>1.1098816206986232E-3</v>
      </c>
      <c r="AK705" s="11">
        <v>108.85972218718611</v>
      </c>
      <c r="AL705" s="10">
        <v>172.66690099792942</v>
      </c>
      <c r="AM705" s="11">
        <v>120.57986007651108</v>
      </c>
      <c r="AN705" s="10">
        <v>2.0167974022871502</v>
      </c>
      <c r="AQ705" s="13">
        <v>0.54090279853250711</v>
      </c>
      <c r="AR705" s="13">
        <v>0.54309718757446224</v>
      </c>
      <c r="AS705" s="13">
        <v>4.8153432674527304E-6</v>
      </c>
      <c r="AT705" s="13">
        <v>0.53061689139454515</v>
      </c>
      <c r="AU705" s="13">
        <v>1.0579988565077676E-4</v>
      </c>
      <c r="AV705" s="13">
        <v>0.53168614522459545</v>
      </c>
      <c r="AW705" s="13">
        <v>8.4946698198238939E-5</v>
      </c>
      <c r="AX705" s="13">
        <v>0.53971774201819378</v>
      </c>
      <c r="AY705" s="13">
        <v>1.404358942116464E-6</v>
      </c>
      <c r="AZ705" s="13">
        <v>0.5356095165544047</v>
      </c>
      <c r="BA705" s="13">
        <v>2.8018834099703821E-5</v>
      </c>
      <c r="BB705" s="13">
        <v>0.53180817090638699</v>
      </c>
      <c r="BC705" s="13">
        <v>8.2712251657787332E-5</v>
      </c>
      <c r="BD705" s="13">
        <v>0.54061715981981096</v>
      </c>
      <c r="BE705" s="13">
        <v>8.1589474190717623E-8</v>
      </c>
      <c r="BF705" s="13">
        <v>0.54411220161599438</v>
      </c>
      <c r="BG705" s="13">
        <v>1.0300268152297611E-5</v>
      </c>
      <c r="BH705" s="13">
        <v>0.54821437434698272</v>
      </c>
      <c r="BI705" s="13">
        <v>5.3459140890824721E-5</v>
      </c>
      <c r="BJ705" s="13">
        <v>0.54779436889113042</v>
      </c>
      <c r="BK705" s="13">
        <v>4.7493742007855435E-5</v>
      </c>
    </row>
    <row r="706" spans="1:63" ht="18.75" x14ac:dyDescent="0.25">
      <c r="A706" s="2"/>
      <c r="C706" s="28"/>
      <c r="D706" s="3">
        <f t="shared" ref="D706:D734" si="160">D705+1</f>
        <v>3</v>
      </c>
      <c r="E706" s="5">
        <v>22.1</v>
      </c>
      <c r="F706" s="6">
        <v>239</v>
      </c>
      <c r="T706" s="11">
        <v>122.00000000000001</v>
      </c>
      <c r="U706" s="11">
        <v>113.69977338654952</v>
      </c>
      <c r="V706" s="10">
        <v>68.893761834631803</v>
      </c>
      <c r="W706" s="11">
        <v>111.01571274701104</v>
      </c>
      <c r="X706" s="10">
        <v>120.65456645617614</v>
      </c>
      <c r="Y706" s="11">
        <v>107.27069572465055</v>
      </c>
      <c r="Z706" s="10">
        <v>216.95240443582799</v>
      </c>
      <c r="AA706" s="11">
        <v>106.18849336236177</v>
      </c>
      <c r="AB706" s="10">
        <v>250.0037421520783</v>
      </c>
      <c r="AC706" s="11">
        <v>113.29480637204635</v>
      </c>
      <c r="AD706" s="10">
        <v>75.780396100165035</v>
      </c>
      <c r="AE706" s="11">
        <v>112.90868298020538</v>
      </c>
      <c r="AF706" s="10">
        <v>82.652045154407517</v>
      </c>
      <c r="AG706" s="11">
        <v>115.86397085572128</v>
      </c>
      <c r="AH706" s="10">
        <v>37.650853659438049</v>
      </c>
      <c r="AI706" s="11">
        <v>114.52806023444346</v>
      </c>
      <c r="AJ706" s="10">
        <v>55.829883860105362</v>
      </c>
      <c r="AK706" s="11">
        <v>101.70782527472055</v>
      </c>
      <c r="AL706" s="10">
        <v>411.77235508127075</v>
      </c>
      <c r="AM706" s="11">
        <v>112.9803997653011</v>
      </c>
      <c r="AN706" s="10">
        <v>81.353188393780698</v>
      </c>
      <c r="AQ706" s="13">
        <v>0.54090279853250711</v>
      </c>
      <c r="AR706" s="13">
        <v>0.53250989352050682</v>
      </c>
      <c r="AS706" s="13">
        <v>7.0440854540459685E-5</v>
      </c>
      <c r="AT706" s="13">
        <v>0.52049905748679826</v>
      </c>
      <c r="AU706" s="13">
        <v>4.1631264866034436E-4</v>
      </c>
      <c r="AV706" s="13">
        <v>0.52102683681274542</v>
      </c>
      <c r="AW706" s="13">
        <v>3.9505385428543219E-4</v>
      </c>
      <c r="AX706" s="13">
        <v>0.52914259919765505</v>
      </c>
      <c r="AY706" s="13">
        <v>1.3830228839545487E-4</v>
      </c>
      <c r="AZ706" s="13">
        <v>0.52503769870241013</v>
      </c>
      <c r="BA706" s="13">
        <v>2.5170139261894339E-4</v>
      </c>
      <c r="BB706" s="13">
        <v>0.52109160934647691</v>
      </c>
      <c r="BC706" s="13">
        <v>3.9248321696467984E-4</v>
      </c>
      <c r="BD706" s="13">
        <v>0.53034133790642124</v>
      </c>
      <c r="BE706" s="13">
        <v>1.1154445055636219E-4</v>
      </c>
      <c r="BF706" s="13">
        <v>0.53359252809986268</v>
      </c>
      <c r="BG706" s="13">
        <v>5.3440053798395348E-5</v>
      </c>
      <c r="BH706" s="13">
        <v>0.53708564209260834</v>
      </c>
      <c r="BI706" s="13">
        <v>1.457068328666067E-5</v>
      </c>
      <c r="BJ706" s="13">
        <v>0.53692405984122582</v>
      </c>
      <c r="BK706" s="13">
        <v>1.5830361573498765E-5</v>
      </c>
    </row>
    <row r="707" spans="1:63" ht="18.75" x14ac:dyDescent="0.25">
      <c r="A707" s="2"/>
      <c r="C707" s="28"/>
      <c r="D707" s="3">
        <f t="shared" si="160"/>
        <v>4</v>
      </c>
      <c r="E707" s="5">
        <v>24.5</v>
      </c>
      <c r="F707" s="6">
        <v>244</v>
      </c>
      <c r="T707" s="11">
        <v>126.00000000000001</v>
      </c>
      <c r="U707" s="11">
        <v>113.69977338654952</v>
      </c>
      <c r="V707" s="10">
        <v>151.29557474223571</v>
      </c>
      <c r="W707" s="11">
        <v>111.01571274701104</v>
      </c>
      <c r="X707" s="10">
        <v>224.52886448008795</v>
      </c>
      <c r="Y707" s="11">
        <v>107.27069572465055</v>
      </c>
      <c r="Z707" s="10">
        <v>350.78683863862369</v>
      </c>
      <c r="AA707" s="11">
        <v>106.18849336236177</v>
      </c>
      <c r="AB707" s="10">
        <v>392.49579525318427</v>
      </c>
      <c r="AC707" s="11">
        <v>113.29480637204635</v>
      </c>
      <c r="AD707" s="10">
        <v>161.42194512379433</v>
      </c>
      <c r="AE707" s="11">
        <v>112.90868298020538</v>
      </c>
      <c r="AF707" s="10">
        <v>171.38258131276456</v>
      </c>
      <c r="AG707" s="11">
        <v>115.86397085572128</v>
      </c>
      <c r="AH707" s="10">
        <v>102.73908681366795</v>
      </c>
      <c r="AI707" s="11">
        <v>114.52806023444346</v>
      </c>
      <c r="AJ707" s="10">
        <v>131.6054019845578</v>
      </c>
      <c r="AK707" s="11">
        <v>101.70782527472055</v>
      </c>
      <c r="AL707" s="10">
        <v>590.10975288350653</v>
      </c>
      <c r="AM707" s="11">
        <v>112.9803997653011</v>
      </c>
      <c r="AN707" s="10">
        <v>169.509990271372</v>
      </c>
      <c r="AQ707" s="13">
        <v>0.54512665026766749</v>
      </c>
      <c r="AR707" s="13">
        <v>0.53250989352050682</v>
      </c>
      <c r="AS707" s="13">
        <v>1.5918255081702438E-4</v>
      </c>
      <c r="AT707" s="13">
        <v>0.52049905748679826</v>
      </c>
      <c r="AU707" s="13">
        <v>6.0651832618032245E-4</v>
      </c>
      <c r="AV707" s="13">
        <v>0.52102683681274542</v>
      </c>
      <c r="AW707" s="13">
        <v>5.8080100856204282E-4</v>
      </c>
      <c r="AX707" s="13">
        <v>0.52914259919765505</v>
      </c>
      <c r="AY707" s="13">
        <v>2.554898886087658E-4</v>
      </c>
      <c r="AZ707" s="13">
        <v>0.52503769870241013</v>
      </c>
      <c r="BA707" s="13">
        <v>4.0356597499125623E-4</v>
      </c>
      <c r="BB707" s="13">
        <v>0.52109160934647691</v>
      </c>
      <c r="BC707" s="13">
        <v>5.7768319208330548E-4</v>
      </c>
      <c r="BD707" s="13">
        <v>0.53034133790642124</v>
      </c>
      <c r="BE707" s="13">
        <v>2.1860546161962116E-4</v>
      </c>
      <c r="BF707" s="13">
        <v>0.53359252809986268</v>
      </c>
      <c r="BG707" s="13">
        <v>1.3303597418184624E-4</v>
      </c>
      <c r="BH707" s="13">
        <v>0.53708564209260834</v>
      </c>
      <c r="BI707" s="13">
        <v>6.4657812471368084E-5</v>
      </c>
      <c r="BJ707" s="13">
        <v>0.53692405984122582</v>
      </c>
      <c r="BK707" s="13">
        <v>6.728248970395253E-5</v>
      </c>
    </row>
    <row r="708" spans="1:63" ht="18.75" x14ac:dyDescent="0.25">
      <c r="A708" s="2"/>
      <c r="C708" s="28"/>
      <c r="D708" s="3">
        <f t="shared" si="160"/>
        <v>5</v>
      </c>
      <c r="E708" s="5">
        <v>26.5</v>
      </c>
      <c r="F708" s="6">
        <v>246</v>
      </c>
      <c r="T708" s="11">
        <v>133</v>
      </c>
      <c r="U708" s="11">
        <v>117.87640444437578</v>
      </c>
      <c r="V708" s="10">
        <v>228.72314253009668</v>
      </c>
      <c r="W708" s="11">
        <v>115.52878593154111</v>
      </c>
      <c r="X708" s="10">
        <v>305.24332102591592</v>
      </c>
      <c r="Y708" s="11">
        <v>111.75098016485437</v>
      </c>
      <c r="Z708" s="10">
        <v>451.5208439544125</v>
      </c>
      <c r="AA708" s="11">
        <v>110.46647669704697</v>
      </c>
      <c r="AB708" s="10">
        <v>507.75967244472719</v>
      </c>
      <c r="AC708" s="11">
        <v>117.88623445164686</v>
      </c>
      <c r="AD708" s="10">
        <v>228.4259090505864</v>
      </c>
      <c r="AE708" s="11">
        <v>117.53611177213554</v>
      </c>
      <c r="AF708" s="10">
        <v>239.13183912388499</v>
      </c>
      <c r="AG708" s="11">
        <v>120.26313401955213</v>
      </c>
      <c r="AH708" s="10">
        <v>162.22775500389037</v>
      </c>
      <c r="AI708" s="11">
        <v>119.23169825591498</v>
      </c>
      <c r="AJ708" s="10">
        <v>189.56613291617467</v>
      </c>
      <c r="AK708" s="11">
        <v>106.37982647567055</v>
      </c>
      <c r="AL708" s="10">
        <v>708.6336384654104</v>
      </c>
      <c r="AM708" s="11">
        <v>117.56173011786778</v>
      </c>
      <c r="AN708" s="10">
        <v>238.34017695355072</v>
      </c>
      <c r="AQ708" s="13">
        <v>0.55386266526602179</v>
      </c>
      <c r="AR708" s="13">
        <v>0.53851348248732656</v>
      </c>
      <c r="AS708" s="13">
        <v>2.3559741197379442E-4</v>
      </c>
      <c r="AT708" s="13">
        <v>0.52609053911844583</v>
      </c>
      <c r="AU708" s="13">
        <v>7.7129099075687226E-4</v>
      </c>
      <c r="AV708" s="13">
        <v>0.52724483971508196</v>
      </c>
      <c r="AW708" s="13">
        <v>7.0850863706026538E-4</v>
      </c>
      <c r="AX708" s="13">
        <v>0.53505754440622078</v>
      </c>
      <c r="AY708" s="13">
        <v>3.5363257055172332E-4</v>
      </c>
      <c r="AZ708" s="13">
        <v>0.53083790318506918</v>
      </c>
      <c r="BA708" s="13">
        <v>5.301396688844732E-4</v>
      </c>
      <c r="BB708" s="13">
        <v>0.52726246789951681</v>
      </c>
      <c r="BC708" s="13">
        <v>7.0757049993701879E-4</v>
      </c>
      <c r="BD708" s="13">
        <v>0.53612947113063114</v>
      </c>
      <c r="BE708" s="13">
        <v>3.1446617424345339E-4</v>
      </c>
      <c r="BF708" s="13">
        <v>0.53935533116896761</v>
      </c>
      <c r="BG708" s="13">
        <v>2.1046274260355085E-4</v>
      </c>
      <c r="BH708" s="13">
        <v>0.54316514032903451</v>
      </c>
      <c r="BI708" s="13">
        <v>1.1443703977746469E-4</v>
      </c>
      <c r="BJ708" s="13">
        <v>0.54285052935003519</v>
      </c>
      <c r="BK708" s="13">
        <v>1.2126713743216199E-4</v>
      </c>
    </row>
    <row r="709" spans="1:63" ht="18.75" x14ac:dyDescent="0.25">
      <c r="A709" s="2"/>
      <c r="C709" s="28"/>
      <c r="D709" s="3">
        <f t="shared" si="160"/>
        <v>6</v>
      </c>
      <c r="E709" s="5">
        <v>27.7</v>
      </c>
      <c r="F709" s="6">
        <v>251</v>
      </c>
      <c r="T709" s="11">
        <v>138</v>
      </c>
      <c r="U709" s="11">
        <v>124.64256445291115</v>
      </c>
      <c r="V709" s="10">
        <v>178.42108439463294</v>
      </c>
      <c r="W709" s="11">
        <v>122.80683143025159</v>
      </c>
      <c r="X709" s="10">
        <v>230.83237118879089</v>
      </c>
      <c r="Y709" s="11">
        <v>119.13784465701757</v>
      </c>
      <c r="Z709" s="10">
        <v>355.78090418280073</v>
      </c>
      <c r="AA709" s="11">
        <v>117.38607095249213</v>
      </c>
      <c r="AB709" s="10">
        <v>424.93407077568861</v>
      </c>
      <c r="AC709" s="11">
        <v>125.57518034610456</v>
      </c>
      <c r="AD709" s="10">
        <v>154.37614343182642</v>
      </c>
      <c r="AE709" s="11">
        <v>125.10642370988757</v>
      </c>
      <c r="AF709" s="10">
        <v>166.24430954894953</v>
      </c>
      <c r="AG709" s="11">
        <v>127.61642164837109</v>
      </c>
      <c r="AH709" s="10">
        <v>107.8186993844166</v>
      </c>
      <c r="AI709" s="11">
        <v>126.86344486389933</v>
      </c>
      <c r="AJ709" s="10">
        <v>124.02286029941017</v>
      </c>
      <c r="AK709" s="11">
        <v>113.80855913771913</v>
      </c>
      <c r="AL709" s="10">
        <v>585.22581099323259</v>
      </c>
      <c r="AM709" s="11">
        <v>125.25839039014622</v>
      </c>
      <c r="AN709" s="10">
        <v>162.34861544991824</v>
      </c>
      <c r="AQ709" s="13">
        <v>0.56147179617472809</v>
      </c>
      <c r="AR709" s="13">
        <v>0.54892931014373592</v>
      </c>
      <c r="AS709" s="13">
        <v>1.5731395583763378E-4</v>
      </c>
      <c r="AT709" s="13">
        <v>0.53609816112906694</v>
      </c>
      <c r="AU709" s="13">
        <v>6.4382135543040358E-4</v>
      </c>
      <c r="AV709" s="13">
        <v>0.53781567114673035</v>
      </c>
      <c r="AW709" s="13">
        <v>5.5961225134026123E-4</v>
      </c>
      <c r="AX709" s="13">
        <v>0.54548307016744446</v>
      </c>
      <c r="AY709" s="13">
        <v>2.5563935933598783E-4</v>
      </c>
      <c r="AZ709" s="13">
        <v>0.54123980599275245</v>
      </c>
      <c r="BA709" s="13">
        <v>4.0933342672355846E-4</v>
      </c>
      <c r="BB709" s="13">
        <v>0.5378467146420961</v>
      </c>
      <c r="BC709" s="13">
        <v>5.5814447742350893E-4</v>
      </c>
      <c r="BD709" s="13">
        <v>0.54626932710253528</v>
      </c>
      <c r="BE709" s="13">
        <v>2.3111506589097871E-4</v>
      </c>
      <c r="BF709" s="13">
        <v>0.54963844062749856</v>
      </c>
      <c r="BG709" s="13">
        <v>1.4002830350714788E-4</v>
      </c>
      <c r="BH709" s="13">
        <v>0.55406701289176952</v>
      </c>
      <c r="BI709" s="13">
        <v>5.4830815467582717E-5</v>
      </c>
      <c r="BJ709" s="13">
        <v>0.55347586000689364</v>
      </c>
      <c r="BK709" s="13">
        <v>6.393499520008307E-5</v>
      </c>
    </row>
    <row r="710" spans="1:63" ht="18.75" x14ac:dyDescent="0.25">
      <c r="A710" s="2"/>
      <c r="C710" s="28"/>
      <c r="D710" s="3">
        <f t="shared" si="160"/>
        <v>7</v>
      </c>
      <c r="E710" s="5">
        <v>28.5</v>
      </c>
      <c r="F710" s="6">
        <v>252</v>
      </c>
      <c r="T710" s="11">
        <v>141</v>
      </c>
      <c r="U710" s="11">
        <v>128.89957193024455</v>
      </c>
      <c r="V710" s="10">
        <v>146.42035947132567</v>
      </c>
      <c r="W710" s="11">
        <v>127.35850904713371</v>
      </c>
      <c r="X710" s="10">
        <v>186.09027541713289</v>
      </c>
      <c r="Y710" s="11">
        <v>123.85876596699599</v>
      </c>
      <c r="Z710" s="10">
        <v>293.82190417421492</v>
      </c>
      <c r="AA710" s="11">
        <v>121.71886776997523</v>
      </c>
      <c r="AB710" s="10">
        <v>371.76206007169981</v>
      </c>
      <c r="AC710" s="11">
        <v>130.69326882576686</v>
      </c>
      <c r="AD710" s="10">
        <v>106.22870749790916</v>
      </c>
      <c r="AE710" s="11">
        <v>129.89012222432001</v>
      </c>
      <c r="AF710" s="10">
        <v>123.42938419054818</v>
      </c>
      <c r="AG710" s="11">
        <v>132.4981927422194</v>
      </c>
      <c r="AH710" s="10">
        <v>72.280726648450852</v>
      </c>
      <c r="AI710" s="11">
        <v>131.70501124144363</v>
      </c>
      <c r="AJ710" s="10">
        <v>86.396816021689318</v>
      </c>
      <c r="AK710" s="11">
        <v>118.32913465628614</v>
      </c>
      <c r="AL710" s="10">
        <v>513.96813543280598</v>
      </c>
      <c r="AM710" s="11">
        <v>130.4164991371141</v>
      </c>
      <c r="AN710" s="10">
        <v>112.01049051470656</v>
      </c>
      <c r="AQ710" s="13">
        <v>0.56584613667550365</v>
      </c>
      <c r="AR710" s="13">
        <v>0.55627376508356907</v>
      </c>
      <c r="AS710" s="13">
        <v>9.1630297894076176E-5</v>
      </c>
      <c r="AT710" s="13">
        <v>0.54345476152973915</v>
      </c>
      <c r="AU710" s="13">
        <v>5.0137368091836027E-4</v>
      </c>
      <c r="AV710" s="13">
        <v>0.54507733223532584</v>
      </c>
      <c r="AW710" s="13">
        <v>4.3134323787434961E-4</v>
      </c>
      <c r="AX710" s="13">
        <v>0.55298482495218038</v>
      </c>
      <c r="AY710" s="13">
        <v>1.6541333924449274E-4</v>
      </c>
      <c r="AZ710" s="13">
        <v>0.54890266322277381</v>
      </c>
      <c r="BA710" s="13">
        <v>2.8708129264336084E-4</v>
      </c>
      <c r="BB710" s="13">
        <v>0.54522714205991374</v>
      </c>
      <c r="BC710" s="13">
        <v>4.2514293895772585E-4</v>
      </c>
      <c r="BD710" s="13">
        <v>0.5534978800456346</v>
      </c>
      <c r="BE710" s="13">
        <v>1.5247944179710488E-4</v>
      </c>
      <c r="BF710" s="13">
        <v>0.55718692393388947</v>
      </c>
      <c r="BG710" s="13">
        <v>7.498196530453347E-5</v>
      </c>
      <c r="BH710" s="13">
        <v>0.56210531275883546</v>
      </c>
      <c r="BI710" s="13">
        <v>1.3993763575516738E-5</v>
      </c>
      <c r="BJ710" s="13">
        <v>0.56132517973282825</v>
      </c>
      <c r="BK710" s="13">
        <v>2.0439051677524922E-5</v>
      </c>
    </row>
    <row r="711" spans="1:63" ht="18.75" x14ac:dyDescent="0.25">
      <c r="A711" s="2"/>
      <c r="C711" s="28"/>
      <c r="D711" s="3">
        <f t="shared" si="160"/>
        <v>8</v>
      </c>
      <c r="E711" s="5">
        <v>28.5</v>
      </c>
      <c r="F711" s="6">
        <v>252</v>
      </c>
      <c r="T711" s="11">
        <v>138</v>
      </c>
      <c r="U711" s="11">
        <v>131.51640746947686</v>
      </c>
      <c r="V711" s="10">
        <v>42.036972101855454</v>
      </c>
      <c r="W711" s="11">
        <v>130.16397836356975</v>
      </c>
      <c r="X711" s="10">
        <v>61.403235086602947</v>
      </c>
      <c r="Y711" s="11">
        <v>126.77055870905903</v>
      </c>
      <c r="Z711" s="10">
        <v>126.10035170668996</v>
      </c>
      <c r="AA711" s="11">
        <v>124.40518414407128</v>
      </c>
      <c r="AB711" s="10">
        <v>184.81901815661081</v>
      </c>
      <c r="AC711" s="11">
        <v>133.80521252128835</v>
      </c>
      <c r="AD711" s="10">
        <v>17.59624199155601</v>
      </c>
      <c r="AE711" s="11">
        <v>132.81008002357413</v>
      </c>
      <c r="AF711" s="10">
        <v>26.9352693617043</v>
      </c>
      <c r="AG711" s="11">
        <v>135.46684507102583</v>
      </c>
      <c r="AH711" s="10">
        <v>6.416873894186133</v>
      </c>
      <c r="AI711" s="11">
        <v>134.65809122384755</v>
      </c>
      <c r="AJ711" s="10">
        <v>11.168354268124771</v>
      </c>
      <c r="AK711" s="11">
        <v>121.15125838747879</v>
      </c>
      <c r="AL711" s="10">
        <v>283.88009392550379</v>
      </c>
      <c r="AM711" s="11">
        <v>133.54667873290907</v>
      </c>
      <c r="AN711" s="10">
        <v>19.832070307924347</v>
      </c>
      <c r="AQ711" s="13">
        <v>0.56147179617472809</v>
      </c>
      <c r="AR711" s="13">
        <v>0.56059398548819839</v>
      </c>
      <c r="AS711" s="13">
        <v>7.7055160138574469E-7</v>
      </c>
      <c r="AT711" s="13">
        <v>0.54781445843002952</v>
      </c>
      <c r="AU711" s="13">
        <v>1.8652287427276828E-4</v>
      </c>
      <c r="AV711" s="13">
        <v>0.54939295953509892</v>
      </c>
      <c r="AW711" s="13">
        <v>1.4589829456684798E-4</v>
      </c>
      <c r="AX711" s="13">
        <v>0.55740703699756511</v>
      </c>
      <c r="AY711" s="13">
        <v>1.6522267168330664E-5</v>
      </c>
      <c r="AZ711" s="13">
        <v>0.55341473901857663</v>
      </c>
      <c r="BA711" s="13">
        <v>6.4916170017491445E-5</v>
      </c>
      <c r="BB711" s="13">
        <v>0.54959969169278189</v>
      </c>
      <c r="BC711" s="13">
        <v>1.4094686483024705E-4</v>
      </c>
      <c r="BD711" s="13">
        <v>0.55775961830541887</v>
      </c>
      <c r="BE711" s="13">
        <v>1.3780264533389133E-5</v>
      </c>
      <c r="BF711" s="13">
        <v>0.56160563764125815</v>
      </c>
      <c r="BG711" s="13">
        <v>1.7913538162917234E-8</v>
      </c>
      <c r="BH711" s="13">
        <v>0.56681670978124321</v>
      </c>
      <c r="BI711" s="13">
        <v>2.8568101461110494E-5</v>
      </c>
      <c r="BJ711" s="13">
        <v>0.56592093456966153</v>
      </c>
      <c r="BK711" s="13">
        <v>1.9794832457270892E-5</v>
      </c>
    </row>
    <row r="712" spans="1:63" ht="18.75" x14ac:dyDescent="0.25">
      <c r="A712" s="2"/>
      <c r="C712" s="28"/>
      <c r="D712" s="3">
        <f t="shared" si="160"/>
        <v>9</v>
      </c>
      <c r="E712" s="5">
        <v>28.2</v>
      </c>
      <c r="F712" s="6">
        <v>251</v>
      </c>
      <c r="T712" s="11">
        <v>126.00000000000001</v>
      </c>
      <c r="U712" s="11">
        <v>128.89957193024455</v>
      </c>
      <c r="V712" s="10">
        <v>8.4075173786620105</v>
      </c>
      <c r="W712" s="11">
        <v>127.35850904713371</v>
      </c>
      <c r="X712" s="10">
        <v>1.8455468311440972</v>
      </c>
      <c r="Y712" s="11">
        <v>123.85876596699599</v>
      </c>
      <c r="Z712" s="10">
        <v>4.5848831840946831</v>
      </c>
      <c r="AA712" s="11">
        <v>121.71886776997523</v>
      </c>
      <c r="AB712" s="10">
        <v>18.328093170956954</v>
      </c>
      <c r="AC712" s="11">
        <v>130.69326882576686</v>
      </c>
      <c r="AD712" s="10">
        <v>22.02677227091495</v>
      </c>
      <c r="AE712" s="11">
        <v>129.89012222432001</v>
      </c>
      <c r="AF712" s="10">
        <v>15.133050920148348</v>
      </c>
      <c r="AG712" s="11">
        <v>132.4981927422194</v>
      </c>
      <c r="AH712" s="10">
        <v>42.226508915032724</v>
      </c>
      <c r="AI712" s="11">
        <v>131.70501124144363</v>
      </c>
      <c r="AJ712" s="10">
        <v>32.547153264998009</v>
      </c>
      <c r="AK712" s="11">
        <v>118.32913465628614</v>
      </c>
      <c r="AL712" s="10">
        <v>58.842175121390518</v>
      </c>
      <c r="AM712" s="11">
        <v>130.4164991371141</v>
      </c>
      <c r="AN712" s="10">
        <v>19.505464628129477</v>
      </c>
      <c r="AQ712" s="13">
        <v>0.54512665026766749</v>
      </c>
      <c r="AR712" s="13">
        <v>0.55627376508356907</v>
      </c>
      <c r="AS712" s="13">
        <v>1.2425816871889256E-4</v>
      </c>
      <c r="AT712" s="13">
        <v>0.54345476152973915</v>
      </c>
      <c r="AU712" s="13">
        <v>2.7952119520116167E-6</v>
      </c>
      <c r="AV712" s="13">
        <v>0.54507733223532584</v>
      </c>
      <c r="AW712" s="13">
        <v>2.4322683140520133E-9</v>
      </c>
      <c r="AX712" s="13">
        <v>0.55298482495218038</v>
      </c>
      <c r="AY712" s="13">
        <v>6.1750909372319197E-5</v>
      </c>
      <c r="AZ712" s="13">
        <v>0.54890266322277381</v>
      </c>
      <c r="BA712" s="13">
        <v>1.4258273837130783E-5</v>
      </c>
      <c r="BB712" s="13">
        <v>0.54522714205991374</v>
      </c>
      <c r="BC712" s="13">
        <v>1.0098600308863257E-8</v>
      </c>
      <c r="BD712" s="13">
        <v>0.5534978800456346</v>
      </c>
      <c r="BE712" s="13">
        <v>7.0077487995523358E-5</v>
      </c>
      <c r="BF712" s="13">
        <v>0.55718692393388947</v>
      </c>
      <c r="BG712" s="13">
        <v>1.4545020090416728E-4</v>
      </c>
      <c r="BH712" s="13">
        <v>0.56210531275883546</v>
      </c>
      <c r="BI712" s="13">
        <v>2.8827497998899424E-4</v>
      </c>
      <c r="BJ712" s="13">
        <v>0.56132517973282825</v>
      </c>
      <c r="BK712" s="13">
        <v>2.6239235683368133E-4</v>
      </c>
    </row>
    <row r="713" spans="1:63" ht="18.75" x14ac:dyDescent="0.25">
      <c r="A713" s="2"/>
      <c r="C713" s="28"/>
      <c r="D713" s="3">
        <f t="shared" si="160"/>
        <v>10</v>
      </c>
      <c r="E713" s="5">
        <v>27.7</v>
      </c>
      <c r="F713" s="6">
        <v>251</v>
      </c>
      <c r="T713" s="11">
        <v>111</v>
      </c>
      <c r="U713" s="11">
        <v>117.87640444437578</v>
      </c>
      <c r="V713" s="10">
        <v>47.284938082630973</v>
      </c>
      <c r="W713" s="11">
        <v>115.52878593154111</v>
      </c>
      <c r="X713" s="10">
        <v>20.509902013724663</v>
      </c>
      <c r="Y713" s="11">
        <v>111.75098016485437</v>
      </c>
      <c r="Z713" s="10">
        <v>0.56397120800469458</v>
      </c>
      <c r="AA713" s="11">
        <v>110.46647669704697</v>
      </c>
      <c r="AB713" s="10">
        <v>0.2846471147939092</v>
      </c>
      <c r="AC713" s="11">
        <v>117.88623445164686</v>
      </c>
      <c r="AD713" s="10">
        <v>47.420224923048089</v>
      </c>
      <c r="AE713" s="11">
        <v>117.53611177213554</v>
      </c>
      <c r="AF713" s="10">
        <v>42.720757097848804</v>
      </c>
      <c r="AG713" s="11">
        <v>120.26313401955213</v>
      </c>
      <c r="AH713" s="10">
        <v>85.805651864183929</v>
      </c>
      <c r="AI713" s="11">
        <v>119.23169825591498</v>
      </c>
      <c r="AJ713" s="10">
        <v>67.760856176433691</v>
      </c>
      <c r="AK713" s="11">
        <v>106.37982647567055</v>
      </c>
      <c r="AL713" s="10">
        <v>21.346003394914764</v>
      </c>
      <c r="AM713" s="11">
        <v>117.56173011786778</v>
      </c>
      <c r="AN713" s="10">
        <v>43.056302139733134</v>
      </c>
      <c r="AQ713" s="13">
        <v>0.52850743126934241</v>
      </c>
      <c r="AR713" s="13">
        <v>0.53851348248732656</v>
      </c>
      <c r="AS713" s="13">
        <v>1.0012106097692202E-4</v>
      </c>
      <c r="AT713" s="13">
        <v>0.52609053911844583</v>
      </c>
      <c r="AU713" s="13">
        <v>5.8413676690654816E-6</v>
      </c>
      <c r="AV713" s="13">
        <v>0.52724483971508196</v>
      </c>
      <c r="AW713" s="13">
        <v>1.5941374328898199E-6</v>
      </c>
      <c r="AX713" s="13">
        <v>0.53505754440622078</v>
      </c>
      <c r="AY713" s="13">
        <v>4.2903982105906547E-5</v>
      </c>
      <c r="AZ713" s="13">
        <v>0.53083790318506918</v>
      </c>
      <c r="BA713" s="13">
        <v>5.4310993499912145E-6</v>
      </c>
      <c r="BB713" s="13">
        <v>0.52726246789951681</v>
      </c>
      <c r="BC713" s="13">
        <v>1.5499337922075196E-6</v>
      </c>
      <c r="BD713" s="13">
        <v>0.53612947113063114</v>
      </c>
      <c r="BE713" s="13">
        <v>5.8095491647074349E-5</v>
      </c>
      <c r="BF713" s="13">
        <v>0.53935533116896761</v>
      </c>
      <c r="BG713" s="13">
        <v>1.1767693223228846E-4</v>
      </c>
      <c r="BH713" s="13">
        <v>0.54316514032903451</v>
      </c>
      <c r="BI713" s="13">
        <v>2.1484843487857997E-4</v>
      </c>
      <c r="BJ713" s="13">
        <v>0.54285052935003519</v>
      </c>
      <c r="BK713" s="13">
        <v>2.0572446255237304E-4</v>
      </c>
    </row>
    <row r="714" spans="1:63" ht="18.75" x14ac:dyDescent="0.25">
      <c r="A714" s="2"/>
      <c r="C714" s="28"/>
      <c r="D714" s="3">
        <f t="shared" si="160"/>
        <v>11</v>
      </c>
      <c r="E714" s="5">
        <v>26.9</v>
      </c>
      <c r="F714" s="6">
        <v>249</v>
      </c>
      <c r="T714" s="11">
        <v>94.8</v>
      </c>
      <c r="U714" s="11">
        <v>102.47620981431312</v>
      </c>
      <c r="V714" s="10">
        <v>58.924197113357145</v>
      </c>
      <c r="W714" s="11">
        <v>98.904862489832979</v>
      </c>
      <c r="X714" s="10">
        <v>16.849896060437828</v>
      </c>
      <c r="Y714" s="11">
        <v>95.508591537949712</v>
      </c>
      <c r="Z714" s="10">
        <v>0.50210196765394266</v>
      </c>
      <c r="AA714" s="11">
        <v>94.828797258605405</v>
      </c>
      <c r="AB714" s="10">
        <v>8.2928210318675437E-4</v>
      </c>
      <c r="AC714" s="11">
        <v>100.87075464497565</v>
      </c>
      <c r="AD714" s="10">
        <v>36.854061959493436</v>
      </c>
      <c r="AE714" s="11">
        <v>100.57909858630629</v>
      </c>
      <c r="AF714" s="10">
        <v>33.397980470247361</v>
      </c>
      <c r="AG714" s="11">
        <v>103.95381036140455</v>
      </c>
      <c r="AH714" s="10">
        <v>83.792244132557343</v>
      </c>
      <c r="AI714" s="11">
        <v>101.73389434475565</v>
      </c>
      <c r="AJ714" s="10">
        <v>48.078890784234488</v>
      </c>
      <c r="AK714" s="11">
        <v>89.349676133535354</v>
      </c>
      <c r="AL714" s="10">
        <v>29.706030249354097</v>
      </c>
      <c r="AM714" s="11">
        <v>100.53906147876482</v>
      </c>
      <c r="AN714" s="10">
        <v>32.936826657042296</v>
      </c>
      <c r="AQ714" s="13">
        <v>0.50369910982804289</v>
      </c>
      <c r="AR714" s="13">
        <v>0.51551480776022185</v>
      </c>
      <c r="AS714" s="13">
        <v>1.3961071762449813E-4</v>
      </c>
      <c r="AT714" s="13">
        <v>0.50490205654731568</v>
      </c>
      <c r="AU714" s="13">
        <v>1.4470808094091699E-6</v>
      </c>
      <c r="AV714" s="13">
        <v>0.50359723700763015</v>
      </c>
      <c r="AW714" s="13">
        <v>1.0378071538846496E-8</v>
      </c>
      <c r="AX714" s="13">
        <v>0.51251237048939924</v>
      </c>
      <c r="AY714" s="13">
        <v>7.7673563485011337E-5</v>
      </c>
      <c r="AZ714" s="13">
        <v>0.50873091171707086</v>
      </c>
      <c r="BA714" s="13">
        <v>2.5319030250425394E-5</v>
      </c>
      <c r="BB714" s="13">
        <v>0.50370327573786533</v>
      </c>
      <c r="BC714" s="13">
        <v>1.7354804648702308E-11</v>
      </c>
      <c r="BD714" s="13">
        <v>0.5140775957282836</v>
      </c>
      <c r="BE714" s="13">
        <v>1.0771296958149518E-4</v>
      </c>
      <c r="BF714" s="13">
        <v>0.51718477473532665</v>
      </c>
      <c r="BG714" s="13">
        <v>1.8186315799154461E-4</v>
      </c>
      <c r="BH714" s="13">
        <v>0.51986683842707504</v>
      </c>
      <c r="BI714" s="13">
        <v>2.6139544805196206E-4</v>
      </c>
      <c r="BJ714" s="13">
        <v>0.52006836671972745</v>
      </c>
      <c r="BK714" s="13">
        <v>2.6795257118596242E-4</v>
      </c>
    </row>
    <row r="715" spans="1:63" ht="18.75" x14ac:dyDescent="0.25">
      <c r="A715" s="2"/>
      <c r="C715" s="28"/>
      <c r="D715" s="3">
        <f t="shared" si="160"/>
        <v>12</v>
      </c>
      <c r="E715" s="5">
        <v>22.9</v>
      </c>
      <c r="F715" s="6">
        <v>241</v>
      </c>
      <c r="T715" s="11">
        <v>82</v>
      </c>
      <c r="U715" s="11">
        <v>88.00138149567664</v>
      </c>
      <c r="V715" s="10">
        <v>36.016579856649983</v>
      </c>
      <c r="W715" s="11">
        <v>83.528293404862524</v>
      </c>
      <c r="X715" s="10">
        <v>2.3356807313462857</v>
      </c>
      <c r="Y715" s="11">
        <v>80.917928339079808</v>
      </c>
      <c r="Z715" s="10">
        <v>1.1708790793665838</v>
      </c>
      <c r="AA715" s="11">
        <v>80.795629089829873</v>
      </c>
      <c r="AB715" s="10">
        <v>1.4505092892640195</v>
      </c>
      <c r="AC715" s="11">
        <v>84.038363329896185</v>
      </c>
      <c r="AD715" s="10">
        <v>4.1549250646654654</v>
      </c>
      <c r="AE715" s="11">
        <v>84.669443990939058</v>
      </c>
      <c r="AF715" s="10">
        <v>7.1259312207606467</v>
      </c>
      <c r="AG715" s="11">
        <v>87.828857857806497</v>
      </c>
      <c r="AH715" s="10">
        <v>33.975583926512549</v>
      </c>
      <c r="AI715" s="11">
        <v>84.741719669020682</v>
      </c>
      <c r="AJ715" s="10">
        <v>7.5170267434948794</v>
      </c>
      <c r="AK715" s="11">
        <v>74.726835339672448</v>
      </c>
      <c r="AL715" s="10">
        <v>52.8989241762376</v>
      </c>
      <c r="AM715" s="11">
        <v>83.491754133060724</v>
      </c>
      <c r="AN715" s="10">
        <v>2.2253303935037509</v>
      </c>
      <c r="AQ715" s="13">
        <v>0.47917817173641253</v>
      </c>
      <c r="AR715" s="13">
        <v>0.48811522139141078</v>
      </c>
      <c r="AS715" s="13">
        <v>7.9870856535904384E-5</v>
      </c>
      <c r="AT715" s="13">
        <v>0.48012197748379148</v>
      </c>
      <c r="AU715" s="13">
        <v>8.907692887855502E-7</v>
      </c>
      <c r="AV715" s="13">
        <v>0.477102180769784</v>
      </c>
      <c r="AW715" s="13">
        <v>4.3097384935232463E-6</v>
      </c>
      <c r="AX715" s="13">
        <v>0.48580292395397306</v>
      </c>
      <c r="AY715" s="13">
        <v>4.3887341944073251E-5</v>
      </c>
      <c r="AZ715" s="13">
        <v>0.48220994867620592</v>
      </c>
      <c r="BA715" s="13">
        <v>9.1916714126630079E-6</v>
      </c>
      <c r="BB715" s="13">
        <v>0.47674442744486151</v>
      </c>
      <c r="BC715" s="13">
        <v>5.9231112766571814E-6</v>
      </c>
      <c r="BD715" s="13">
        <v>0.48810286062004199</v>
      </c>
      <c r="BE715" s="13">
        <v>7.9650071669579286E-5</v>
      </c>
      <c r="BF715" s="13">
        <v>0.48981210730931313</v>
      </c>
      <c r="BG715" s="13">
        <v>1.1308058576860079E-4</v>
      </c>
      <c r="BH715" s="13">
        <v>0.49135253710632321</v>
      </c>
      <c r="BI715" s="13">
        <v>1.4821517216008037E-4</v>
      </c>
      <c r="BJ715" s="13">
        <v>0.491962908765261</v>
      </c>
      <c r="BK715" s="13">
        <v>1.6344950089680919E-4</v>
      </c>
    </row>
    <row r="716" spans="1:63" ht="18.75" x14ac:dyDescent="0.25">
      <c r="A716" s="2"/>
      <c r="C716" s="28"/>
      <c r="D716" s="3">
        <f t="shared" si="160"/>
        <v>13</v>
      </c>
      <c r="E716" s="5">
        <v>21</v>
      </c>
      <c r="F716" s="6">
        <v>238</v>
      </c>
      <c r="T716" s="11">
        <v>74.5</v>
      </c>
      <c r="U716" s="11">
        <v>77.560861991784066</v>
      </c>
      <c r="V716" s="10">
        <v>9.3688761327483174</v>
      </c>
      <c r="W716" s="11">
        <v>72.756978540336206</v>
      </c>
      <c r="X716" s="10">
        <v>3.0381238088485025</v>
      </c>
      <c r="Y716" s="11">
        <v>70.991500416174532</v>
      </c>
      <c r="Z716" s="10">
        <v>12.309569329703486</v>
      </c>
      <c r="AA716" s="11">
        <v>71.240417971496214</v>
      </c>
      <c r="AB716" s="10">
        <v>10.624875000544856</v>
      </c>
      <c r="AC716" s="11">
        <v>71.60620807802276</v>
      </c>
      <c r="AD716" s="10">
        <v>8.374031687700727</v>
      </c>
      <c r="AE716" s="11">
        <v>73.338287980743104</v>
      </c>
      <c r="AF716" s="10">
        <v>1.3495748156859351</v>
      </c>
      <c r="AG716" s="11">
        <v>75.902448277108476</v>
      </c>
      <c r="AH716" s="10">
        <v>1.9668611699645335</v>
      </c>
      <c r="AI716" s="11">
        <v>72.309748355010882</v>
      </c>
      <c r="AJ716" s="10">
        <v>4.7972022683775375</v>
      </c>
      <c r="AK716" s="11">
        <v>65.432820215489329</v>
      </c>
      <c r="AL716" s="10">
        <v>82.213749244638976</v>
      </c>
      <c r="AM716" s="11">
        <v>70.771479028567384</v>
      </c>
      <c r="AN716" s="10">
        <v>13.901868634412816</v>
      </c>
      <c r="AQ716" s="13">
        <v>0.46378851822280392</v>
      </c>
      <c r="AR716" s="13">
        <v>0.46363359197509729</v>
      </c>
      <c r="AS716" s="13">
        <v>2.40021422284569E-8</v>
      </c>
      <c r="AT716" s="13">
        <v>0.45863289620995773</v>
      </c>
      <c r="AU716" s="13">
        <v>2.6580438339344249E-5</v>
      </c>
      <c r="AV716" s="13">
        <v>0.45479459834763908</v>
      </c>
      <c r="AW716" s="13">
        <v>8.0890594720885243E-5</v>
      </c>
      <c r="AX716" s="13">
        <v>0.46218852648161668</v>
      </c>
      <c r="AY716" s="13">
        <v>2.5599735718673935E-6</v>
      </c>
      <c r="AZ716" s="13">
        <v>0.45880763116788259</v>
      </c>
      <c r="BA716" s="13">
        <v>2.4809235853882925E-5</v>
      </c>
      <c r="BB716" s="13">
        <v>0.45383042407698015</v>
      </c>
      <c r="BC716" s="13">
        <v>9.9163639017089649E-5</v>
      </c>
      <c r="BD716" s="13">
        <v>0.4652130549671859</v>
      </c>
      <c r="BE716" s="13">
        <v>2.0293049360944013E-6</v>
      </c>
      <c r="BF716" s="13">
        <v>0.46504229013963194</v>
      </c>
      <c r="BG716" s="13">
        <v>1.5719440194266001E-6</v>
      </c>
      <c r="BH716" s="13">
        <v>0.4657623118342521</v>
      </c>
      <c r="BI716" s="13">
        <v>3.8958612205936149E-6</v>
      </c>
      <c r="BJ716" s="13">
        <v>0.46666945963114842</v>
      </c>
      <c r="BK716" s="13">
        <v>8.299823398313963E-6</v>
      </c>
    </row>
    <row r="717" spans="1:63" ht="18.75" x14ac:dyDescent="0.25">
      <c r="A717" s="2"/>
      <c r="C717" s="28"/>
      <c r="D717" s="3">
        <f t="shared" si="160"/>
        <v>14</v>
      </c>
      <c r="E717" s="5">
        <v>19.5</v>
      </c>
      <c r="F717" s="6">
        <v>236</v>
      </c>
      <c r="T717" s="11">
        <v>71</v>
      </c>
      <c r="U717" s="11">
        <v>71.347829707433647</v>
      </c>
      <c r="V717" s="10">
        <v>0.12098550537337627</v>
      </c>
      <c r="W717" s="11">
        <v>66.453567456571321</v>
      </c>
      <c r="X717" s="10">
        <v>20.670048871947369</v>
      </c>
      <c r="Y717" s="11">
        <v>65.42960533804586</v>
      </c>
      <c r="Z717" s="10">
        <v>31.029296689927175</v>
      </c>
      <c r="AA717" s="11">
        <v>65.712722675710225</v>
      </c>
      <c r="AB717" s="10">
        <v>27.955301503948842</v>
      </c>
      <c r="AC717" s="11">
        <v>64.395109521412891</v>
      </c>
      <c r="AD717" s="10">
        <v>43.624578234130645</v>
      </c>
      <c r="AE717" s="11">
        <v>66.880603232007118</v>
      </c>
      <c r="AF717" s="10">
        <v>16.9694297321502</v>
      </c>
      <c r="AG717" s="11">
        <v>68.960978882789377</v>
      </c>
      <c r="AH717" s="10">
        <v>4.1576071164308592</v>
      </c>
      <c r="AI717" s="11">
        <v>64.960827605877995</v>
      </c>
      <c r="AJ717" s="10">
        <v>36.471603205925312</v>
      </c>
      <c r="AK717" s="11">
        <v>60.224470790277309</v>
      </c>
      <c r="AL717" s="10">
        <v>116.11202974958692</v>
      </c>
      <c r="AM717" s="11">
        <v>63.36364780472941</v>
      </c>
      <c r="AN717" s="10">
        <v>58.313874850213949</v>
      </c>
      <c r="AQ717" s="13">
        <v>0.45676796972540301</v>
      </c>
      <c r="AR717" s="13">
        <v>0.44800051604855795</v>
      </c>
      <c r="AS717" s="13">
        <v>7.6868243975623975E-5</v>
      </c>
      <c r="AT717" s="13">
        <v>0.44529659518902404</v>
      </c>
      <c r="AU717" s="13">
        <v>1.3159243375388395E-4</v>
      </c>
      <c r="AV717" s="13">
        <v>0.4408426718812572</v>
      </c>
      <c r="AW717" s="13">
        <v>2.5361511142475528E-4</v>
      </c>
      <c r="AX717" s="13">
        <v>0.44730582950945302</v>
      </c>
      <c r="AY717" s="13">
        <v>8.953209746629809E-5</v>
      </c>
      <c r="AZ717" s="13">
        <v>0.44425132826112912</v>
      </c>
      <c r="BA717" s="13">
        <v>1.5666631354518048E-4</v>
      </c>
      <c r="BB717" s="13">
        <v>0.43956010163102271</v>
      </c>
      <c r="BC717" s="13">
        <v>2.9611072435359136E-4</v>
      </c>
      <c r="BD717" s="13">
        <v>0.45078991646025035</v>
      </c>
      <c r="BE717" s="13">
        <v>3.5737120841002386E-5</v>
      </c>
      <c r="BF717" s="13">
        <v>0.44937305679735812</v>
      </c>
      <c r="BG717" s="13">
        <v>5.4684737213365515E-5</v>
      </c>
      <c r="BH717" s="13">
        <v>0.44970072053031068</v>
      </c>
      <c r="BI717" s="13">
        <v>4.9946011185533171E-5</v>
      </c>
      <c r="BJ717" s="13">
        <v>0.4507768581777335</v>
      </c>
      <c r="BK717" s="13">
        <v>3.5893417576619004E-5</v>
      </c>
    </row>
    <row r="718" spans="1:63" ht="18.75" x14ac:dyDescent="0.25">
      <c r="A718" s="2"/>
      <c r="C718" s="28"/>
      <c r="D718" s="3">
        <f t="shared" si="160"/>
        <v>15</v>
      </c>
      <c r="E718" s="5">
        <v>17.8</v>
      </c>
      <c r="F718" s="6">
        <v>232</v>
      </c>
      <c r="T718" s="11">
        <v>71</v>
      </c>
      <c r="U718" s="11">
        <v>68.291522158928686</v>
      </c>
      <c r="V718" s="10">
        <v>7.3358522155743273</v>
      </c>
      <c r="W718" s="11">
        <v>63.344716254526382</v>
      </c>
      <c r="X718" s="10">
        <v>58.603369223712583</v>
      </c>
      <c r="Y718" s="11">
        <v>62.796768504426929</v>
      </c>
      <c r="Z718" s="10">
        <v>67.293006969962008</v>
      </c>
      <c r="AA718" s="11">
        <v>62.991866677570684</v>
      </c>
      <c r="AB718" s="10">
        <v>64.130199309802791</v>
      </c>
      <c r="AC718" s="11">
        <v>60.96031598443377</v>
      </c>
      <c r="AD718" s="10">
        <v>100.79525513241607</v>
      </c>
      <c r="AE718" s="11">
        <v>63.838692188662527</v>
      </c>
      <c r="AF718" s="10">
        <v>51.284329568723102</v>
      </c>
      <c r="AG718" s="11">
        <v>65.646795288467146</v>
      </c>
      <c r="AH718" s="10">
        <v>28.656800683577544</v>
      </c>
      <c r="AI718" s="11">
        <v>61.36587802276631</v>
      </c>
      <c r="AJ718" s="10">
        <v>92.816306272217176</v>
      </c>
      <c r="AK718" s="11">
        <v>57.633630711756403</v>
      </c>
      <c r="AL718" s="10">
        <v>178.65982794970162</v>
      </c>
      <c r="AM718" s="11">
        <v>59.836210313008749</v>
      </c>
      <c r="AN718" s="10">
        <v>124.63020017537221</v>
      </c>
      <c r="AQ718" s="13">
        <v>0.45676796972540301</v>
      </c>
      <c r="AR718" s="13">
        <v>0.4404623203466736</v>
      </c>
      <c r="AS718" s="13">
        <v>2.6587420166205894E-4</v>
      </c>
      <c r="AT718" s="13">
        <v>0.43898224381585543</v>
      </c>
      <c r="AU718" s="13">
        <v>3.1633204612955201E-4</v>
      </c>
      <c r="AV718" s="13">
        <v>0.43408993877898189</v>
      </c>
      <c r="AW718" s="13">
        <v>5.142930876068342E-4</v>
      </c>
      <c r="AX718" s="13">
        <v>0.44020533245080851</v>
      </c>
      <c r="AY718" s="13">
        <v>2.7432095348978728E-4</v>
      </c>
      <c r="AZ718" s="13">
        <v>0.43738755293477566</v>
      </c>
      <c r="BA718" s="13">
        <v>3.7560055497843064E-4</v>
      </c>
      <c r="BB718" s="13">
        <v>0.43269199005738374</v>
      </c>
      <c r="BC718" s="13">
        <v>5.7965279697487753E-4</v>
      </c>
      <c r="BD718" s="13">
        <v>0.44389832142320229</v>
      </c>
      <c r="BE718" s="13">
        <v>1.6562784742233787E-4</v>
      </c>
      <c r="BF718" s="13">
        <v>0.44191533613079126</v>
      </c>
      <c r="BG718" s="13">
        <v>2.2060072469578965E-4</v>
      </c>
      <c r="BH718" s="13">
        <v>0.44210570370781371</v>
      </c>
      <c r="BI718" s="13">
        <v>2.1498204477055395E-4</v>
      </c>
      <c r="BJ718" s="13">
        <v>0.4432469968487025</v>
      </c>
      <c r="BK718" s="13">
        <v>1.8281670753247085E-4</v>
      </c>
    </row>
    <row r="719" spans="1:63" ht="18.75" x14ac:dyDescent="0.25">
      <c r="A719" s="2"/>
      <c r="C719" s="28"/>
      <c r="D719" s="3">
        <f t="shared" si="160"/>
        <v>16</v>
      </c>
      <c r="E719" s="5">
        <v>16.8</v>
      </c>
      <c r="F719" s="6">
        <v>231</v>
      </c>
      <c r="T719" s="11">
        <v>75.900000000000006</v>
      </c>
      <c r="U719" s="11">
        <v>68.291522158928686</v>
      </c>
      <c r="V719" s="10">
        <v>57.888935058073294</v>
      </c>
      <c r="W719" s="11">
        <v>63.344716254526382</v>
      </c>
      <c r="X719" s="10">
        <v>157.63514992935418</v>
      </c>
      <c r="Y719" s="11">
        <v>62.796768504426929</v>
      </c>
      <c r="Z719" s="10">
        <v>171.69467562657826</v>
      </c>
      <c r="AA719" s="11">
        <v>62.991866677570684</v>
      </c>
      <c r="AB719" s="10">
        <v>166.61990586961025</v>
      </c>
      <c r="AC719" s="11">
        <v>60.96031598443377</v>
      </c>
      <c r="AD719" s="10">
        <v>223.1941584849653</v>
      </c>
      <c r="AE719" s="11">
        <v>63.838692188662527</v>
      </c>
      <c r="AF719" s="10">
        <v>145.47514611983047</v>
      </c>
      <c r="AG719" s="11">
        <v>65.646795288467146</v>
      </c>
      <c r="AH719" s="10">
        <v>105.12820685659963</v>
      </c>
      <c r="AI719" s="11">
        <v>61.36587802276631</v>
      </c>
      <c r="AJ719" s="10">
        <v>211.24070164910751</v>
      </c>
      <c r="AK719" s="11">
        <v>57.633630711756403</v>
      </c>
      <c r="AL719" s="10">
        <v>333.6602469744891</v>
      </c>
      <c r="AM719" s="11">
        <v>59.836210313008749</v>
      </c>
      <c r="AN719" s="10">
        <v>258.04533910788666</v>
      </c>
      <c r="AQ719" s="13">
        <v>0.46644299517984783</v>
      </c>
      <c r="AR719" s="13">
        <v>0.4404623203466736</v>
      </c>
      <c r="AS719" s="13">
        <v>6.74995464787133E-4</v>
      </c>
      <c r="AT719" s="13">
        <v>0.43898224381585543</v>
      </c>
      <c r="AU719" s="13">
        <v>7.5409286547501028E-4</v>
      </c>
      <c r="AV719" s="13">
        <v>0.43408993877898189</v>
      </c>
      <c r="AW719" s="13">
        <v>1.0467202584776127E-3</v>
      </c>
      <c r="AX719" s="13">
        <v>0.44020533245080851</v>
      </c>
      <c r="AY719" s="13">
        <v>6.8841494548281925E-4</v>
      </c>
      <c r="AZ719" s="13">
        <v>0.43738755293477566</v>
      </c>
      <c r="BA719" s="13">
        <v>8.4421872405672461E-4</v>
      </c>
      <c r="BB719" s="13">
        <v>0.43269199005738374</v>
      </c>
      <c r="BC719" s="13">
        <v>1.1391303467765976E-3</v>
      </c>
      <c r="BD719" s="13">
        <v>0.44389832142320229</v>
      </c>
      <c r="BE719" s="13">
        <v>5.0826231479358204E-4</v>
      </c>
      <c r="BF719" s="13">
        <v>0.44191533613079126</v>
      </c>
      <c r="BG719" s="13">
        <v>6.0160605842676676E-4</v>
      </c>
      <c r="BH719" s="13">
        <v>0.44210570370781371</v>
      </c>
      <c r="BI719" s="13">
        <v>5.923037561947446E-4</v>
      </c>
      <c r="BJ719" s="13">
        <v>0.4432469968487025</v>
      </c>
      <c r="BK719" s="13">
        <v>5.3805433857849689E-4</v>
      </c>
    </row>
    <row r="720" spans="1:63" ht="18.75" x14ac:dyDescent="0.25">
      <c r="A720" s="2"/>
      <c r="C720" s="28"/>
      <c r="D720" s="3">
        <f t="shared" si="160"/>
        <v>17</v>
      </c>
      <c r="E720" s="5">
        <v>15.5</v>
      </c>
      <c r="F720" s="6">
        <v>229</v>
      </c>
      <c r="T720" s="11">
        <v>86</v>
      </c>
      <c r="U720" s="11">
        <v>72.593033008716063</v>
      </c>
      <c r="V720" s="10">
        <v>179.74676390537707</v>
      </c>
      <c r="W720" s="11">
        <v>67.73206971503663</v>
      </c>
      <c r="X720" s="10">
        <v>333.71727689628187</v>
      </c>
      <c r="Y720" s="11">
        <v>66.520039110036578</v>
      </c>
      <c r="Z720" s="10">
        <v>379.46887627450451</v>
      </c>
      <c r="AA720" s="11">
        <v>66.836989267904897</v>
      </c>
      <c r="AB720" s="10">
        <v>367.22098031839209</v>
      </c>
      <c r="AC720" s="11">
        <v>65.792718316058483</v>
      </c>
      <c r="AD720" s="10">
        <v>408.33423305415829</v>
      </c>
      <c r="AE720" s="11">
        <v>68.131831507028451</v>
      </c>
      <c r="AF720" s="10">
        <v>319.27144529322112</v>
      </c>
      <c r="AG720" s="11">
        <v>70.308433730997862</v>
      </c>
      <c r="AH720" s="10">
        <v>246.22525197448567</v>
      </c>
      <c r="AI720" s="11">
        <v>66.427814119096709</v>
      </c>
      <c r="AJ720" s="10">
        <v>383.07046015663013</v>
      </c>
      <c r="AK720" s="11">
        <v>61.318892727374816</v>
      </c>
      <c r="AL720" s="10">
        <v>609.15705620283177</v>
      </c>
      <c r="AM720" s="11">
        <v>64.795259782772419</v>
      </c>
      <c r="AN720" s="10">
        <v>449.64100768010877</v>
      </c>
      <c r="AQ720" s="13">
        <v>0.48745786150286863</v>
      </c>
      <c r="AR720" s="13">
        <v>0.45092267392621499</v>
      </c>
      <c r="AS720" s="13">
        <v>1.3348199312612663E-3</v>
      </c>
      <c r="AT720" s="13">
        <v>0.4477508505991562</v>
      </c>
      <c r="AU720" s="13">
        <v>1.5766467149075374E-3</v>
      </c>
      <c r="AV720" s="13">
        <v>0.44349251028272213</v>
      </c>
      <c r="AW720" s="13">
        <v>1.9329521079108371E-3</v>
      </c>
      <c r="AX720" s="13">
        <v>0.45005983656304815</v>
      </c>
      <c r="AY720" s="13">
        <v>1.3986122693994342E-3</v>
      </c>
      <c r="AZ720" s="13">
        <v>0.44691586760062763</v>
      </c>
      <c r="BA720" s="13">
        <v>1.6436532695693466E-3</v>
      </c>
      <c r="BB720" s="13">
        <v>0.44225528032045303</v>
      </c>
      <c r="BC720" s="13">
        <v>2.0432733455528732E-3</v>
      </c>
      <c r="BD720" s="13">
        <v>0.45346646700737947</v>
      </c>
      <c r="BE720" s="13">
        <v>1.1554148997479706E-3</v>
      </c>
      <c r="BF720" s="13">
        <v>0.45225676967522427</v>
      </c>
      <c r="BG720" s="13">
        <v>1.2391168658582505E-3</v>
      </c>
      <c r="BH720" s="13">
        <v>0.45264024177025058</v>
      </c>
      <c r="BI720" s="13">
        <v>1.2122666438451933E-3</v>
      </c>
      <c r="BJ720" s="13">
        <v>0.45369205657925665</v>
      </c>
      <c r="BK720" s="13">
        <v>1.1401295821394186E-3</v>
      </c>
    </row>
    <row r="721" spans="1:63" ht="18.75" x14ac:dyDescent="0.25">
      <c r="A721" s="2"/>
      <c r="C721" s="28"/>
      <c r="D721" s="3">
        <f t="shared" si="160"/>
        <v>18</v>
      </c>
      <c r="E721" s="5">
        <v>14</v>
      </c>
      <c r="F721" s="6">
        <v>226</v>
      </c>
      <c r="T721" s="11">
        <v>97.2</v>
      </c>
      <c r="U721" s="11">
        <v>80.718390318768641</v>
      </c>
      <c r="V721" s="10">
        <v>271.64345768445935</v>
      </c>
      <c r="W721" s="11">
        <v>75.966104628211809</v>
      </c>
      <c r="X721" s="10">
        <v>450.87831266004804</v>
      </c>
      <c r="Y721" s="11">
        <v>73.92878285027183</v>
      </c>
      <c r="Z721" s="10">
        <v>541.54954762980265</v>
      </c>
      <c r="AA721" s="11">
        <v>74.060808704508645</v>
      </c>
      <c r="AB721" s="10">
        <v>535.42217380934301</v>
      </c>
      <c r="AC721" s="11">
        <v>75.391151703207271</v>
      </c>
      <c r="AD721" s="10">
        <v>475.62586403251925</v>
      </c>
      <c r="AE721" s="11">
        <v>76.746742172451448</v>
      </c>
      <c r="AF721" s="10">
        <v>418.33575576017626</v>
      </c>
      <c r="AG721" s="11">
        <v>79.536483745281458</v>
      </c>
      <c r="AH721" s="10">
        <v>311.99980648070624</v>
      </c>
      <c r="AI721" s="11">
        <v>76.072862234123903</v>
      </c>
      <c r="AJ721" s="10">
        <v>446.35595017830815</v>
      </c>
      <c r="AK721" s="11">
        <v>68.079408231212469</v>
      </c>
      <c r="AL721" s="10">
        <v>848.00886496437624</v>
      </c>
      <c r="AM721" s="11">
        <v>74.659224173389575</v>
      </c>
      <c r="AN721" s="10">
        <v>508.08657486550504</v>
      </c>
      <c r="AQ721" s="13">
        <v>0.50770313396492406</v>
      </c>
      <c r="AR721" s="13">
        <v>0.47164810395011786</v>
      </c>
      <c r="AS721" s="13">
        <v>1.2999651893685759E-3</v>
      </c>
      <c r="AT721" s="13">
        <v>0.46560862791311608</v>
      </c>
      <c r="AU721" s="13">
        <v>1.7719474397456985E-3</v>
      </c>
      <c r="AV721" s="13">
        <v>0.46194775829118434</v>
      </c>
      <c r="AW721" s="13">
        <v>2.0935544030450523E-3</v>
      </c>
      <c r="AX721" s="13">
        <v>0.46989958290655182</v>
      </c>
      <c r="AY721" s="13">
        <v>1.4291084726229572E-3</v>
      </c>
      <c r="AZ721" s="13">
        <v>0.46643812077412988</v>
      </c>
      <c r="BA721" s="13">
        <v>1.7028013136364173E-3</v>
      </c>
      <c r="BB721" s="13">
        <v>0.46118921075601182</v>
      </c>
      <c r="BC721" s="13">
        <v>2.163545052284584E-3</v>
      </c>
      <c r="BD721" s="13">
        <v>0.47267650441031611</v>
      </c>
      <c r="BE721" s="13">
        <v>1.2268647779557348E-3</v>
      </c>
      <c r="BF721" s="13">
        <v>0.47317779835561952</v>
      </c>
      <c r="BG721" s="13">
        <v>1.1919987989351122E-3</v>
      </c>
      <c r="BH721" s="13">
        <v>0.47415055880019391</v>
      </c>
      <c r="BI721" s="13">
        <v>1.1257753001848662E-3</v>
      </c>
      <c r="BJ721" s="13">
        <v>0.47495983280719384</v>
      </c>
      <c r="BK721" s="13">
        <v>1.0721237707058172E-3</v>
      </c>
    </row>
    <row r="722" spans="1:63" ht="18.75" x14ac:dyDescent="0.25">
      <c r="A722" s="2"/>
      <c r="C722" s="28"/>
      <c r="D722" s="3">
        <f t="shared" si="160"/>
        <v>19</v>
      </c>
      <c r="E722" s="5">
        <v>12.9</v>
      </c>
      <c r="F722" s="6">
        <v>224</v>
      </c>
      <c r="T722" s="11">
        <v>108</v>
      </c>
      <c r="U722" s="11">
        <v>90.074721350126765</v>
      </c>
      <c r="V722" s="10">
        <v>321.31561467560124</v>
      </c>
      <c r="W722" s="11">
        <v>85.711072774855737</v>
      </c>
      <c r="X722" s="10">
        <v>496.79627684777716</v>
      </c>
      <c r="Y722" s="11">
        <v>82.954135234912258</v>
      </c>
      <c r="Z722" s="10">
        <v>627.29534183106364</v>
      </c>
      <c r="AA722" s="11">
        <v>82.762455139616335</v>
      </c>
      <c r="AB722" s="10">
        <v>636.93367057987791</v>
      </c>
      <c r="AC722" s="11">
        <v>86.471523897797837</v>
      </c>
      <c r="AD722" s="10">
        <v>463.4752832830896</v>
      </c>
      <c r="AE722" s="11">
        <v>86.933942748677524</v>
      </c>
      <c r="AF722" s="10">
        <v>443.77876811599629</v>
      </c>
      <c r="AG722" s="11">
        <v>90.160928906620967</v>
      </c>
      <c r="AH722" s="10">
        <v>318.23245747463142</v>
      </c>
      <c r="AI722" s="11">
        <v>87.197002620317434</v>
      </c>
      <c r="AJ722" s="10">
        <v>432.76469997907969</v>
      </c>
      <c r="AK722" s="11">
        <v>76.73290658968385</v>
      </c>
      <c r="AL722" s="10">
        <v>977.63113032943556</v>
      </c>
      <c r="AM722" s="11">
        <v>85.965945829086067</v>
      </c>
      <c r="AN722" s="10">
        <v>485.49954320676972</v>
      </c>
      <c r="AQ722" s="13">
        <v>0.52522168468180519</v>
      </c>
      <c r="AR722" s="13">
        <v>0.49237438382325921</v>
      </c>
      <c r="AS722" s="13">
        <v>1.0789451736918354E-3</v>
      </c>
      <c r="AT722" s="13">
        <v>0.48391654594235084</v>
      </c>
      <c r="AU722" s="13">
        <v>1.7061144862855725E-3</v>
      </c>
      <c r="AV722" s="13">
        <v>0.48112786977041005</v>
      </c>
      <c r="AW722" s="13">
        <v>1.9442645134403721E-3</v>
      </c>
      <c r="AX722" s="13">
        <v>0.48993025907555982</v>
      </c>
      <c r="AY722" s="13">
        <v>1.2454847213211517E-3</v>
      </c>
      <c r="AZ722" s="13">
        <v>0.48630450067398762</v>
      </c>
      <c r="BA722" s="13">
        <v>1.5145472110983319E-3</v>
      </c>
      <c r="BB722" s="13">
        <v>0.48086035647523179</v>
      </c>
      <c r="BC722" s="13">
        <v>1.9679274402513249E-3</v>
      </c>
      <c r="BD722" s="13">
        <v>0.49211331998321056</v>
      </c>
      <c r="BE722" s="13">
        <v>1.096163813015147E-3</v>
      </c>
      <c r="BF722" s="13">
        <v>0.49408801871864838</v>
      </c>
      <c r="BG722" s="13">
        <v>9.6930515630542884E-4</v>
      </c>
      <c r="BH722" s="13">
        <v>0.4957873379184089</v>
      </c>
      <c r="BI722" s="13">
        <v>8.6638076938785771E-4</v>
      </c>
      <c r="BJ722" s="13">
        <v>0.49634323509677625</v>
      </c>
      <c r="BK722" s="13">
        <v>8.3396485043505829E-4</v>
      </c>
    </row>
    <row r="723" spans="1:63" ht="18.75" x14ac:dyDescent="0.25">
      <c r="A723" s="2"/>
      <c r="C723" s="28"/>
      <c r="D723" s="3">
        <f t="shared" si="160"/>
        <v>20</v>
      </c>
      <c r="E723" s="5">
        <v>11.5</v>
      </c>
      <c r="F723" s="6">
        <v>221</v>
      </c>
      <c r="T723" s="11">
        <v>112</v>
      </c>
      <c r="U723" s="11">
        <v>99.368501004148214</v>
      </c>
      <c r="V723" s="10">
        <v>159.55476688220466</v>
      </c>
      <c r="W723" s="11">
        <v>95.548293606934706</v>
      </c>
      <c r="X723" s="10">
        <v>270.65864324362548</v>
      </c>
      <c r="Y723" s="11">
        <v>92.341647279697625</v>
      </c>
      <c r="Z723" s="10">
        <v>386.45083167581976</v>
      </c>
      <c r="AA723" s="11">
        <v>91.705922006189297</v>
      </c>
      <c r="AB723" s="10">
        <v>411.84960161887182</v>
      </c>
      <c r="AC723" s="11">
        <v>97.462040963274944</v>
      </c>
      <c r="AD723" s="10">
        <v>211.35225295349571</v>
      </c>
      <c r="AE723" s="11">
        <v>97.221502482916236</v>
      </c>
      <c r="AF723" s="10">
        <v>218.40398886245097</v>
      </c>
      <c r="AG723" s="11">
        <v>100.68197596987093</v>
      </c>
      <c r="AH723" s="10">
        <v>128.09766794657901</v>
      </c>
      <c r="AI723" s="11">
        <v>98.166055613951599</v>
      </c>
      <c r="AJ723" s="10">
        <v>191.37801727628008</v>
      </c>
      <c r="AK723" s="11">
        <v>85.938943760567895</v>
      </c>
      <c r="AL723" s="10">
        <v>679.17865231484302</v>
      </c>
      <c r="AM723" s="11">
        <v>97.120607285481825</v>
      </c>
      <c r="AN723" s="10">
        <v>221.39632755285655</v>
      </c>
      <c r="AQ723" s="13">
        <v>0.52772761915243072</v>
      </c>
      <c r="AR723" s="13">
        <v>0.51078026200408222</v>
      </c>
      <c r="AS723" s="13">
        <v>2.8721291431367887E-4</v>
      </c>
      <c r="AT723" s="13">
        <v>0.50065014656782447</v>
      </c>
      <c r="AU723" s="13">
        <v>7.3318952157010273E-4</v>
      </c>
      <c r="AV723" s="13">
        <v>0.49873228696712213</v>
      </c>
      <c r="AW723" s="13">
        <v>8.4072928853639207E-4</v>
      </c>
      <c r="AX723" s="13">
        <v>0.5079309710890646</v>
      </c>
      <c r="AY723" s="13">
        <v>3.9190727454477747E-4</v>
      </c>
      <c r="AZ723" s="13">
        <v>0.5042704842447806</v>
      </c>
      <c r="BA723" s="13">
        <v>5.502371780756975E-4</v>
      </c>
      <c r="BB723" s="13">
        <v>0.49884858271062599</v>
      </c>
      <c r="BC723" s="13">
        <v>8.3399874580708554E-4</v>
      </c>
      <c r="BD723" s="13">
        <v>0.50958906697464446</v>
      </c>
      <c r="BE723" s="13">
        <v>3.2900707510627469E-4</v>
      </c>
      <c r="BF723" s="13">
        <v>0.51264710955421078</v>
      </c>
      <c r="BG723" s="13">
        <v>2.2742176974200367E-4</v>
      </c>
      <c r="BH723" s="13">
        <v>0.51513477945512143</v>
      </c>
      <c r="BI723" s="13">
        <v>1.5857961164212868E-4</v>
      </c>
      <c r="BJ723" s="13">
        <v>0.51542003077880993</v>
      </c>
      <c r="BK723" s="13">
        <v>1.5147673157448542E-4</v>
      </c>
    </row>
    <row r="724" spans="1:63" ht="18.75" x14ac:dyDescent="0.25">
      <c r="A724" s="2"/>
      <c r="C724" s="28"/>
      <c r="D724" s="3">
        <f t="shared" si="160"/>
        <v>21</v>
      </c>
      <c r="E724" s="5">
        <v>10.5</v>
      </c>
      <c r="F724" s="6">
        <v>219</v>
      </c>
      <c r="T724" s="11">
        <v>112</v>
      </c>
      <c r="U724" s="11">
        <v>104.19930872968327</v>
      </c>
      <c r="V724" s="10">
        <v>60.850784294795687</v>
      </c>
      <c r="W724" s="11">
        <v>100.82198624678345</v>
      </c>
      <c r="X724" s="10">
        <v>124.94799146709828</v>
      </c>
      <c r="Y724" s="11">
        <v>97.228532141136242</v>
      </c>
      <c r="Z724" s="10">
        <v>218.19626270544506</v>
      </c>
      <c r="AA724" s="11">
        <v>96.658873243933755</v>
      </c>
      <c r="AB724" s="10">
        <v>235.35017014569164</v>
      </c>
      <c r="AC724" s="11">
        <v>102.45550793255421</v>
      </c>
      <c r="AD724" s="10">
        <v>91.09732882553557</v>
      </c>
      <c r="AE724" s="11">
        <v>102.33679683673962</v>
      </c>
      <c r="AF724" s="10">
        <v>93.37749537444536</v>
      </c>
      <c r="AG724" s="11">
        <v>105.48773276663556</v>
      </c>
      <c r="AH724" s="10">
        <v>42.409624518752139</v>
      </c>
      <c r="AI724" s="11">
        <v>103.62220927207748</v>
      </c>
      <c r="AJ724" s="10">
        <v>70.187377480864484</v>
      </c>
      <c r="AK724" s="11">
        <v>91.524507426272095</v>
      </c>
      <c r="AL724" s="10">
        <v>419.24579613678662</v>
      </c>
      <c r="AM724" s="11">
        <v>102.08574496667957</v>
      </c>
      <c r="AN724" s="10">
        <v>98.292452865719483</v>
      </c>
      <c r="AQ724" s="13">
        <v>0.53048503508249489</v>
      </c>
      <c r="AR724" s="13">
        <v>0.51685633568353972</v>
      </c>
      <c r="AS724" s="13">
        <v>1.8574144730708098E-4</v>
      </c>
      <c r="AT724" s="13">
        <v>0.50591759525606117</v>
      </c>
      <c r="AU724" s="13">
        <v>6.0355909962544183E-4</v>
      </c>
      <c r="AV724" s="13">
        <v>0.50534993754143653</v>
      </c>
      <c r="AW724" s="13">
        <v>6.3177312839851802E-4</v>
      </c>
      <c r="AX724" s="13">
        <v>0.51368866422622617</v>
      </c>
      <c r="AY724" s="13">
        <v>2.8211807394131345E-4</v>
      </c>
      <c r="AZ724" s="13">
        <v>0.50968964141548434</v>
      </c>
      <c r="BA724" s="13">
        <v>4.3244839776594262E-4</v>
      </c>
      <c r="BB724" s="13">
        <v>0.50531350115337981</v>
      </c>
      <c r="BC724" s="13">
        <v>6.3360612034459203E-4</v>
      </c>
      <c r="BD724" s="13">
        <v>0.51529377362747419</v>
      </c>
      <c r="BE724" s="13">
        <v>2.307744245947976E-4</v>
      </c>
      <c r="BF724" s="13">
        <v>0.51812785887680812</v>
      </c>
      <c r="BG724" s="13">
        <v>1.5269980377839129E-4</v>
      </c>
      <c r="BH724" s="13">
        <v>0.52082059716126783</v>
      </c>
      <c r="BI724" s="13">
        <v>9.3401360333251703E-5</v>
      </c>
      <c r="BJ724" s="13">
        <v>0.52099142302732626</v>
      </c>
      <c r="BK724" s="13">
        <v>9.012866985404318E-5</v>
      </c>
    </row>
    <row r="725" spans="1:63" ht="18.75" x14ac:dyDescent="0.25">
      <c r="A725" s="2"/>
      <c r="C725" s="28"/>
      <c r="D725" s="3">
        <f>D724+1</f>
        <v>22</v>
      </c>
      <c r="E725" s="5">
        <v>10</v>
      </c>
      <c r="F725" s="6">
        <v>218</v>
      </c>
      <c r="T725" s="11">
        <v>105</v>
      </c>
      <c r="U725" s="11">
        <v>103.18564020882587</v>
      </c>
      <c r="V725" s="10">
        <v>3.2919014518294207</v>
      </c>
      <c r="W725" s="11">
        <v>99.645752509927391</v>
      </c>
      <c r="X725" s="10">
        <v>28.667966184948835</v>
      </c>
      <c r="Y725" s="11">
        <v>96.265149216816852</v>
      </c>
      <c r="Z725" s="10">
        <v>76.297618204475256</v>
      </c>
      <c r="AA725" s="11">
        <v>95.499515364824973</v>
      </c>
      <c r="AB725" s="10">
        <v>90.259208303196772</v>
      </c>
      <c r="AC725" s="11">
        <v>101.79653214945091</v>
      </c>
      <c r="AD725" s="10">
        <v>10.262206269501599</v>
      </c>
      <c r="AE725" s="11">
        <v>101.40619487425097</v>
      </c>
      <c r="AF725" s="10">
        <v>12.915435281859992</v>
      </c>
      <c r="AG725" s="11">
        <v>104.83544084325352</v>
      </c>
      <c r="AH725" s="10">
        <v>2.7079716069111817E-2</v>
      </c>
      <c r="AI725" s="11">
        <v>102.58786998538542</v>
      </c>
      <c r="AJ725" s="10">
        <v>5.8183712074045131</v>
      </c>
      <c r="AK725" s="11">
        <v>89.998995539507547</v>
      </c>
      <c r="AL725" s="10">
        <v>225.03013482371446</v>
      </c>
      <c r="AM725" s="11">
        <v>101.48616973836931</v>
      </c>
      <c r="AN725" s="10">
        <v>12.347003107551584</v>
      </c>
      <c r="AQ725" s="13">
        <v>0.51892860532959784</v>
      </c>
      <c r="AR725" s="13">
        <v>0.5171870973541195</v>
      </c>
      <c r="AS725" s="13">
        <v>3.0328500286546673E-6</v>
      </c>
      <c r="AT725" s="13">
        <v>0.50650512894723065</v>
      </c>
      <c r="AU725" s="13">
        <v>1.5434276542323518E-4</v>
      </c>
      <c r="AV725" s="13">
        <v>0.50514063484915694</v>
      </c>
      <c r="AW725" s="13">
        <v>1.9010812996950944E-4</v>
      </c>
      <c r="AX725" s="13">
        <v>0.51419426198685758</v>
      </c>
      <c r="AY725" s="13">
        <v>2.2414006886948971E-5</v>
      </c>
      <c r="AZ725" s="13">
        <v>0.51046028212559358</v>
      </c>
      <c r="BA725" s="13">
        <v>7.1712497887476941E-5</v>
      </c>
      <c r="BB725" s="13">
        <v>0.50530879806477913</v>
      </c>
      <c r="BC725" s="13">
        <v>1.854991499308084E-4</v>
      </c>
      <c r="BD725" s="13">
        <v>0.51569506387485997</v>
      </c>
      <c r="BE725" s="13">
        <v>1.0455790339508268E-5</v>
      </c>
      <c r="BF725" s="13">
        <v>0.51895155524610692</v>
      </c>
      <c r="BG725" s="13">
        <v>5.2669866777398038E-10</v>
      </c>
      <c r="BH725" s="13">
        <v>0.52172712937964349</v>
      </c>
      <c r="BI725" s="13">
        <v>7.8317368586839567E-6</v>
      </c>
      <c r="BJ725" s="13">
        <v>0.52190044044042638</v>
      </c>
      <c r="BK725" s="13">
        <v>8.8318039259533216E-6</v>
      </c>
    </row>
    <row r="726" spans="1:63" ht="18.75" x14ac:dyDescent="0.25">
      <c r="A726" s="2"/>
      <c r="C726" s="28"/>
      <c r="D726" s="3">
        <f t="shared" si="160"/>
        <v>23</v>
      </c>
      <c r="E726" s="5">
        <v>9.5500000000000007</v>
      </c>
      <c r="F726" s="6">
        <v>217</v>
      </c>
      <c r="T726" s="11">
        <v>93.199999999999989</v>
      </c>
      <c r="U726" s="11">
        <v>97.324476223181051</v>
      </c>
      <c r="V726" s="10">
        <v>17.011304115585922</v>
      </c>
      <c r="W726" s="11">
        <v>93.437743204558458</v>
      </c>
      <c r="X726" s="10">
        <v>5.6521831313730397E-2</v>
      </c>
      <c r="Y726" s="11">
        <v>90.188700964791721</v>
      </c>
      <c r="Z726" s="10">
        <v>9.0679218794462439</v>
      </c>
      <c r="AA726" s="11">
        <v>89.818870453362081</v>
      </c>
      <c r="AB726" s="10">
        <v>11.432037011147864</v>
      </c>
      <c r="AC726" s="11">
        <v>94.750269460343915</v>
      </c>
      <c r="AD726" s="10">
        <v>2.4033353996750497</v>
      </c>
      <c r="AE726" s="11">
        <v>94.818062574730689</v>
      </c>
      <c r="AF726" s="10">
        <v>2.6181264957441437</v>
      </c>
      <c r="AG726" s="11">
        <v>98.099499616255713</v>
      </c>
      <c r="AH726" s="10">
        <v>24.00509648968999</v>
      </c>
      <c r="AI726" s="11">
        <v>95.683129291816883</v>
      </c>
      <c r="AJ726" s="10">
        <v>6.1659310798790701</v>
      </c>
      <c r="AK726" s="11">
        <v>84.168814981235414</v>
      </c>
      <c r="AL726" s="10">
        <v>81.562302843157696</v>
      </c>
      <c r="AM726" s="11">
        <v>94.336647513527737</v>
      </c>
      <c r="AN726" s="10">
        <v>1.2919675700088127</v>
      </c>
      <c r="AQ726" s="13">
        <v>0.50093325955437973</v>
      </c>
      <c r="AR726" s="13">
        <v>0.50557024429352215</v>
      </c>
      <c r="AS726" s="13">
        <v>2.150162747103974E-5</v>
      </c>
      <c r="AT726" s="13">
        <v>0.49571439001288048</v>
      </c>
      <c r="AU726" s="13">
        <v>2.7236599291188582E-5</v>
      </c>
      <c r="AV726" s="13">
        <v>0.49401656288297979</v>
      </c>
      <c r="AW726" s="13">
        <v>4.7840692844154949E-5</v>
      </c>
      <c r="AX726" s="13">
        <v>0.50271221341160643</v>
      </c>
      <c r="AY726" s="13">
        <v>3.1646768261417759E-6</v>
      </c>
      <c r="AZ726" s="13">
        <v>0.49890736720051526</v>
      </c>
      <c r="BA726" s="13">
        <v>4.10423982944651E-6</v>
      </c>
      <c r="BB726" s="13">
        <v>0.4939241434304345</v>
      </c>
      <c r="BC726" s="13">
        <v>4.9127708838948935E-5</v>
      </c>
      <c r="BD726" s="13">
        <v>0.5045717487834066</v>
      </c>
      <c r="BE726" s="13">
        <v>1.3238603869744588E-5</v>
      </c>
      <c r="BF726" s="13">
        <v>0.50712451398185354</v>
      </c>
      <c r="BG726" s="13">
        <v>3.83316313857141E-5</v>
      </c>
      <c r="BH726" s="13">
        <v>0.50933390909708876</v>
      </c>
      <c r="BI726" s="13">
        <v>7.0570912739417383E-5</v>
      </c>
      <c r="BJ726" s="13">
        <v>0.50970266519848784</v>
      </c>
      <c r="BK726" s="13">
        <v>7.6902475350915141E-5</v>
      </c>
    </row>
    <row r="727" spans="1:63" ht="18.75" x14ac:dyDescent="0.25">
      <c r="A727" s="2"/>
      <c r="C727" s="28"/>
      <c r="D727" s="3">
        <f t="shared" si="160"/>
        <v>24</v>
      </c>
      <c r="E727" s="5">
        <v>9.32</v>
      </c>
      <c r="F727" s="6">
        <v>217</v>
      </c>
      <c r="T727" s="11">
        <v>76.599999999999994</v>
      </c>
      <c r="U727" s="11">
        <v>86.640482890332265</v>
      </c>
      <c r="V727" s="10">
        <v>100.81129667105508</v>
      </c>
      <c r="W727" s="11">
        <v>82.101722791497636</v>
      </c>
      <c r="X727" s="10">
        <v>30.268953674484603</v>
      </c>
      <c r="Y727" s="11">
        <v>79.591839690057526</v>
      </c>
      <c r="Z727" s="10">
        <v>8.9511047310035465</v>
      </c>
      <c r="AA727" s="11">
        <v>79.515633393087967</v>
      </c>
      <c r="AB727" s="10">
        <v>8.5009180828896831</v>
      </c>
      <c r="AC727" s="11">
        <v>82.433881126973461</v>
      </c>
      <c r="AD727" s="10">
        <v>34.034169003657198</v>
      </c>
      <c r="AE727" s="11">
        <v>83.184739832574948</v>
      </c>
      <c r="AF727" s="10">
        <v>43.358798662699229</v>
      </c>
      <c r="AG727" s="11">
        <v>86.290845260337548</v>
      </c>
      <c r="AH727" s="10">
        <v>93.912481859806832</v>
      </c>
      <c r="AI727" s="11">
        <v>83.126263997099613</v>
      </c>
      <c r="AJ727" s="10">
        <v>42.592121759838697</v>
      </c>
      <c r="AK727" s="11">
        <v>73.434883252972625</v>
      </c>
      <c r="AL727" s="10">
        <v>10.017964022313114</v>
      </c>
      <c r="AM727" s="11">
        <v>81.857669118852243</v>
      </c>
      <c r="AN727" s="10">
        <v>27.643084563332582</v>
      </c>
      <c r="AQ727" s="13">
        <v>0.46773882698859276</v>
      </c>
      <c r="AR727" s="13">
        <v>0.48522522462266154</v>
      </c>
      <c r="AS727" s="13">
        <v>3.0577410221676639E-4</v>
      </c>
      <c r="AT727" s="13">
        <v>0.4775568131545101</v>
      </c>
      <c r="AU727" s="13">
        <v>9.6392852354144196E-5</v>
      </c>
      <c r="AV727" s="13">
        <v>0.47439578640438357</v>
      </c>
      <c r="AW727" s="13">
        <v>4.4315108663485902E-5</v>
      </c>
      <c r="AX727" s="13">
        <v>0.48300573282426001</v>
      </c>
      <c r="AY727" s="13">
        <v>2.3307841379513087E-4</v>
      </c>
      <c r="AZ727" s="13">
        <v>0.47943460144327721</v>
      </c>
      <c r="BA727" s="13">
        <v>1.3679114009484931E-4</v>
      </c>
      <c r="BB727" s="13">
        <v>0.47397274798084488</v>
      </c>
      <c r="BC727" s="13">
        <v>3.8861770937641626E-5</v>
      </c>
      <c r="BD727" s="13">
        <v>0.4853864509845251</v>
      </c>
      <c r="BE727" s="13">
        <v>3.1143863270180684E-4</v>
      </c>
      <c r="BF727" s="13">
        <v>0.4869035954098056</v>
      </c>
      <c r="BG727" s="13">
        <v>3.6728834863871692E-4</v>
      </c>
      <c r="BH727" s="13">
        <v>0.48833919157395389</v>
      </c>
      <c r="BI727" s="13">
        <v>4.2437502104980106E-4</v>
      </c>
      <c r="BJ727" s="13">
        <v>0.48898541773639542</v>
      </c>
      <c r="BK727" s="13">
        <v>4.5141761840461372E-4</v>
      </c>
    </row>
    <row r="728" spans="1:63" ht="18.75" x14ac:dyDescent="0.25">
      <c r="A728" s="2"/>
      <c r="C728" s="28"/>
      <c r="D728" s="3">
        <f t="shared" si="160"/>
        <v>25</v>
      </c>
      <c r="E728" s="5">
        <v>9.32</v>
      </c>
      <c r="F728" s="6">
        <v>217</v>
      </c>
      <c r="T728" s="11">
        <v>64</v>
      </c>
      <c r="U728" s="11">
        <v>73.220653857956052</v>
      </c>
      <c r="V728" s="10">
        <v>85.02045756823982</v>
      </c>
      <c r="W728" s="11">
        <v>68.378810767067463</v>
      </c>
      <c r="X728" s="10">
        <v>19.173983733785949</v>
      </c>
      <c r="Y728" s="11">
        <v>67.073399939943329</v>
      </c>
      <c r="Z728" s="10">
        <v>9.4457871908436566</v>
      </c>
      <c r="AA728" s="11">
        <v>67.406901759771159</v>
      </c>
      <c r="AB728" s="10">
        <v>11.606979600731822</v>
      </c>
      <c r="AC728" s="11">
        <v>66.496533055283152</v>
      </c>
      <c r="AD728" s="10">
        <v>6.2326772961214285</v>
      </c>
      <c r="AE728" s="11">
        <v>68.764918687568809</v>
      </c>
      <c r="AF728" s="10">
        <v>22.704450099142459</v>
      </c>
      <c r="AG728" s="11">
        <v>70.986793611803719</v>
      </c>
      <c r="AH728" s="10">
        <v>48.81528497394126</v>
      </c>
      <c r="AI728" s="11">
        <v>67.167431675961609</v>
      </c>
      <c r="AJ728" s="10">
        <v>10.032623421884967</v>
      </c>
      <c r="AK728" s="11">
        <v>61.878434543878399</v>
      </c>
      <c r="AL728" s="10">
        <v>4.5010399846084583</v>
      </c>
      <c r="AM728" s="11">
        <v>65.515428407483597</v>
      </c>
      <c r="AN728" s="10">
        <v>2.2965232582082713</v>
      </c>
      <c r="AQ728" s="13">
        <v>0.44089769928436023</v>
      </c>
      <c r="AR728" s="13">
        <v>0.45236524837734188</v>
      </c>
      <c r="AS728" s="13">
        <v>1.3150468219994411E-4</v>
      </c>
      <c r="AT728" s="13">
        <v>0.44896387680620231</v>
      </c>
      <c r="AU728" s="13">
        <v>6.506321981387039E-5</v>
      </c>
      <c r="AV728" s="13">
        <v>0.44480757465949305</v>
      </c>
      <c r="AW728" s="13">
        <v>1.5287125449070017E-5</v>
      </c>
      <c r="AX728" s="13">
        <v>0.45141977018626173</v>
      </c>
      <c r="AY728" s="13">
        <v>1.1071397606464208E-4</v>
      </c>
      <c r="AZ728" s="13">
        <v>0.44823195845462227</v>
      </c>
      <c r="BA728" s="13">
        <v>5.3791357576572776E-5</v>
      </c>
      <c r="BB728" s="13">
        <v>0.44359261685303114</v>
      </c>
      <c r="BC728" s="13">
        <v>7.2625807019311127E-6</v>
      </c>
      <c r="BD728" s="13">
        <v>0.45478888593837646</v>
      </c>
      <c r="BE728" s="13">
        <v>1.9296506665671863E-4</v>
      </c>
      <c r="BF728" s="13">
        <v>0.45367864997620044</v>
      </c>
      <c r="BG728" s="13">
        <v>1.6335270058725072E-4</v>
      </c>
      <c r="BH728" s="13">
        <v>0.45409026420642773</v>
      </c>
      <c r="BI728" s="13">
        <v>1.7404376922296576E-4</v>
      </c>
      <c r="BJ728" s="13">
        <v>0.45513016935306755</v>
      </c>
      <c r="BK728" s="13">
        <v>2.025632042566496E-4</v>
      </c>
    </row>
    <row r="729" spans="1:63" ht="18.75" x14ac:dyDescent="0.25">
      <c r="A729" s="2"/>
      <c r="C729" s="28"/>
      <c r="D729" s="3">
        <f t="shared" si="160"/>
        <v>26</v>
      </c>
      <c r="E729" s="7">
        <v>9.31</v>
      </c>
      <c r="F729" s="6">
        <v>216</v>
      </c>
      <c r="T729" s="11">
        <v>55.7</v>
      </c>
      <c r="U729" s="11">
        <v>62.398743100699171</v>
      </c>
      <c r="V729" s="10">
        <v>44.873159129164712</v>
      </c>
      <c r="W729" s="11">
        <v>57.497494089661338</v>
      </c>
      <c r="X729" s="10">
        <v>3.2309850023674302</v>
      </c>
      <c r="Y729" s="11">
        <v>57.911570949220248</v>
      </c>
      <c r="Z729" s="10">
        <v>4.8910460634349375</v>
      </c>
      <c r="AA729" s="11">
        <v>57.920598941249594</v>
      </c>
      <c r="AB729" s="10">
        <v>4.9310596578788042</v>
      </c>
      <c r="AC729" s="11">
        <v>54.351354969098686</v>
      </c>
      <c r="AD729" s="10">
        <v>1.8188434193748129</v>
      </c>
      <c r="AE729" s="11">
        <v>58.112941353205414</v>
      </c>
      <c r="AF729" s="10">
        <v>5.8222859740087625</v>
      </c>
      <c r="AG729" s="11">
        <v>59.254278358525035</v>
      </c>
      <c r="AH729" s="10">
        <v>12.632894649879395</v>
      </c>
      <c r="AI729" s="11">
        <v>54.494678200855951</v>
      </c>
      <c r="AJ729" s="10">
        <v>1.4528006394918542</v>
      </c>
      <c r="AK729" s="11">
        <v>53.080577438809186</v>
      </c>
      <c r="AL729" s="10">
        <v>6.8613745540754572</v>
      </c>
      <c r="AM729" s="11">
        <v>53.008116875377965</v>
      </c>
      <c r="AN729" s="10">
        <v>7.2462347566249052</v>
      </c>
      <c r="AQ729" s="13">
        <v>0.41877704363239215</v>
      </c>
      <c r="AR729" s="13">
        <v>0.42420955461519549</v>
      </c>
      <c r="AS729" s="13">
        <v>2.9512175578278914E-5</v>
      </c>
      <c r="AT729" s="13">
        <v>0.42543485910697904</v>
      </c>
      <c r="AU729" s="13">
        <v>4.4326506893648538E-5</v>
      </c>
      <c r="AV729" s="13">
        <v>0.41988418386165716</v>
      </c>
      <c r="AW729" s="13">
        <v>1.2257594872569619E-6</v>
      </c>
      <c r="AX729" s="13">
        <v>0.42490763735919268</v>
      </c>
      <c r="AY729" s="13">
        <v>3.7584179443085965E-5</v>
      </c>
      <c r="AZ729" s="13">
        <v>0.42264861377183582</v>
      </c>
      <c r="BA729" s="13">
        <v>1.4989055344631876E-5</v>
      </c>
      <c r="BB729" s="13">
        <v>0.41827716385065183</v>
      </c>
      <c r="BC729" s="13">
        <v>2.4987979619274993E-7</v>
      </c>
      <c r="BD729" s="13">
        <v>0.42909563589366723</v>
      </c>
      <c r="BE729" s="13">
        <v>1.0647334625444582E-4</v>
      </c>
      <c r="BF729" s="13">
        <v>0.42577425811391367</v>
      </c>
      <c r="BG729" s="13">
        <v>4.8961010500414456E-5</v>
      </c>
      <c r="BH729" s="13">
        <v>0.42569366661982022</v>
      </c>
      <c r="BI729" s="13">
        <v>4.783967355021836E-5</v>
      </c>
      <c r="BJ729" s="13">
        <v>0.42699899425999138</v>
      </c>
      <c r="BK729" s="13">
        <v>6.7600472122679347E-5</v>
      </c>
    </row>
    <row r="730" spans="1:63" ht="18.75" x14ac:dyDescent="0.25">
      <c r="A730" s="2"/>
      <c r="C730" s="28"/>
      <c r="D730" s="3">
        <f t="shared" si="160"/>
        <v>27</v>
      </c>
      <c r="E730" s="7">
        <v>9.31</v>
      </c>
      <c r="F730" s="6">
        <v>216</v>
      </c>
      <c r="T730" s="11">
        <v>51.2</v>
      </c>
      <c r="U730" s="11">
        <v>55.602270169717904</v>
      </c>
      <c r="V730" s="10">
        <v>19.379982647188083</v>
      </c>
      <c r="W730" s="11">
        <v>51.032965039804061</v>
      </c>
      <c r="X730" s="10">
        <v>2.7900677927659778E-2</v>
      </c>
      <c r="Y730" s="11">
        <v>52.629288244997063</v>
      </c>
      <c r="Z730" s="10">
        <v>2.0428648872867772</v>
      </c>
      <c r="AA730" s="11">
        <v>52.355458108721884</v>
      </c>
      <c r="AB730" s="10">
        <v>1.3350834410111454</v>
      </c>
      <c r="AC730" s="11">
        <v>46.904588770924136</v>
      </c>
      <c r="AD730" s="10">
        <v>18.450557626871053</v>
      </c>
      <c r="AE730" s="11">
        <v>51.838966732779184</v>
      </c>
      <c r="AF730" s="10">
        <v>0.40827848559850161</v>
      </c>
      <c r="AG730" s="11">
        <v>52.008756627318185</v>
      </c>
      <c r="AH730" s="10">
        <v>0.65408728223108092</v>
      </c>
      <c r="AI730" s="11">
        <v>46.782781523753862</v>
      </c>
      <c r="AJ730" s="10">
        <v>19.511819066890283</v>
      </c>
      <c r="AK730" s="11">
        <v>48.565459770942745</v>
      </c>
      <c r="AL730" s="10">
        <v>6.9408022185210694</v>
      </c>
      <c r="AM730" s="11">
        <v>45.244475520172713</v>
      </c>
      <c r="AN730" s="10">
        <v>35.468271829822108</v>
      </c>
      <c r="AQ730" s="13">
        <v>0.40631337624548219</v>
      </c>
      <c r="AR730" s="13">
        <v>0.40246412118468566</v>
      </c>
      <c r="AS730" s="13">
        <v>1.48167645230677E-5</v>
      </c>
      <c r="AT730" s="13">
        <v>0.40740763953947773</v>
      </c>
      <c r="AU730" s="13">
        <v>1.1974121565859573E-6</v>
      </c>
      <c r="AV730" s="13">
        <v>0.4013168878595863</v>
      </c>
      <c r="AW730" s="13">
        <v>2.4964896190392537E-5</v>
      </c>
      <c r="AX730" s="13">
        <v>0.40446265339827953</v>
      </c>
      <c r="AY730" s="13">
        <v>3.4251750571579508E-6</v>
      </c>
      <c r="AZ730" s="13">
        <v>0.40312762880340847</v>
      </c>
      <c r="BA730" s="13">
        <v>1.0148986764679297E-5</v>
      </c>
      <c r="BB730" s="13">
        <v>0.39961398071807402</v>
      </c>
      <c r="BC730" s="13">
        <v>4.4881900432656584E-5</v>
      </c>
      <c r="BD730" s="13">
        <v>0.4093912369453126</v>
      </c>
      <c r="BE730" s="13">
        <v>9.4732264875605014E-6</v>
      </c>
      <c r="BF730" s="13">
        <v>0.40418358273926869</v>
      </c>
      <c r="BG730" s="13">
        <v>4.5360203791092213E-6</v>
      </c>
      <c r="BH730" s="13">
        <v>0.40378941950664538</v>
      </c>
      <c r="BI730" s="13">
        <v>6.3703576195197899E-6</v>
      </c>
      <c r="BJ730" s="13">
        <v>0.4053804948964812</v>
      </c>
      <c r="BK730" s="13">
        <v>8.7026761131390934E-7</v>
      </c>
    </row>
    <row r="731" spans="1:63" ht="18.75" x14ac:dyDescent="0.25">
      <c r="A731" s="2"/>
      <c r="C731" s="28"/>
      <c r="D731" s="3">
        <f t="shared" si="160"/>
        <v>28</v>
      </c>
      <c r="E731" s="5">
        <v>9.5299999999999994</v>
      </c>
      <c r="F731" s="6">
        <v>216</v>
      </c>
      <c r="T731" s="11">
        <v>49.9</v>
      </c>
      <c r="U731" s="11">
        <v>51.699220540421727</v>
      </c>
      <c r="V731" s="10">
        <v>3.2371945530754576</v>
      </c>
      <c r="W731" s="11">
        <v>47.332087785284507</v>
      </c>
      <c r="X731" s="10">
        <v>6.5941731424850198</v>
      </c>
      <c r="Y731" s="11">
        <v>49.753550716727311</v>
      </c>
      <c r="Z731" s="10">
        <v>2.1447392571083891E-2</v>
      </c>
      <c r="AA731" s="11">
        <v>49.163164906029316</v>
      </c>
      <c r="AB731" s="10">
        <v>0.54292595570678515</v>
      </c>
      <c r="AC731" s="11">
        <v>42.830731940001655</v>
      </c>
      <c r="AD731" s="10">
        <v>49.974550904112739</v>
      </c>
      <c r="AE731" s="11">
        <v>48.488785790635333</v>
      </c>
      <c r="AF731" s="10">
        <v>1.9915255447127376</v>
      </c>
      <c r="AG731" s="11">
        <v>48.023799777411838</v>
      </c>
      <c r="AH731" s="10">
        <v>3.520127275239862</v>
      </c>
      <c r="AI731" s="11">
        <v>42.440869128660886</v>
      </c>
      <c r="AJ731" s="10">
        <v>55.638633355764192</v>
      </c>
      <c r="AK731" s="11">
        <v>45.977332029718333</v>
      </c>
      <c r="AL731" s="10">
        <v>15.38732400507368</v>
      </c>
      <c r="AM731" s="11">
        <v>40.988597950786257</v>
      </c>
      <c r="AN731" s="10">
        <v>79.413086482730876</v>
      </c>
      <c r="AQ731" s="13">
        <v>0.40233823825841541</v>
      </c>
      <c r="AR731" s="13">
        <v>0.38978581137558521</v>
      </c>
      <c r="AS731" s="13">
        <v>1.5756342064879837E-4</v>
      </c>
      <c r="AT731" s="13">
        <v>0.39697303473327294</v>
      </c>
      <c r="AU731" s="13">
        <v>2.8785408866201187E-5</v>
      </c>
      <c r="AV731" s="13">
        <v>0.39040914380254571</v>
      </c>
      <c r="AW731" s="13">
        <v>1.4230329453706131E-4</v>
      </c>
      <c r="AX731" s="13">
        <v>0.39261463996251483</v>
      </c>
      <c r="AY731" s="13">
        <v>9.4548363820040694E-5</v>
      </c>
      <c r="AZ731" s="13">
        <v>0.39196731786461336</v>
      </c>
      <c r="BA731" s="13">
        <v>1.0755598981457931E-4</v>
      </c>
      <c r="BB731" s="13">
        <v>0.38876800199711131</v>
      </c>
      <c r="BC731" s="13">
        <v>1.8415131218761275E-4</v>
      </c>
      <c r="BD731" s="13">
        <v>0.39797356429818637</v>
      </c>
      <c r="BE731" s="13">
        <v>1.9050378779101524E-5</v>
      </c>
      <c r="BF731" s="13">
        <v>0.39173896029026994</v>
      </c>
      <c r="BG731" s="13">
        <v>1.1234469344601398E-4</v>
      </c>
      <c r="BH731" s="13">
        <v>0.39123468075064571</v>
      </c>
      <c r="BI731" s="13">
        <v>1.2328898932834889E-4</v>
      </c>
      <c r="BJ731" s="13">
        <v>0.3929860860914996</v>
      </c>
      <c r="BK731" s="13">
        <v>8.7462750153148214E-5</v>
      </c>
    </row>
    <row r="732" spans="1:63" ht="18.75" x14ac:dyDescent="0.25">
      <c r="A732" s="2"/>
      <c r="C732" s="28"/>
      <c r="D732" s="3">
        <f>D731+1</f>
        <v>29</v>
      </c>
      <c r="E732" s="5">
        <v>10</v>
      </c>
      <c r="F732" s="6">
        <v>217</v>
      </c>
      <c r="T732" s="11">
        <v>50.5</v>
      </c>
      <c r="U732" s="11">
        <v>50.59570630958261</v>
      </c>
      <c r="V732" s="10">
        <v>9.1596976939223983E-3</v>
      </c>
      <c r="W732" s="11">
        <v>46.317254042671436</v>
      </c>
      <c r="X732" s="10">
        <v>17.495363743548442</v>
      </c>
      <c r="Y732" s="11">
        <v>48.964840808733477</v>
      </c>
      <c r="Z732" s="10">
        <v>2.3567137425300841</v>
      </c>
      <c r="AA732" s="11">
        <v>48.287810314307038</v>
      </c>
      <c r="AB732" s="10">
        <v>4.8937832054863275</v>
      </c>
      <c r="AC732" s="11">
        <v>41.697431839698162</v>
      </c>
      <c r="AD732" s="10">
        <v>77.485206216759693</v>
      </c>
      <c r="AE732" s="11">
        <v>47.565066960785465</v>
      </c>
      <c r="AF732" s="10">
        <v>8.6138319446730662</v>
      </c>
      <c r="AG732" s="11">
        <v>46.909954679076961</v>
      </c>
      <c r="AH732" s="10">
        <v>12.888425406281407</v>
      </c>
      <c r="AI732" s="11">
        <v>41.243175824456181</v>
      </c>
      <c r="AJ732" s="10">
        <v>85.688793816932517</v>
      </c>
      <c r="AK732" s="11">
        <v>45.319985777561143</v>
      </c>
      <c r="AL732" s="10">
        <v>26.832547344668832</v>
      </c>
      <c r="AM732" s="11">
        <v>39.797178621979235</v>
      </c>
      <c r="AN732" s="10">
        <v>114.55038544981831</v>
      </c>
      <c r="AQ732" s="13">
        <v>0.40394389668101477</v>
      </c>
      <c r="AR732" s="13">
        <v>0.38586252278687516</v>
      </c>
      <c r="AS732" s="13">
        <v>3.269360818996733E-4</v>
      </c>
      <c r="AT732" s="13">
        <v>0.39372996954853451</v>
      </c>
      <c r="AU732" s="13">
        <v>1.0432430746761644E-4</v>
      </c>
      <c r="AV732" s="13">
        <v>0.38705676669662203</v>
      </c>
      <c r="AW732" s="13">
        <v>2.8517515910977617E-4</v>
      </c>
      <c r="AX732" s="13">
        <v>0.38893686123661708</v>
      </c>
      <c r="AY732" s="13">
        <v>2.2521111282940848E-4</v>
      </c>
      <c r="AZ732" s="13">
        <v>0.38851280094004786</v>
      </c>
      <c r="BA732" s="13">
        <v>2.3811871576688695E-4</v>
      </c>
      <c r="BB732" s="13">
        <v>0.38545378386882956</v>
      </c>
      <c r="BC732" s="13">
        <v>3.4188427180733568E-4</v>
      </c>
      <c r="BD732" s="13">
        <v>0.39443776831485178</v>
      </c>
      <c r="BE732" s="13">
        <v>9.0366476513968659E-5</v>
      </c>
      <c r="BF732" s="13">
        <v>0.3878809158447088</v>
      </c>
      <c r="BG732" s="13">
        <v>2.5801935334753294E-4</v>
      </c>
      <c r="BH732" s="13">
        <v>0.3873387901284836</v>
      </c>
      <c r="BI732" s="13">
        <v>2.7572956362091356E-4</v>
      </c>
      <c r="BJ732" s="13">
        <v>0.38915078417383109</v>
      </c>
      <c r="BK732" s="13">
        <v>2.1883617765019425E-4</v>
      </c>
    </row>
    <row r="733" spans="1:63" ht="18.75" x14ac:dyDescent="0.25">
      <c r="A733" s="2"/>
      <c r="C733" s="28"/>
      <c r="D733" s="3">
        <f t="shared" si="160"/>
        <v>30</v>
      </c>
      <c r="E733" s="5">
        <v>10.3</v>
      </c>
      <c r="F733" s="6">
        <v>218</v>
      </c>
      <c r="T733" s="11">
        <v>55.7</v>
      </c>
      <c r="U733" s="11">
        <v>51.149102641843157</v>
      </c>
      <c r="V733" s="10">
        <v>20.710666764478955</v>
      </c>
      <c r="W733" s="11">
        <v>46.851957781677285</v>
      </c>
      <c r="X733" s="10">
        <v>78.287851097221193</v>
      </c>
      <c r="Y733" s="11">
        <v>49.363572723471101</v>
      </c>
      <c r="Z733" s="10">
        <v>40.150310630739476</v>
      </c>
      <c r="AA733" s="11">
        <v>48.749778980635256</v>
      </c>
      <c r="AB733" s="10">
        <v>48.305572218019542</v>
      </c>
      <c r="AC733" s="11">
        <v>42.258493137649189</v>
      </c>
      <c r="AD733" s="10">
        <v>180.674106730624</v>
      </c>
      <c r="AE733" s="11">
        <v>48.018593991680476</v>
      </c>
      <c r="AF733" s="10">
        <v>59.003998264647336</v>
      </c>
      <c r="AG733" s="11">
        <v>47.459628352861031</v>
      </c>
      <c r="AH733" s="10">
        <v>67.903724882971844</v>
      </c>
      <c r="AI733" s="11">
        <v>41.858529922348289</v>
      </c>
      <c r="AJ733" s="10">
        <v>191.58629391052773</v>
      </c>
      <c r="AK733" s="11">
        <v>45.711887412064243</v>
      </c>
      <c r="AL733" s="10">
        <v>99.762393069280776</v>
      </c>
      <c r="AM733" s="11">
        <v>40.381942013286348</v>
      </c>
      <c r="AN733" s="10">
        <v>234.64290048432198</v>
      </c>
      <c r="AQ733" s="13">
        <v>0.41877704363239215</v>
      </c>
      <c r="AR733" s="13">
        <v>0.38757960673019853</v>
      </c>
      <c r="AS733" s="13">
        <v>9.7328006926635229E-4</v>
      </c>
      <c r="AT733" s="13">
        <v>0.39513571478559006</v>
      </c>
      <c r="AU733" s="13">
        <v>5.5891242964263663E-4</v>
      </c>
      <c r="AV733" s="13">
        <v>0.38855528162937247</v>
      </c>
      <c r="AW733" s="13">
        <v>9.1335489856716415E-4</v>
      </c>
      <c r="AX733" s="13">
        <v>0.39053181634871126</v>
      </c>
      <c r="AY733" s="13">
        <v>7.9779286430679169E-4</v>
      </c>
      <c r="AZ733" s="13">
        <v>0.39000168345587405</v>
      </c>
      <c r="BA733" s="13">
        <v>8.2802135328834407E-4</v>
      </c>
      <c r="BB733" s="13">
        <v>0.38693706588022425</v>
      </c>
      <c r="BC733" s="13">
        <v>1.013784183258547E-3</v>
      </c>
      <c r="BD733" s="13">
        <v>0.3959775205017243</v>
      </c>
      <c r="BE733" s="13">
        <v>5.1981825498585851E-4</v>
      </c>
      <c r="BF733" s="13">
        <v>0.38954920294755913</v>
      </c>
      <c r="BG733" s="13">
        <v>8.542666710979808E-4</v>
      </c>
      <c r="BH733" s="13">
        <v>0.38901275057670825</v>
      </c>
      <c r="BI733" s="13">
        <v>8.8591314110463275E-4</v>
      </c>
      <c r="BJ733" s="13">
        <v>0.39080745919153181</v>
      </c>
      <c r="BK733" s="13">
        <v>7.8229765379441677E-4</v>
      </c>
    </row>
    <row r="734" spans="1:63" ht="18.75" x14ac:dyDescent="0.25">
      <c r="A734" s="2"/>
      <c r="C734" s="28"/>
      <c r="D734" s="3">
        <f t="shared" si="160"/>
        <v>31</v>
      </c>
      <c r="E734" s="5">
        <v>10</v>
      </c>
      <c r="F734" s="6">
        <v>218</v>
      </c>
      <c r="T734" s="11">
        <v>66.099999999999994</v>
      </c>
      <c r="U734" s="11">
        <v>55.602270169717904</v>
      </c>
      <c r="V734" s="10">
        <v>110.20233158959444</v>
      </c>
      <c r="W734" s="11">
        <v>51.032965039804061</v>
      </c>
      <c r="X734" s="10">
        <v>227.01554249176647</v>
      </c>
      <c r="Y734" s="11">
        <v>52.629288244997063</v>
      </c>
      <c r="Z734" s="10">
        <v>181.46007518637416</v>
      </c>
      <c r="AA734" s="11">
        <v>52.355458108721884</v>
      </c>
      <c r="AB734" s="10">
        <v>188.91243180109888</v>
      </c>
      <c r="AC734" s="11">
        <v>46.904588770924136</v>
      </c>
      <c r="AD734" s="10">
        <v>368.46381225333158</v>
      </c>
      <c r="AE734" s="11">
        <v>51.838966732779184</v>
      </c>
      <c r="AF734" s="10">
        <v>203.37706984877866</v>
      </c>
      <c r="AG734" s="11">
        <v>52.008756627318185</v>
      </c>
      <c r="AH734" s="10">
        <v>198.56313978814902</v>
      </c>
      <c r="AI734" s="11">
        <v>46.782781523753862</v>
      </c>
      <c r="AJ734" s="10">
        <v>373.15492965902496</v>
      </c>
      <c r="AK734" s="11">
        <v>48.565459770942745</v>
      </c>
      <c r="AL734" s="10">
        <v>307.46010104442706</v>
      </c>
      <c r="AM734" s="11">
        <v>45.244475520172713</v>
      </c>
      <c r="AN734" s="10">
        <v>434.95290132867495</v>
      </c>
      <c r="AQ734" s="13">
        <v>0.44593439753638947</v>
      </c>
      <c r="AR734" s="13">
        <v>0.40246412118468566</v>
      </c>
      <c r="AS734" s="13">
        <v>1.8896649260934993E-3</v>
      </c>
      <c r="AT734" s="13">
        <v>0.40740763953947773</v>
      </c>
      <c r="AU734" s="13">
        <v>1.4843110817526028E-3</v>
      </c>
      <c r="AV734" s="13">
        <v>0.4013168878595863</v>
      </c>
      <c r="AW734" s="13">
        <v>1.9907221697596242E-3</v>
      </c>
      <c r="AX734" s="13">
        <v>0.40446265339827953</v>
      </c>
      <c r="AY734" s="13">
        <v>1.7199055618568565E-3</v>
      </c>
      <c r="AZ734" s="13">
        <v>0.40312762880340847</v>
      </c>
      <c r="BA734" s="13">
        <v>1.8324194493589201E-3</v>
      </c>
      <c r="BB734" s="13">
        <v>0.39961398071807402</v>
      </c>
      <c r="BC734" s="13">
        <v>2.1455810142224805E-3</v>
      </c>
      <c r="BD734" s="13">
        <v>0.4093912369453126</v>
      </c>
      <c r="BE734" s="13">
        <v>1.3354025859852339E-3</v>
      </c>
      <c r="BF734" s="13">
        <v>0.40418358273926869</v>
      </c>
      <c r="BG734" s="13">
        <v>1.7431305362234798E-3</v>
      </c>
      <c r="BH734" s="13">
        <v>0.40378941950664538</v>
      </c>
      <c r="BI734" s="13">
        <v>1.7761991731276125E-3</v>
      </c>
      <c r="BJ734" s="13">
        <v>0.4053804948964812</v>
      </c>
      <c r="BK734" s="13">
        <v>1.6446190193271587E-3</v>
      </c>
    </row>
    <row r="735" spans="1:63" ht="18.75" x14ac:dyDescent="0.25">
      <c r="A735" s="4">
        <v>2010</v>
      </c>
      <c r="C735" s="28" t="s">
        <v>4</v>
      </c>
      <c r="D735" s="3">
        <v>1</v>
      </c>
      <c r="E735" s="5">
        <v>9.7799999999999994</v>
      </c>
      <c r="F735" s="6">
        <v>218</v>
      </c>
      <c r="T735" s="11">
        <v>75.900000000000006</v>
      </c>
      <c r="U735" s="11">
        <v>64.138631616894429</v>
      </c>
      <c r="V735" s="10">
        <v>138.32978624311548</v>
      </c>
      <c r="W735" s="11">
        <v>59.200594274615398</v>
      </c>
      <c r="X735" s="10">
        <v>278.8701515810082</v>
      </c>
      <c r="Y735" s="11">
        <v>59.326040052535639</v>
      </c>
      <c r="Z735" s="10">
        <v>274.69614834015306</v>
      </c>
      <c r="AA735" s="11">
        <v>59.392062818032116</v>
      </c>
      <c r="AB735" s="10">
        <v>272.51199000379796</v>
      </c>
      <c r="AC735" s="11">
        <v>56.296917492411843</v>
      </c>
      <c r="AD735" s="10">
        <v>384.28084379930897</v>
      </c>
      <c r="AE735" s="11">
        <v>59.781811012756108</v>
      </c>
      <c r="AF735" s="10">
        <v>259.79601622851044</v>
      </c>
      <c r="AG735" s="11">
        <v>61.138885530942154</v>
      </c>
      <c r="AH735" s="10">
        <v>217.89050036862906</v>
      </c>
      <c r="AI735" s="11">
        <v>56.510811022601082</v>
      </c>
      <c r="AJ735" s="10">
        <v>375.9406492012879</v>
      </c>
      <c r="AK735" s="11">
        <v>54.358434841466661</v>
      </c>
      <c r="AL735" s="10">
        <v>464.03902947933773</v>
      </c>
      <c r="AM735" s="11">
        <v>55.024299934980732</v>
      </c>
      <c r="AN735" s="10">
        <v>435.79485320464573</v>
      </c>
      <c r="AQ735" s="13">
        <v>0.46644299517984783</v>
      </c>
      <c r="AR735" s="13">
        <v>0.42926983643566846</v>
      </c>
      <c r="AS735" s="13">
        <v>1.381843731019959E-3</v>
      </c>
      <c r="AT735" s="13">
        <v>0.42964484048935436</v>
      </c>
      <c r="AU735" s="13">
        <v>1.3541041886254864E-3</v>
      </c>
      <c r="AV735" s="13">
        <v>0.42426167630436934</v>
      </c>
      <c r="AW735" s="13">
        <v>1.7792636620747981E-3</v>
      </c>
      <c r="AX735" s="13">
        <v>0.42966970671846871</v>
      </c>
      <c r="AY735" s="13">
        <v>1.3522747442637985E-3</v>
      </c>
      <c r="AZ735" s="13">
        <v>0.42722777698591086</v>
      </c>
      <c r="BA735" s="13">
        <v>1.5378333379980854E-3</v>
      </c>
      <c r="BB735" s="13">
        <v>0.42271079052642346</v>
      </c>
      <c r="BC735" s="13">
        <v>1.9125057238489919E-3</v>
      </c>
      <c r="BD735" s="13">
        <v>0.43369708730299239</v>
      </c>
      <c r="BE735" s="13">
        <v>1.0722944826795032E-3</v>
      </c>
      <c r="BF735" s="13">
        <v>0.43080585369375268</v>
      </c>
      <c r="BG735" s="13">
        <v>1.2700058532999639E-3</v>
      </c>
      <c r="BH735" s="13">
        <v>0.43080669395191279</v>
      </c>
      <c r="BI735" s="13">
        <v>1.2699459652081246E-3</v>
      </c>
      <c r="BJ735" s="13">
        <v>0.43205641686149704</v>
      </c>
      <c r="BK735" s="13">
        <v>1.1824367684440727E-3</v>
      </c>
    </row>
    <row r="736" spans="1:63" ht="18.75" x14ac:dyDescent="0.25">
      <c r="A736" s="2"/>
      <c r="C736" s="28"/>
      <c r="D736" s="3">
        <f>D735+1</f>
        <v>2</v>
      </c>
      <c r="E736" s="5">
        <v>9.77</v>
      </c>
      <c r="F736" s="6">
        <v>219</v>
      </c>
      <c r="T736" s="11">
        <v>78.8</v>
      </c>
      <c r="U736" s="11">
        <v>72.593033008716063</v>
      </c>
      <c r="V736" s="10">
        <v>38.526439230888336</v>
      </c>
      <c r="W736" s="11">
        <v>67.73206971503663</v>
      </c>
      <c r="X736" s="10">
        <v>122.49908079280928</v>
      </c>
      <c r="Y736" s="11">
        <v>66.520039110036578</v>
      </c>
      <c r="Z736" s="10">
        <v>150.79743945903118</v>
      </c>
      <c r="AA736" s="11">
        <v>66.836989267904897</v>
      </c>
      <c r="AB736" s="10">
        <v>143.11362577622253</v>
      </c>
      <c r="AC736" s="11">
        <v>65.792718316058483</v>
      </c>
      <c r="AD736" s="10">
        <v>169.1893768054004</v>
      </c>
      <c r="AE736" s="11">
        <v>68.131831507028451</v>
      </c>
      <c r="AF736" s="10">
        <v>113.80981899443078</v>
      </c>
      <c r="AG736" s="11">
        <v>70.308433730997862</v>
      </c>
      <c r="AH736" s="10">
        <v>72.106697700854838</v>
      </c>
      <c r="AI736" s="11">
        <v>66.427814119096709</v>
      </c>
      <c r="AJ736" s="10">
        <v>153.07098347162267</v>
      </c>
      <c r="AK736" s="11">
        <v>61.318892727374816</v>
      </c>
      <c r="AL736" s="10">
        <v>305.58911147702901</v>
      </c>
      <c r="AM736" s="11">
        <v>64.795259782772419</v>
      </c>
      <c r="AN736" s="10">
        <v>196.13274855203156</v>
      </c>
      <c r="AQ736" s="13">
        <v>0.47210414489547686</v>
      </c>
      <c r="AR736" s="13">
        <v>0.45092267392621499</v>
      </c>
      <c r="AS736" s="13">
        <v>4.4865471242168349E-4</v>
      </c>
      <c r="AT736" s="13">
        <v>0.4477508505991562</v>
      </c>
      <c r="AU736" s="13">
        <v>5.930829430832044E-4</v>
      </c>
      <c r="AV736" s="13">
        <v>0.44349251028272213</v>
      </c>
      <c r="AW736" s="13">
        <v>8.1862563521378469E-4</v>
      </c>
      <c r="AX736" s="13">
        <v>0.45005983656304815</v>
      </c>
      <c r="AY736" s="13">
        <v>4.8595152985518575E-4</v>
      </c>
      <c r="AZ736" s="13">
        <v>0.44691586760062763</v>
      </c>
      <c r="BA736" s="13">
        <v>6.3444931308221763E-4</v>
      </c>
      <c r="BB736" s="13">
        <v>0.44225528032045303</v>
      </c>
      <c r="BC736" s="13">
        <v>8.9095471641811288E-4</v>
      </c>
      <c r="BD736" s="13">
        <v>0.45346646700737947</v>
      </c>
      <c r="BE736" s="13">
        <v>3.4736303706047448E-4</v>
      </c>
      <c r="BF736" s="13">
        <v>0.45225676967522427</v>
      </c>
      <c r="BG736" s="13">
        <v>3.939183031334967E-4</v>
      </c>
      <c r="BH736" s="13">
        <v>0.45264024177025058</v>
      </c>
      <c r="BI736" s="13">
        <v>3.7884352486819331E-4</v>
      </c>
      <c r="BJ736" s="13">
        <v>0.45369205657925665</v>
      </c>
      <c r="BK736" s="13">
        <v>3.3900499616429277E-4</v>
      </c>
    </row>
    <row r="737" spans="1:65" ht="18.75" x14ac:dyDescent="0.25">
      <c r="A737" s="2"/>
      <c r="C737" s="28"/>
      <c r="D737" s="3">
        <f t="shared" ref="D737:D765" si="161">D736+1</f>
        <v>3</v>
      </c>
      <c r="E737" s="5">
        <v>9.98</v>
      </c>
      <c r="F737" s="6">
        <v>221</v>
      </c>
      <c r="T737" s="11">
        <v>73.099999999999994</v>
      </c>
      <c r="U737" s="11">
        <v>75.094999828583056</v>
      </c>
      <c r="V737" s="10">
        <v>3.9800243160464457</v>
      </c>
      <c r="W737" s="11">
        <v>70.290245267038685</v>
      </c>
      <c r="X737" s="10">
        <v>7.8947216593984786</v>
      </c>
      <c r="Y737" s="11">
        <v>68.744494096840995</v>
      </c>
      <c r="Z737" s="10">
        <v>18.970431672452889</v>
      </c>
      <c r="AA737" s="11">
        <v>69.086984525263418</v>
      </c>
      <c r="AB737" s="10">
        <v>16.104293200475229</v>
      </c>
      <c r="AC737" s="11">
        <v>68.645044198536709</v>
      </c>
      <c r="AD737" s="10">
        <v>19.846631192991381</v>
      </c>
      <c r="AE737" s="11">
        <v>70.69543905041337</v>
      </c>
      <c r="AF737" s="10">
        <v>5.7819133602769295</v>
      </c>
      <c r="AG737" s="11">
        <v>73.055964080076166</v>
      </c>
      <c r="AH737" s="10">
        <v>1.9391622435378547E-3</v>
      </c>
      <c r="AI737" s="11">
        <v>69.380012951209537</v>
      </c>
      <c r="AJ737" s="10">
        <v>13.838303643168738</v>
      </c>
      <c r="AK737" s="11">
        <v>63.485387942141074</v>
      </c>
      <c r="AL737" s="10">
        <v>92.440765023126147</v>
      </c>
      <c r="AM737" s="11">
        <v>67.719348234898632</v>
      </c>
      <c r="AN737" s="10">
        <v>28.951413417288403</v>
      </c>
      <c r="AQ737" s="13">
        <v>0.46104777131891261</v>
      </c>
      <c r="AR737" s="13">
        <v>0.45693400963731018</v>
      </c>
      <c r="AS737" s="13">
        <v>1.6923035173020492E-5</v>
      </c>
      <c r="AT737" s="13">
        <v>0.45284294010212717</v>
      </c>
      <c r="AU737" s="13">
        <v>6.7319255295936948E-5</v>
      </c>
      <c r="AV737" s="13">
        <v>0.44891456729393886</v>
      </c>
      <c r="AW737" s="13">
        <v>1.4721463991163931E-4</v>
      </c>
      <c r="AX737" s="13">
        <v>0.4557557880628903</v>
      </c>
      <c r="AY737" s="13">
        <v>2.8005086782020538E-5</v>
      </c>
      <c r="AZ737" s="13">
        <v>0.45245776730059356</v>
      </c>
      <c r="BA737" s="13">
        <v>7.378816903473748E-5</v>
      </c>
      <c r="BB737" s="13">
        <v>0.44778411886796271</v>
      </c>
      <c r="BC737" s="13">
        <v>1.7592447633958937E-4</v>
      </c>
      <c r="BD737" s="13">
        <v>0.45899566977923256</v>
      </c>
      <c r="BE737" s="13">
        <v>4.2111207291572368E-6</v>
      </c>
      <c r="BF737" s="13">
        <v>0.45823199078002452</v>
      </c>
      <c r="BG737" s="13">
        <v>7.9286200431809065E-6</v>
      </c>
      <c r="BH737" s="13">
        <v>0.45875073373580622</v>
      </c>
      <c r="BI737" s="13">
        <v>5.2763816582032838E-6</v>
      </c>
      <c r="BJ737" s="13">
        <v>0.45974413734104275</v>
      </c>
      <c r="BK737" s="13">
        <v>1.6994615482568126E-6</v>
      </c>
    </row>
    <row r="738" spans="1:65" ht="18.75" x14ac:dyDescent="0.25">
      <c r="A738" s="2"/>
      <c r="C738" s="28"/>
      <c r="D738" s="3">
        <f t="shared" si="161"/>
        <v>4</v>
      </c>
      <c r="E738" s="5">
        <v>10.199999999999999</v>
      </c>
      <c r="F738" s="6">
        <v>223</v>
      </c>
      <c r="T738" s="11">
        <v>65.400000000000006</v>
      </c>
      <c r="U738" s="11">
        <v>70.115760360166234</v>
      </c>
      <c r="V738" s="10">
        <v>22.238395774515119</v>
      </c>
      <c r="W738" s="11">
        <v>65.195051049039236</v>
      </c>
      <c r="X738" s="10">
        <v>4.2004072499919942E-2</v>
      </c>
      <c r="Y738" s="11">
        <v>64.360643438548863</v>
      </c>
      <c r="Z738" s="10">
        <v>1.0802620618315437</v>
      </c>
      <c r="AA738" s="11">
        <v>64.609078739131533</v>
      </c>
      <c r="AB738" s="10">
        <v>0.62555644089377449</v>
      </c>
      <c r="AC738" s="11">
        <v>63.010972641274449</v>
      </c>
      <c r="AD738" s="10">
        <v>5.7074517207392086</v>
      </c>
      <c r="AE738" s="11">
        <v>65.649160616441449</v>
      </c>
      <c r="AF738" s="10">
        <v>6.2081012785480123E-2</v>
      </c>
      <c r="AG738" s="11">
        <v>67.625938254564488</v>
      </c>
      <c r="AH738" s="10">
        <v>4.9548011131335752</v>
      </c>
      <c r="AI738" s="11">
        <v>63.510328705356102</v>
      </c>
      <c r="AJ738" s="10">
        <v>3.5708576018011677</v>
      </c>
      <c r="AK738" s="11">
        <v>59.163137750124562</v>
      </c>
      <c r="AL738" s="10">
        <v>38.898450723921378</v>
      </c>
      <c r="AM738" s="11">
        <v>61.943770158541739</v>
      </c>
      <c r="AN738" s="10">
        <v>11.945524716986638</v>
      </c>
      <c r="AQ738" s="13">
        <v>0.44428308764161439</v>
      </c>
      <c r="AR738" s="13">
        <v>0.4450266548325913</v>
      </c>
      <c r="AS738" s="13">
        <v>5.5289216749727991E-7</v>
      </c>
      <c r="AT738" s="13">
        <v>0.44280276257593926</v>
      </c>
      <c r="AU738" s="13">
        <v>2.1913623000660973E-6</v>
      </c>
      <c r="AV738" s="13">
        <v>0.43816474454281751</v>
      </c>
      <c r="AW738" s="13">
        <v>3.7434122274595479E-5</v>
      </c>
      <c r="AX738" s="13">
        <v>0.44450402770790381</v>
      </c>
      <c r="AY738" s="13">
        <v>4.8814512891973836E-8</v>
      </c>
      <c r="AZ738" s="13">
        <v>0.4415417373588244</v>
      </c>
      <c r="BA738" s="13">
        <v>7.5150013729527549E-6</v>
      </c>
      <c r="BB738" s="13">
        <v>0.43683613056384746</v>
      </c>
      <c r="BC738" s="13">
        <v>5.5457169718103057E-5</v>
      </c>
      <c r="BD738" s="13">
        <v>0.44806896039877164</v>
      </c>
      <c r="BE738" s="13">
        <v>1.4332832533385433E-5</v>
      </c>
      <c r="BF738" s="13">
        <v>0.44643392591116837</v>
      </c>
      <c r="BG738" s="13">
        <v>4.6261052617779523E-6</v>
      </c>
      <c r="BH738" s="13">
        <v>0.44670633928811515</v>
      </c>
      <c r="BI738" s="13">
        <v>5.8721485422686299E-6</v>
      </c>
      <c r="BJ738" s="13">
        <v>0.44780766720460397</v>
      </c>
      <c r="BK738" s="13">
        <v>1.2422661095843759E-5</v>
      </c>
    </row>
    <row r="739" spans="1:65" ht="18.75" x14ac:dyDescent="0.25">
      <c r="A739" s="2"/>
      <c r="C739" s="28"/>
      <c r="D739" s="3">
        <f t="shared" si="161"/>
        <v>5</v>
      </c>
      <c r="E739" s="5">
        <v>10.1</v>
      </c>
      <c r="F739" s="6">
        <v>224</v>
      </c>
      <c r="S739" t="s">
        <v>64</v>
      </c>
      <c r="V739" s="14">
        <f>AVERAGE(V670:V738)</f>
        <v>310.56745145571273</v>
      </c>
      <c r="W739" s="14"/>
      <c r="X739" s="14">
        <f>AVERAGE(X670:X738)</f>
        <v>299.55380422628099</v>
      </c>
      <c r="Y739" s="14"/>
      <c r="Z739" s="14">
        <f>AVERAGE(Z670:Z738)</f>
        <v>371.14155512761164</v>
      </c>
      <c r="AA739" s="14"/>
      <c r="AB739" s="14">
        <f t="shared" ref="AB739:BI739" si="162">AVERAGE(AB670:AB738)</f>
        <v>342.20704812620158</v>
      </c>
      <c r="AC739" s="14"/>
      <c r="AD739" s="14">
        <f t="shared" si="162"/>
        <v>316.23655145296772</v>
      </c>
      <c r="AE739" s="14"/>
      <c r="AF739" s="14">
        <f t="shared" si="162"/>
        <v>395.15016882571513</v>
      </c>
      <c r="AG739" s="14"/>
      <c r="AH739" s="14">
        <f t="shared" si="162"/>
        <v>300.7070090312871</v>
      </c>
      <c r="AI739" s="14"/>
      <c r="AJ739" s="14">
        <f t="shared" si="162"/>
        <v>328.96464710158119</v>
      </c>
      <c r="AK739" s="14"/>
      <c r="AL739" s="14">
        <f t="shared" si="162"/>
        <v>393.98098396505407</v>
      </c>
      <c r="AM739" s="14"/>
      <c r="AN739" s="14">
        <f t="shared" si="162"/>
        <v>334.20109391164198</v>
      </c>
      <c r="AO739" s="14"/>
      <c r="AP739" s="14"/>
      <c r="AQ739" s="14"/>
      <c r="AR739" s="14"/>
      <c r="AS739" s="14">
        <f t="shared" si="162"/>
        <v>8.947880411825735E-4</v>
      </c>
      <c r="AT739" s="14"/>
      <c r="AU739" s="14">
        <f t="shared" si="162"/>
        <v>8.3579180874709426E-4</v>
      </c>
      <c r="AV739" s="14"/>
      <c r="AW739" s="14">
        <f t="shared" si="162"/>
        <v>1.00935614360524E-3</v>
      </c>
      <c r="AX739" s="14"/>
      <c r="AY739" s="14">
        <f t="shared" si="162"/>
        <v>8.7729710061578391E-4</v>
      </c>
      <c r="AZ739" s="14"/>
      <c r="BA739" s="14">
        <f t="shared" si="162"/>
        <v>9.0302169533954945E-4</v>
      </c>
      <c r="BB739" s="14"/>
      <c r="BC739" s="14">
        <f t="shared" si="162"/>
        <v>9.52839022828763E-4</v>
      </c>
      <c r="BD739" s="14"/>
      <c r="BE739" s="14">
        <f t="shared" si="162"/>
        <v>1.0053980000372606E-3</v>
      </c>
      <c r="BF739" s="14"/>
      <c r="BG739" s="14">
        <f t="shared" si="162"/>
        <v>8.7120049304310388E-4</v>
      </c>
      <c r="BH739" s="14"/>
      <c r="BI739" s="14">
        <f t="shared" si="162"/>
        <v>8.0023083318705296E-4</v>
      </c>
      <c r="BJ739" s="14"/>
      <c r="BK739" s="14">
        <f>AVERAGE(BK670:BK738)</f>
        <v>7.7726083875369323E-4</v>
      </c>
    </row>
    <row r="740" spans="1:65" ht="18.75" x14ac:dyDescent="0.25">
      <c r="A740" s="2"/>
      <c r="C740" s="28"/>
      <c r="D740" s="3">
        <f t="shared" si="161"/>
        <v>6</v>
      </c>
      <c r="E740" s="5">
        <v>9.86</v>
      </c>
      <c r="F740" s="6">
        <v>224</v>
      </c>
      <c r="S740" t="s">
        <v>45</v>
      </c>
      <c r="V740">
        <f>SQRT(V739)</f>
        <v>17.622924032512675</v>
      </c>
      <c r="X740">
        <f t="shared" ref="X740" si="163">SQRT(X739)</f>
        <v>17.30762272024327</v>
      </c>
      <c r="Z740">
        <f t="shared" ref="Z740" si="164">SQRT(Z739)</f>
        <v>19.265034521838047</v>
      </c>
      <c r="AB740">
        <f t="shared" ref="AB740" si="165">SQRT(AB739)</f>
        <v>18.498839102122101</v>
      </c>
      <c r="AD740">
        <f t="shared" ref="AD740" si="166">SQRT(AD739)</f>
        <v>17.78304111936335</v>
      </c>
      <c r="AF740">
        <f t="shared" ref="AF740" si="167">SQRT(AF739)</f>
        <v>19.878384462166817</v>
      </c>
      <c r="AH740">
        <f t="shared" ref="AH740" si="168">SQRT(AH739)</f>
        <v>17.340905657758682</v>
      </c>
      <c r="AJ740">
        <f t="shared" ref="AJ740" si="169">SQRT(AJ739)</f>
        <v>18.137382586844804</v>
      </c>
      <c r="AL740">
        <f t="shared" ref="AL740" si="170">SQRT(AL739)</f>
        <v>19.848954228499146</v>
      </c>
      <c r="AN740">
        <f t="shared" ref="AN740" si="171">SQRT(AN739)</f>
        <v>18.281167739278636</v>
      </c>
      <c r="AS740">
        <f t="shared" ref="AS740" si="172">SQRT(AS739)</f>
        <v>2.991300789259705E-2</v>
      </c>
      <c r="AU740">
        <f t="shared" ref="AU740" si="173">SQRT(AU739)</f>
        <v>2.8910064142908681E-2</v>
      </c>
      <c r="AW740">
        <f t="shared" ref="AW740" si="174">SQRT(AW739)</f>
        <v>3.177036580848952E-2</v>
      </c>
      <c r="AY740">
        <f t="shared" ref="AY740" si="175">SQRT(AY739)</f>
        <v>2.9619201552637843E-2</v>
      </c>
      <c r="BA740">
        <f t="shared" ref="BA740" si="176">SQRT(BA739)</f>
        <v>3.0050319388311823E-2</v>
      </c>
      <c r="BC740">
        <f t="shared" ref="BC740" si="177">SQRT(BC739)</f>
        <v>3.0868090689719747E-2</v>
      </c>
      <c r="BE740">
        <f t="shared" ref="BE740" si="178">SQRT(BE739)</f>
        <v>3.1708011606489304E-2</v>
      </c>
      <c r="BG740">
        <f t="shared" ref="BG740" si="179">SQRT(BG739)</f>
        <v>2.9516105655101314E-2</v>
      </c>
      <c r="BI740">
        <f t="shared" ref="BI740" si="180">SQRT(BI739)</f>
        <v>2.8288351545946486E-2</v>
      </c>
      <c r="BK740">
        <f>SQRT(BK739)</f>
        <v>2.7879398106015366E-2</v>
      </c>
    </row>
    <row r="741" spans="1:65" ht="18.75" x14ac:dyDescent="0.25">
      <c r="A741" s="2"/>
      <c r="C741" s="28"/>
      <c r="D741" s="3">
        <f t="shared" si="161"/>
        <v>7</v>
      </c>
      <c r="E741" s="5">
        <v>9.8000000000000007</v>
      </c>
      <c r="F741" s="6">
        <v>225</v>
      </c>
      <c r="S741" t="s">
        <v>46</v>
      </c>
      <c r="V741">
        <f>V740:V740/AVERAGE($T$670:$T$738)</f>
        <v>0.12595887197200836</v>
      </c>
      <c r="X741">
        <f t="shared" ref="X741:AN741" si="181">X740:X740/AVERAGE($T$670:$T$738)</f>
        <v>0.12370527333244788</v>
      </c>
      <c r="Z741">
        <f>Z740:Z740/AVERAGE($T$670:$T$738)</f>
        <v>0.13769576560596086</v>
      </c>
      <c r="AB741">
        <f t="shared" si="181"/>
        <v>0.13221942634469583</v>
      </c>
      <c r="AD741">
        <f t="shared" si="181"/>
        <v>0.12710329996851716</v>
      </c>
      <c r="AF741">
        <f>AF740:AF740/AVERAGE($T$670:$T$738)</f>
        <v>0.14207965028170358</v>
      </c>
      <c r="AH741">
        <f t="shared" si="181"/>
        <v>0.12394316128212195</v>
      </c>
      <c r="AJ741">
        <f t="shared" si="181"/>
        <v>0.12963593595188333</v>
      </c>
      <c r="AL741">
        <f t="shared" si="181"/>
        <v>0.14186929931907027</v>
      </c>
      <c r="AN741">
        <f t="shared" si="181"/>
        <v>0.13066363235308642</v>
      </c>
      <c r="AO741">
        <f>AVERAGE(V741:AN741)*100</f>
        <v>13.148743164114954</v>
      </c>
      <c r="AS741">
        <f>AS740:AS740/AVERAGE($AQ$670:$AQ$738)</f>
        <v>5.8117671927950663E-2</v>
      </c>
      <c r="AU741">
        <f t="shared" ref="AU741:BI741" si="182">AU740:AU740/AVERAGE($AQ$670:$AQ$738)</f>
        <v>5.6169062947674799E-2</v>
      </c>
      <c r="AW741">
        <f t="shared" si="182"/>
        <v>6.1726313305514542E-2</v>
      </c>
      <c r="AY741">
        <f t="shared" si="182"/>
        <v>5.7546838645740783E-2</v>
      </c>
      <c r="BA741">
        <f t="shared" si="182"/>
        <v>5.8384453004883492E-2</v>
      </c>
      <c r="BC741">
        <f t="shared" si="182"/>
        <v>5.9973292361258652E-2</v>
      </c>
      <c r="BE741">
        <f t="shared" si="182"/>
        <v>6.1605165974955571E-2</v>
      </c>
      <c r="BG741">
        <f t="shared" si="182"/>
        <v>5.734653469865332E-2</v>
      </c>
      <c r="BI741">
        <f t="shared" si="182"/>
        <v>5.4961144009082696E-2</v>
      </c>
      <c r="BK741">
        <f>BK740:BK740/AVERAGE($AQ$670:$AQ$738)</f>
        <v>5.4166592623910707E-2</v>
      </c>
      <c r="BL741">
        <f>AVERAGE(AS741:BK741)*100</f>
        <v>5.7999706949962517</v>
      </c>
    </row>
    <row r="742" spans="1:65" ht="18.75" x14ac:dyDescent="0.25">
      <c r="A742" s="2"/>
      <c r="C742" s="28"/>
      <c r="D742" s="3">
        <f t="shared" si="161"/>
        <v>8</v>
      </c>
      <c r="E742" s="5">
        <v>9.93</v>
      </c>
      <c r="F742" s="6">
        <v>227</v>
      </c>
    </row>
    <row r="743" spans="1:65" ht="18.75" x14ac:dyDescent="0.25">
      <c r="A743" s="2"/>
      <c r="C743" s="28"/>
      <c r="D743" s="3">
        <f t="shared" si="161"/>
        <v>9</v>
      </c>
      <c r="E743" s="5">
        <v>10</v>
      </c>
      <c r="F743" s="6">
        <v>229</v>
      </c>
    </row>
    <row r="744" spans="1:65" ht="18.75" x14ac:dyDescent="0.25">
      <c r="A744" s="2"/>
      <c r="C744" s="28"/>
      <c r="D744" s="3">
        <f t="shared" si="161"/>
        <v>10</v>
      </c>
      <c r="E744" s="5">
        <v>10.1</v>
      </c>
      <c r="F744" s="6">
        <v>231</v>
      </c>
    </row>
    <row r="745" spans="1:65" ht="18.75" x14ac:dyDescent="0.25">
      <c r="A745" s="2"/>
      <c r="C745" s="28"/>
      <c r="D745" s="3">
        <f t="shared" si="161"/>
        <v>11</v>
      </c>
      <c r="E745" s="5">
        <v>10.199999999999999</v>
      </c>
      <c r="F745" s="6">
        <v>233</v>
      </c>
    </row>
    <row r="746" spans="1:65" ht="18.75" x14ac:dyDescent="0.25">
      <c r="A746" s="2"/>
      <c r="C746" s="28"/>
      <c r="D746" s="3">
        <f t="shared" si="161"/>
        <v>12</v>
      </c>
      <c r="E746" s="5">
        <v>10.6</v>
      </c>
      <c r="F746" s="6">
        <v>235</v>
      </c>
    </row>
    <row r="747" spans="1:65" ht="18.75" x14ac:dyDescent="0.25">
      <c r="A747" s="2"/>
      <c r="C747" s="28"/>
      <c r="D747" s="3">
        <f t="shared" si="161"/>
        <v>13</v>
      </c>
      <c r="E747" s="5">
        <v>11</v>
      </c>
      <c r="F747" s="6">
        <v>237</v>
      </c>
      <c r="S747" t="s">
        <v>70</v>
      </c>
    </row>
    <row r="748" spans="1:65" ht="18.75" x14ac:dyDescent="0.25">
      <c r="A748" s="2"/>
      <c r="C748" s="28"/>
      <c r="D748" s="3">
        <f t="shared" si="161"/>
        <v>14</v>
      </c>
      <c r="E748" s="5">
        <v>10.9</v>
      </c>
      <c r="F748" s="6">
        <v>238</v>
      </c>
      <c r="S748" t="s">
        <v>59</v>
      </c>
    </row>
    <row r="749" spans="1:65" ht="18.75" x14ac:dyDescent="0.25">
      <c r="A749" s="2"/>
      <c r="C749" s="28"/>
      <c r="D749" s="3">
        <f t="shared" si="161"/>
        <v>15</v>
      </c>
      <c r="E749" s="5">
        <v>10.9</v>
      </c>
      <c r="F749" s="6">
        <v>238</v>
      </c>
      <c r="S749" s="11">
        <v>13.682020127745519</v>
      </c>
      <c r="T749" s="13">
        <v>0.11261699703955018</v>
      </c>
      <c r="U749" s="11">
        <v>267</v>
      </c>
      <c r="V749" s="17">
        <v>256</v>
      </c>
      <c r="W749" s="17">
        <v>121</v>
      </c>
      <c r="Y749" s="11">
        <v>3.9980076406490475</v>
      </c>
      <c r="Z749" s="13">
        <v>9.7402985554962115E-2</v>
      </c>
      <c r="AA749" s="11">
        <v>267</v>
      </c>
      <c r="AB749" s="17">
        <v>169</v>
      </c>
      <c r="AC749" s="17">
        <v>9604</v>
      </c>
      <c r="AE749" s="11">
        <v>11.715620495578419</v>
      </c>
      <c r="AF749" s="13">
        <v>0.11220745849893067</v>
      </c>
      <c r="AG749" s="11">
        <v>267</v>
      </c>
      <c r="AH749" s="17">
        <v>239</v>
      </c>
      <c r="AI749" s="17">
        <v>784</v>
      </c>
      <c r="AK749" s="11">
        <v>12.205730966968384</v>
      </c>
      <c r="AL749" s="13">
        <v>0.10768554144324213</v>
      </c>
      <c r="AM749" s="11">
        <v>267</v>
      </c>
      <c r="AN749" s="17">
        <v>248</v>
      </c>
      <c r="AO749" s="17">
        <v>361</v>
      </c>
      <c r="AQ749" s="11">
        <v>12.890764143797769</v>
      </c>
      <c r="AR749" s="13">
        <v>0.10718108500308654</v>
      </c>
      <c r="AS749" s="11">
        <v>267</v>
      </c>
      <c r="AT749" s="17">
        <v>255</v>
      </c>
      <c r="AU749" s="17">
        <v>144</v>
      </c>
      <c r="AW749" s="11">
        <v>13.509315285491061</v>
      </c>
      <c r="AX749" s="13">
        <v>0.11255768746455065</v>
      </c>
      <c r="AY749" s="11">
        <v>267</v>
      </c>
      <c r="AZ749" s="17">
        <v>255</v>
      </c>
      <c r="BA749" s="17">
        <v>144</v>
      </c>
      <c r="BC749" s="11">
        <v>15.986225132170906</v>
      </c>
      <c r="BD749" s="13">
        <v>0.10556463630503851</v>
      </c>
      <c r="BE749" s="11">
        <v>267</v>
      </c>
      <c r="BF749" s="17">
        <v>286</v>
      </c>
      <c r="BG749" s="17">
        <v>361</v>
      </c>
      <c r="BI749" s="11">
        <v>12.641715692848903</v>
      </c>
      <c r="BJ749" s="13">
        <v>0.10941898942191913</v>
      </c>
      <c r="BK749" s="11">
        <v>267</v>
      </c>
      <c r="BL749" s="17">
        <v>250</v>
      </c>
      <c r="BM749" s="17">
        <v>289</v>
      </c>
    </row>
    <row r="750" spans="1:65" ht="18.75" x14ac:dyDescent="0.25">
      <c r="A750" s="2"/>
      <c r="C750" s="28"/>
      <c r="D750" s="3">
        <f t="shared" si="161"/>
        <v>16</v>
      </c>
      <c r="E750" s="5">
        <v>10.9</v>
      </c>
      <c r="F750" s="6">
        <v>238</v>
      </c>
      <c r="S750" s="11">
        <v>14.760081682664772</v>
      </c>
      <c r="T750" s="13">
        <v>0.11850358277189871</v>
      </c>
      <c r="U750" s="11">
        <v>268</v>
      </c>
      <c r="V750" s="17">
        <v>260</v>
      </c>
      <c r="W750" s="17">
        <v>64</v>
      </c>
      <c r="Y750" s="11">
        <v>6.6157591807458251</v>
      </c>
      <c r="Z750" s="13">
        <v>0.10582454687913595</v>
      </c>
      <c r="AA750" s="11">
        <v>268</v>
      </c>
      <c r="AB750" s="17">
        <v>194</v>
      </c>
      <c r="AC750" s="17">
        <v>5476</v>
      </c>
      <c r="AE750" s="11">
        <v>12.48211545406957</v>
      </c>
      <c r="AF750" s="13">
        <v>0.11629954368425027</v>
      </c>
      <c r="AG750" s="11">
        <v>268</v>
      </c>
      <c r="AH750" s="17">
        <v>242</v>
      </c>
      <c r="AI750" s="17">
        <v>676</v>
      </c>
      <c r="AK750" s="11">
        <v>14.072141468233587</v>
      </c>
      <c r="AL750" s="13">
        <v>0.11421243714114324</v>
      </c>
      <c r="AM750" s="11">
        <v>268</v>
      </c>
      <c r="AN750" s="17">
        <v>258</v>
      </c>
      <c r="AO750" s="17">
        <v>100</v>
      </c>
      <c r="AQ750" s="11">
        <v>14.468928775578163</v>
      </c>
      <c r="AR750" s="13">
        <v>0.11462751336456009</v>
      </c>
      <c r="AS750" s="11">
        <v>268</v>
      </c>
      <c r="AT750" s="17">
        <v>261</v>
      </c>
      <c r="AU750" s="17">
        <v>49</v>
      </c>
      <c r="AW750" s="11">
        <v>14.192929210846637</v>
      </c>
      <c r="AX750" s="13">
        <v>0.11639512676663863</v>
      </c>
      <c r="AY750" s="11">
        <v>268</v>
      </c>
      <c r="AZ750" s="17">
        <v>257</v>
      </c>
      <c r="BA750" s="17">
        <v>121</v>
      </c>
      <c r="BC750" s="11">
        <v>17.450338022175522</v>
      </c>
      <c r="BD750" s="13">
        <v>0.11324125859066439</v>
      </c>
      <c r="BE750" s="11">
        <v>268</v>
      </c>
      <c r="BF750" s="17">
        <v>289</v>
      </c>
      <c r="BG750" s="17">
        <v>441</v>
      </c>
      <c r="BI750" s="11">
        <v>14.447670189856197</v>
      </c>
      <c r="BJ750" s="13">
        <v>0.11599097575024125</v>
      </c>
      <c r="BK750" s="11">
        <v>268</v>
      </c>
      <c r="BL750" s="17">
        <v>260</v>
      </c>
      <c r="BM750" s="17">
        <v>64</v>
      </c>
    </row>
    <row r="751" spans="1:65" ht="18.75" x14ac:dyDescent="0.25">
      <c r="A751" s="2"/>
      <c r="C751" s="28"/>
      <c r="D751" s="3">
        <f t="shared" si="161"/>
        <v>17</v>
      </c>
      <c r="E751" s="5">
        <v>11.1</v>
      </c>
      <c r="F751" s="6">
        <v>239</v>
      </c>
      <c r="S751" s="11">
        <v>15.609697831796561</v>
      </c>
      <c r="T751" s="13">
        <v>0.1233771428767398</v>
      </c>
      <c r="U751" s="11">
        <v>269</v>
      </c>
      <c r="V751" s="17">
        <v>262</v>
      </c>
      <c r="W751" s="17">
        <v>49</v>
      </c>
      <c r="Y751" s="11">
        <v>8.6522287794246608</v>
      </c>
      <c r="Z751" s="13">
        <v>0.11273999346666279</v>
      </c>
      <c r="AA751" s="11">
        <v>269</v>
      </c>
      <c r="AB751" s="17">
        <v>210</v>
      </c>
      <c r="AC751" s="17">
        <v>3481</v>
      </c>
      <c r="AE751" s="11">
        <v>13.157884776432077</v>
      </c>
      <c r="AF751" s="13">
        <v>0.11988109167846663</v>
      </c>
      <c r="AG751" s="11">
        <v>269</v>
      </c>
      <c r="AH751" s="17">
        <v>244</v>
      </c>
      <c r="AI751" s="17">
        <v>625</v>
      </c>
      <c r="AK751" s="11">
        <v>15.530582616759522</v>
      </c>
      <c r="AL751" s="13">
        <v>0.11960916818198605</v>
      </c>
      <c r="AM751" s="11">
        <v>269</v>
      </c>
      <c r="AN751" s="17">
        <v>265</v>
      </c>
      <c r="AO751" s="17">
        <v>16</v>
      </c>
      <c r="AQ751" s="11">
        <v>15.681144053831593</v>
      </c>
      <c r="AR751" s="13">
        <v>0.12076864832290866</v>
      </c>
      <c r="AS751" s="11">
        <v>269</v>
      </c>
      <c r="AT751" s="17">
        <v>265</v>
      </c>
      <c r="AU751" s="17">
        <v>16</v>
      </c>
      <c r="AW751" s="11">
        <v>14.784572666095121</v>
      </c>
      <c r="AX751" s="13">
        <v>0.1197851019845248</v>
      </c>
      <c r="AY751" s="11">
        <v>269</v>
      </c>
      <c r="AZ751" s="17">
        <v>258</v>
      </c>
      <c r="BA751" s="17">
        <v>121</v>
      </c>
      <c r="BC751" s="11">
        <v>18.580681440598692</v>
      </c>
      <c r="BD751" s="13">
        <v>0.11955297196746298</v>
      </c>
      <c r="BE751" s="11">
        <v>269</v>
      </c>
      <c r="BF751" s="17">
        <v>290</v>
      </c>
      <c r="BG751" s="17">
        <v>441</v>
      </c>
      <c r="BI751" s="11">
        <v>15.825660860695463</v>
      </c>
      <c r="BJ751" s="13">
        <v>0.12140392736249593</v>
      </c>
      <c r="BK751" s="11">
        <v>269</v>
      </c>
      <c r="BL751" s="17">
        <v>265</v>
      </c>
      <c r="BM751" s="17">
        <v>16</v>
      </c>
    </row>
    <row r="752" spans="1:65" ht="18.75" x14ac:dyDescent="0.25">
      <c r="A752" s="2"/>
      <c r="C752" s="28"/>
      <c r="D752" s="3">
        <f t="shared" si="161"/>
        <v>18</v>
      </c>
      <c r="E752" s="5">
        <v>11.1</v>
      </c>
      <c r="F752" s="6">
        <v>239</v>
      </c>
      <c r="S752" s="11">
        <v>16.475120802010313</v>
      </c>
      <c r="T752" s="13">
        <v>0.12820803873594741</v>
      </c>
      <c r="U752" s="11">
        <v>269</v>
      </c>
      <c r="V752" s="17">
        <v>264</v>
      </c>
      <c r="W752" s="17">
        <v>25</v>
      </c>
      <c r="Y752" s="11">
        <v>10.643017259161081</v>
      </c>
      <c r="Z752" s="13">
        <v>0.11949421926874244</v>
      </c>
      <c r="AA752" s="11">
        <v>269</v>
      </c>
      <c r="AB752" s="17">
        <v>223</v>
      </c>
      <c r="AC752" s="17">
        <v>2116</v>
      </c>
      <c r="AE752" s="11">
        <v>13.866512526390828</v>
      </c>
      <c r="AF752" s="13">
        <v>0.12355559601651832</v>
      </c>
      <c r="AG752" s="11">
        <v>269</v>
      </c>
      <c r="AH752" s="17">
        <v>247</v>
      </c>
      <c r="AI752" s="17">
        <v>484</v>
      </c>
      <c r="AK752" s="11">
        <v>16.969434421335684</v>
      </c>
      <c r="AL752" s="13">
        <v>0.1249280500110332</v>
      </c>
      <c r="AM752" s="11">
        <v>269</v>
      </c>
      <c r="AN752" s="17">
        <v>271</v>
      </c>
      <c r="AO752" s="17">
        <v>4</v>
      </c>
      <c r="AQ752" s="11">
        <v>16.868798004585997</v>
      </c>
      <c r="AR752" s="13">
        <v>0.12676510207210301</v>
      </c>
      <c r="AS752" s="11">
        <v>269</v>
      </c>
      <c r="AT752" s="17">
        <v>268</v>
      </c>
      <c r="AU752" s="17">
        <v>1</v>
      </c>
      <c r="AW752" s="11">
        <v>15.400275123228338</v>
      </c>
      <c r="AX752" s="13">
        <v>0.12329559592674652</v>
      </c>
      <c r="AY752" s="11">
        <v>269</v>
      </c>
      <c r="AZ752" s="17">
        <v>260</v>
      </c>
      <c r="BA752" s="17">
        <v>81</v>
      </c>
      <c r="BC752" s="11">
        <v>19.693546024042256</v>
      </c>
      <c r="BD752" s="13">
        <v>0.12573120993774151</v>
      </c>
      <c r="BE752" s="11">
        <v>269</v>
      </c>
      <c r="BF752" s="17">
        <v>291</v>
      </c>
      <c r="BG752" s="17">
        <v>484</v>
      </c>
      <c r="BI752" s="11">
        <v>17.186423174457122</v>
      </c>
      <c r="BJ752" s="13">
        <v>0.12672807346634449</v>
      </c>
      <c r="BK752" s="11">
        <v>269</v>
      </c>
      <c r="BL752" s="17">
        <v>271</v>
      </c>
      <c r="BM752" s="17">
        <v>4</v>
      </c>
    </row>
    <row r="753" spans="1:65" ht="18.75" x14ac:dyDescent="0.25">
      <c r="A753" s="2"/>
      <c r="C753" s="28"/>
      <c r="D753" s="3">
        <f t="shared" si="161"/>
        <v>19</v>
      </c>
      <c r="E753" s="5">
        <v>11.1</v>
      </c>
      <c r="F753" s="6">
        <v>239</v>
      </c>
      <c r="S753" s="11">
        <v>17.725987100113269</v>
      </c>
      <c r="T753" s="13">
        <v>0.13608083398796758</v>
      </c>
      <c r="U753" s="11">
        <v>270</v>
      </c>
      <c r="V753" s="17">
        <v>265</v>
      </c>
      <c r="W753" s="17">
        <v>25</v>
      </c>
      <c r="Y753" s="11">
        <v>13.530215185844524</v>
      </c>
      <c r="Z753" s="13">
        <v>0.13045030743717584</v>
      </c>
      <c r="AA753" s="11">
        <v>270</v>
      </c>
      <c r="AB753" s="17">
        <v>238</v>
      </c>
      <c r="AC753" s="17">
        <v>1024</v>
      </c>
      <c r="AE753" s="11">
        <v>15.086478102597853</v>
      </c>
      <c r="AF753" s="13">
        <v>0.12997456457613893</v>
      </c>
      <c r="AG753" s="11">
        <v>270</v>
      </c>
      <c r="AH753" s="17">
        <v>251</v>
      </c>
      <c r="AI753" s="17">
        <v>361</v>
      </c>
      <c r="AK753" s="11">
        <v>19.062469288505735</v>
      </c>
      <c r="AL753" s="13">
        <v>0.13361413214835302</v>
      </c>
      <c r="AM753" s="11">
        <v>270</v>
      </c>
      <c r="AN753" s="17">
        <v>278</v>
      </c>
      <c r="AO753" s="17">
        <v>64</v>
      </c>
      <c r="AQ753" s="11">
        <v>18.538261598223322</v>
      </c>
      <c r="AR753" s="13">
        <v>0.13656776392341383</v>
      </c>
      <c r="AS753" s="11">
        <v>270</v>
      </c>
      <c r="AT753" s="17">
        <v>271</v>
      </c>
      <c r="AU753" s="17">
        <v>1</v>
      </c>
      <c r="AW753" s="11">
        <v>16.436099411042875</v>
      </c>
      <c r="AX753" s="13">
        <v>0.12949169340348954</v>
      </c>
      <c r="AY753" s="11">
        <v>270</v>
      </c>
      <c r="AZ753" s="17">
        <v>262</v>
      </c>
      <c r="BA753" s="17">
        <v>64</v>
      </c>
      <c r="BC753" s="11">
        <v>21.271571554014965</v>
      </c>
      <c r="BD753" s="13">
        <v>0.1357607144989573</v>
      </c>
      <c r="BE753" s="11">
        <v>270</v>
      </c>
      <c r="BF753" s="17">
        <v>291</v>
      </c>
      <c r="BG753" s="17">
        <v>441</v>
      </c>
      <c r="BI753" s="11">
        <v>19.059908616417527</v>
      </c>
      <c r="BJ753" s="13">
        <v>0.13537438998288018</v>
      </c>
      <c r="BK753" s="11">
        <v>270</v>
      </c>
      <c r="BL753" s="17">
        <v>276</v>
      </c>
      <c r="BM753" s="17">
        <v>36</v>
      </c>
    </row>
    <row r="754" spans="1:65" ht="18.75" x14ac:dyDescent="0.25">
      <c r="A754" s="2"/>
      <c r="C754" s="28"/>
      <c r="D754" s="3">
        <f t="shared" si="161"/>
        <v>20</v>
      </c>
      <c r="E754" s="5">
        <v>11.3</v>
      </c>
      <c r="F754" s="6">
        <v>240</v>
      </c>
      <c r="S754" s="11">
        <v>19.405569197723526</v>
      </c>
      <c r="T754" s="13">
        <v>0.14554831035257673</v>
      </c>
      <c r="U754" s="11">
        <v>272</v>
      </c>
      <c r="V754" s="17">
        <v>268</v>
      </c>
      <c r="W754" s="17">
        <v>16</v>
      </c>
      <c r="Y754" s="11">
        <v>17.053084414674519</v>
      </c>
      <c r="Z754" s="13">
        <v>0.1432092456260452</v>
      </c>
      <c r="AA754" s="11">
        <v>272</v>
      </c>
      <c r="AB754" s="17">
        <v>254</v>
      </c>
      <c r="AC754" s="17">
        <v>324</v>
      </c>
      <c r="AE754" s="11">
        <v>16.685244736038634</v>
      </c>
      <c r="AF754" s="13">
        <v>0.13802265775157221</v>
      </c>
      <c r="AG754" s="11">
        <v>272</v>
      </c>
      <c r="AH754" s="17">
        <v>256</v>
      </c>
      <c r="AI754" s="17">
        <v>256</v>
      </c>
      <c r="AK754" s="11">
        <v>21.669760465834237</v>
      </c>
      <c r="AL754" s="13">
        <v>0.14391855252372165</v>
      </c>
      <c r="AM754" s="11">
        <v>272</v>
      </c>
      <c r="AN754" s="17">
        <v>285</v>
      </c>
      <c r="AO754" s="17">
        <v>169</v>
      </c>
      <c r="AQ754" s="11">
        <v>20.616048664714192</v>
      </c>
      <c r="AR754" s="13">
        <v>0.14794752059670158</v>
      </c>
      <c r="AS754" s="11">
        <v>272</v>
      </c>
      <c r="AT754" s="17">
        <v>274</v>
      </c>
      <c r="AU754" s="17">
        <v>4</v>
      </c>
      <c r="AW754" s="11">
        <v>17.790914763061565</v>
      </c>
      <c r="AX754" s="13">
        <v>0.13738950319785409</v>
      </c>
      <c r="AY754" s="11">
        <v>272</v>
      </c>
      <c r="AZ754" s="17">
        <v>264</v>
      </c>
      <c r="BA754" s="17">
        <v>64</v>
      </c>
      <c r="BC754" s="11">
        <v>23.251617955034341</v>
      </c>
      <c r="BD754" s="13">
        <v>0.14750200791164292</v>
      </c>
      <c r="BE754" s="11">
        <v>272</v>
      </c>
      <c r="BF754" s="17">
        <v>292</v>
      </c>
      <c r="BG754" s="17">
        <v>400</v>
      </c>
      <c r="BI754" s="11">
        <v>21.456223789938264</v>
      </c>
      <c r="BJ754" s="13">
        <v>0.14561091154713346</v>
      </c>
      <c r="BK754" s="11">
        <v>272</v>
      </c>
      <c r="BL754" s="17">
        <v>282</v>
      </c>
      <c r="BM754" s="17">
        <v>100</v>
      </c>
    </row>
    <row r="755" spans="1:65" ht="18.75" x14ac:dyDescent="0.25">
      <c r="A755" s="2"/>
      <c r="C755" s="28"/>
      <c r="D755" s="3">
        <f t="shared" si="161"/>
        <v>21</v>
      </c>
      <c r="E755" s="5">
        <v>10.9</v>
      </c>
      <c r="F755" s="6">
        <v>240</v>
      </c>
      <c r="S755" s="11">
        <v>21.530780454187525</v>
      </c>
      <c r="T755" s="13">
        <v>0.15643350176671042</v>
      </c>
      <c r="U755" s="11">
        <v>274</v>
      </c>
      <c r="V755" s="17">
        <v>273</v>
      </c>
      <c r="W755" s="17">
        <v>1</v>
      </c>
      <c r="Y755" s="11">
        <v>21.129036778813141</v>
      </c>
      <c r="Z755" s="13">
        <v>0.15737832113957462</v>
      </c>
      <c r="AA755" s="11">
        <v>274</v>
      </c>
      <c r="AB755" s="17">
        <v>269</v>
      </c>
      <c r="AC755" s="17">
        <v>25</v>
      </c>
      <c r="AE755" s="11">
        <v>18.700200326757439</v>
      </c>
      <c r="AF755" s="13">
        <v>0.14769896816184511</v>
      </c>
      <c r="AG755" s="11">
        <v>274</v>
      </c>
      <c r="AH755" s="17">
        <v>262</v>
      </c>
      <c r="AI755" s="17">
        <v>144</v>
      </c>
      <c r="AK755" s="11">
        <v>24.749505325375427</v>
      </c>
      <c r="AL755" s="13">
        <v>0.15559849825516822</v>
      </c>
      <c r="AM755" s="11">
        <v>274</v>
      </c>
      <c r="AN755" s="17">
        <v>293</v>
      </c>
      <c r="AO755" s="17">
        <v>361</v>
      </c>
      <c r="AQ755" s="11">
        <v>23.06899772031931</v>
      </c>
      <c r="AR755" s="13">
        <v>0.16056596045932769</v>
      </c>
      <c r="AS755" s="11">
        <v>274</v>
      </c>
      <c r="AT755" s="17">
        <v>279</v>
      </c>
      <c r="AU755" s="17">
        <v>25</v>
      </c>
      <c r="AW755" s="11">
        <v>19.496855138479372</v>
      </c>
      <c r="AX755" s="13">
        <v>0.14705229422376825</v>
      </c>
      <c r="AY755" s="11">
        <v>274</v>
      </c>
      <c r="AZ755" s="17">
        <v>268</v>
      </c>
      <c r="BA755" s="17">
        <v>36</v>
      </c>
      <c r="BC755" s="11">
        <v>25.607350686913971</v>
      </c>
      <c r="BD755" s="13">
        <v>0.16062514442402415</v>
      </c>
      <c r="BE755" s="11">
        <v>274</v>
      </c>
      <c r="BF755" s="17">
        <v>294</v>
      </c>
      <c r="BG755" s="17">
        <v>400</v>
      </c>
      <c r="BI755" s="11">
        <v>24.348885503155525</v>
      </c>
      <c r="BJ755" s="13">
        <v>0.15718775374565649</v>
      </c>
      <c r="BK755" s="11">
        <v>274</v>
      </c>
      <c r="BL755" s="17">
        <v>289</v>
      </c>
      <c r="BM755" s="17">
        <v>225</v>
      </c>
    </row>
    <row r="756" spans="1:65" ht="18.75" x14ac:dyDescent="0.25">
      <c r="A756" s="2"/>
      <c r="C756" s="28"/>
      <c r="D756" s="3">
        <f>D755+1</f>
        <v>22</v>
      </c>
      <c r="E756" s="5">
        <v>10.9</v>
      </c>
      <c r="F756" s="6">
        <v>240</v>
      </c>
      <c r="S756" s="11">
        <v>25.223550870199873</v>
      </c>
      <c r="T756" s="13">
        <v>0.1755564792329424</v>
      </c>
      <c r="U756" s="11">
        <v>276</v>
      </c>
      <c r="V756" s="17">
        <v>279</v>
      </c>
      <c r="W756" s="17">
        <v>9</v>
      </c>
      <c r="Y756" s="11">
        <v>27.609233717775187</v>
      </c>
      <c r="Z756" s="13">
        <v>0.18141110698120852</v>
      </c>
      <c r="AA756" s="11">
        <v>276</v>
      </c>
      <c r="AB756" s="17">
        <v>287</v>
      </c>
      <c r="AC756" s="17">
        <v>121</v>
      </c>
      <c r="AE756" s="11">
        <v>22.586253087026375</v>
      </c>
      <c r="AF756" s="13">
        <v>0.1661127227226081</v>
      </c>
      <c r="AG756" s="11">
        <v>276</v>
      </c>
      <c r="AH756" s="17">
        <v>271</v>
      </c>
      <c r="AI756" s="17">
        <v>25</v>
      </c>
      <c r="AK756" s="11">
        <v>29.769905124079951</v>
      </c>
      <c r="AL756" s="13">
        <v>0.17590676817140075</v>
      </c>
      <c r="AM756" s="11">
        <v>276</v>
      </c>
      <c r="AN756" s="17">
        <v>303</v>
      </c>
      <c r="AO756" s="17">
        <v>729</v>
      </c>
      <c r="AQ756" s="11">
        <v>26.952243049154575</v>
      </c>
      <c r="AR756" s="13">
        <v>0.18211323497049728</v>
      </c>
      <c r="AS756" s="11">
        <v>276</v>
      </c>
      <c r="AT756" s="17">
        <v>283</v>
      </c>
      <c r="AU756" s="17">
        <v>49</v>
      </c>
      <c r="AW756" s="11">
        <v>22.755065543561894</v>
      </c>
      <c r="AX756" s="13">
        <v>0.16581310114134187</v>
      </c>
      <c r="AY756" s="11">
        <v>276</v>
      </c>
      <c r="AZ756" s="17">
        <v>272</v>
      </c>
      <c r="BA756" s="17">
        <v>16</v>
      </c>
      <c r="BC756" s="11">
        <v>29.399899576511174</v>
      </c>
      <c r="BD756" s="13">
        <v>0.18304889079825429</v>
      </c>
      <c r="BE756" s="11">
        <v>276</v>
      </c>
      <c r="BF756" s="17">
        <v>295</v>
      </c>
      <c r="BG756" s="17">
        <v>361</v>
      </c>
      <c r="BI756" s="11">
        <v>28.945148491681586</v>
      </c>
      <c r="BJ756" s="13">
        <v>0.17719677431283062</v>
      </c>
      <c r="BK756" s="11">
        <v>276</v>
      </c>
      <c r="BL756" s="17">
        <v>298</v>
      </c>
      <c r="BM756" s="17">
        <v>484</v>
      </c>
    </row>
    <row r="757" spans="1:65" ht="18.75" x14ac:dyDescent="0.25">
      <c r="A757" s="2"/>
      <c r="C757" s="28"/>
      <c r="D757" s="3">
        <f t="shared" si="161"/>
        <v>23</v>
      </c>
      <c r="E757" s="5">
        <v>10.9</v>
      </c>
      <c r="F757" s="6">
        <v>240</v>
      </c>
      <c r="S757" s="11">
        <v>30.854768298680348</v>
      </c>
      <c r="T757" s="13">
        <v>0.20402105528607622</v>
      </c>
      <c r="U757" s="11">
        <v>278</v>
      </c>
      <c r="V757" s="17">
        <v>286</v>
      </c>
      <c r="W757" s="17">
        <v>64</v>
      </c>
      <c r="Y757" s="11">
        <v>36.13118713266784</v>
      </c>
      <c r="Z757" s="13">
        <v>0.21513240728554275</v>
      </c>
      <c r="AA757" s="11">
        <v>278</v>
      </c>
      <c r="AB757" s="17">
        <v>302</v>
      </c>
      <c r="AC757" s="17">
        <v>576</v>
      </c>
      <c r="AE757" s="11">
        <v>28.978747193888058</v>
      </c>
      <c r="AF757" s="13">
        <v>0.19603489968937068</v>
      </c>
      <c r="AG757" s="11">
        <v>278</v>
      </c>
      <c r="AH757" s="17">
        <v>283</v>
      </c>
      <c r="AI757" s="17">
        <v>25</v>
      </c>
      <c r="AK757" s="11">
        <v>36.660066512924658</v>
      </c>
      <c r="AL757" s="13">
        <v>0.20558970648877767</v>
      </c>
      <c r="AM757" s="11">
        <v>278</v>
      </c>
      <c r="AN757" s="17">
        <v>312</v>
      </c>
      <c r="AO757" s="17">
        <v>1156</v>
      </c>
      <c r="AP757" s="11"/>
      <c r="AQ757" s="11">
        <v>32.127015525073368</v>
      </c>
      <c r="AR757" s="13">
        <v>0.21265006620587881</v>
      </c>
      <c r="AS757" s="11">
        <v>278</v>
      </c>
      <c r="AT757" s="17">
        <v>286</v>
      </c>
      <c r="AU757" s="17">
        <v>64</v>
      </c>
      <c r="AV757" s="11"/>
      <c r="AW757" s="11">
        <v>28.113431274525126</v>
      </c>
      <c r="AX757" s="13">
        <v>0.19696191939223096</v>
      </c>
      <c r="AY757" s="11">
        <v>278</v>
      </c>
      <c r="AZ757" s="17">
        <v>278</v>
      </c>
      <c r="BA757" s="17">
        <v>0</v>
      </c>
      <c r="BB757" s="11"/>
      <c r="BC757" s="11">
        <v>34.581504953601161</v>
      </c>
      <c r="BD757" s="13">
        <v>0.21495349783806958</v>
      </c>
      <c r="BE757" s="11">
        <v>278</v>
      </c>
      <c r="BF757" s="17">
        <v>295</v>
      </c>
      <c r="BG757" s="17">
        <v>289</v>
      </c>
      <c r="BI757" s="11">
        <v>35.131171083605778</v>
      </c>
      <c r="BJ757" s="13">
        <v>0.20625178317280754</v>
      </c>
      <c r="BK757" s="11">
        <v>278</v>
      </c>
      <c r="BL757" s="17">
        <v>304</v>
      </c>
      <c r="BM757" s="17">
        <v>676</v>
      </c>
    </row>
    <row r="758" spans="1:65" ht="18.75" x14ac:dyDescent="0.25">
      <c r="A758" s="2"/>
      <c r="C758" s="28"/>
      <c r="D758" s="3">
        <f t="shared" si="161"/>
        <v>24</v>
      </c>
      <c r="E758" s="5">
        <v>10.9</v>
      </c>
      <c r="F758" s="6">
        <v>240</v>
      </c>
      <c r="S758" s="11">
        <v>35.956551477303819</v>
      </c>
      <c r="T758" s="13">
        <v>0.22855715369328525</v>
      </c>
      <c r="U758" s="11">
        <v>286</v>
      </c>
      <c r="V758" s="17">
        <v>292</v>
      </c>
      <c r="W758" s="17">
        <v>36</v>
      </c>
      <c r="Y758" s="11">
        <v>42.740912822175396</v>
      </c>
      <c r="Z758" s="13">
        <v>0.24235189977626673</v>
      </c>
      <c r="AA758" s="11">
        <v>286</v>
      </c>
      <c r="AB758" s="17">
        <v>310</v>
      </c>
      <c r="AC758" s="17">
        <v>576</v>
      </c>
      <c r="AE758" s="11">
        <v>34.834730408277373</v>
      </c>
      <c r="AF758" s="13">
        <v>0.22333394479707783</v>
      </c>
      <c r="AG758" s="11">
        <v>286</v>
      </c>
      <c r="AH758" s="17">
        <v>291</v>
      </c>
      <c r="AI758" s="17">
        <v>25</v>
      </c>
      <c r="AK758" s="11">
        <v>42.25991554702064</v>
      </c>
      <c r="AL758" s="13">
        <v>0.23066166588792003</v>
      </c>
      <c r="AM758" s="11">
        <v>286</v>
      </c>
      <c r="AN758" s="17">
        <v>316</v>
      </c>
      <c r="AO758" s="17">
        <v>900</v>
      </c>
      <c r="AP758" s="11"/>
      <c r="AQ758" s="11">
        <v>36.302372559367143</v>
      </c>
      <c r="AR758" s="13">
        <v>0.23761552348184289</v>
      </c>
      <c r="AS758" s="11">
        <v>286</v>
      </c>
      <c r="AT758" s="17">
        <v>287</v>
      </c>
      <c r="AU758" s="17">
        <v>1</v>
      </c>
      <c r="AV758" s="11"/>
      <c r="AW758" s="11">
        <v>33.086097645489872</v>
      </c>
      <c r="AX758" s="13">
        <v>0.2256281221615162</v>
      </c>
      <c r="AY758" s="11">
        <v>286</v>
      </c>
      <c r="AZ758" s="17">
        <v>281</v>
      </c>
      <c r="BA758" s="17">
        <v>25</v>
      </c>
      <c r="BB758" s="11"/>
      <c r="BC758" s="11">
        <v>38.85547673903298</v>
      </c>
      <c r="BD758" s="13">
        <v>0.24117201402069882</v>
      </c>
      <c r="BE758" s="11">
        <v>286</v>
      </c>
      <c r="BF758" s="17">
        <v>295</v>
      </c>
      <c r="BG758" s="17">
        <v>81</v>
      </c>
      <c r="BI758" s="11">
        <v>40.160914342831802</v>
      </c>
      <c r="BJ758" s="13">
        <v>0.2306976100582552</v>
      </c>
      <c r="BK758" s="11">
        <v>286</v>
      </c>
      <c r="BL758" s="17">
        <v>308</v>
      </c>
      <c r="BM758" s="17">
        <v>484</v>
      </c>
    </row>
    <row r="759" spans="1:65" ht="18.75" x14ac:dyDescent="0.25">
      <c r="A759" s="2"/>
      <c r="C759" s="28"/>
      <c r="D759" s="3">
        <f t="shared" si="161"/>
        <v>25</v>
      </c>
      <c r="E759" s="5">
        <v>10.9</v>
      </c>
      <c r="F759" s="6">
        <v>240</v>
      </c>
      <c r="S759" s="11">
        <v>45.273170368177254</v>
      </c>
      <c r="T759" s="13">
        <v>0.26632163152103477</v>
      </c>
      <c r="U759" s="11">
        <v>298</v>
      </c>
      <c r="V759" s="17">
        <v>304</v>
      </c>
      <c r="W759" s="17">
        <v>36</v>
      </c>
      <c r="Y759" s="11">
        <v>53.448381282205858</v>
      </c>
      <c r="Z759" s="13">
        <v>0.28098872890639087</v>
      </c>
      <c r="AA759" s="11">
        <v>298</v>
      </c>
      <c r="AB759" s="17">
        <v>323</v>
      </c>
      <c r="AC759" s="17">
        <v>625</v>
      </c>
      <c r="AE759" s="11">
        <v>44.71278154347435</v>
      </c>
      <c r="AF759" s="13">
        <v>0.2656640588759292</v>
      </c>
      <c r="AG759" s="11">
        <v>298</v>
      </c>
      <c r="AH759" s="17">
        <v>302</v>
      </c>
      <c r="AI759" s="17">
        <v>16</v>
      </c>
      <c r="AK759" s="11">
        <v>51.635117365937795</v>
      </c>
      <c r="AL759" s="13">
        <v>0.26814338619452277</v>
      </c>
      <c r="AM759" s="11">
        <v>298</v>
      </c>
      <c r="AN759" s="17">
        <v>325</v>
      </c>
      <c r="AO759" s="17">
        <v>729</v>
      </c>
      <c r="AP759" s="11"/>
      <c r="AQ759" s="11">
        <v>43.772385361497911</v>
      </c>
      <c r="AR759" s="13">
        <v>0.27359870442412432</v>
      </c>
      <c r="AS759" s="11">
        <v>298</v>
      </c>
      <c r="AT759" s="17">
        <v>294</v>
      </c>
      <c r="AU759" s="17">
        <v>16</v>
      </c>
      <c r="AV759" s="11"/>
      <c r="AW759" s="11">
        <v>41.807731494076556</v>
      </c>
      <c r="AX759" s="13">
        <v>0.26983344575659302</v>
      </c>
      <c r="AY759" s="11">
        <v>298</v>
      </c>
      <c r="AZ759" s="17">
        <v>290</v>
      </c>
      <c r="BA759" s="17">
        <v>64</v>
      </c>
      <c r="BB759" s="11"/>
      <c r="BC759" s="11">
        <v>46.464179011441821</v>
      </c>
      <c r="BD759" s="13">
        <v>0.27939131437085746</v>
      </c>
      <c r="BE759" s="11">
        <v>298</v>
      </c>
      <c r="BF759" s="17">
        <v>300</v>
      </c>
      <c r="BG759" s="17">
        <v>4</v>
      </c>
      <c r="BI759" s="11">
        <v>49.245749201286571</v>
      </c>
      <c r="BJ759" s="13">
        <v>0.26731803915114533</v>
      </c>
      <c r="BK759" s="11">
        <v>298</v>
      </c>
      <c r="BL759" s="17">
        <v>317</v>
      </c>
      <c r="BM759" s="17">
        <v>361</v>
      </c>
    </row>
    <row r="760" spans="1:65" ht="18.75" x14ac:dyDescent="0.25">
      <c r="A760" s="2"/>
      <c r="C760" s="28"/>
      <c r="D760" s="3">
        <f t="shared" si="161"/>
        <v>26</v>
      </c>
      <c r="E760" s="5">
        <v>10.7</v>
      </c>
      <c r="F760" s="6">
        <v>239</v>
      </c>
      <c r="S760" s="11">
        <v>59.934698546510475</v>
      </c>
      <c r="T760" s="13">
        <v>0.32267109831507595</v>
      </c>
      <c r="U760" s="11">
        <v>311</v>
      </c>
      <c r="V760" s="17">
        <v>319</v>
      </c>
      <c r="W760" s="17">
        <v>64</v>
      </c>
      <c r="Y760" s="11">
        <v>67.66777845146234</v>
      </c>
      <c r="Z760" s="13">
        <v>0.33385987030513009</v>
      </c>
      <c r="AA760" s="11">
        <v>311</v>
      </c>
      <c r="AB760" s="17">
        <v>334</v>
      </c>
      <c r="AC760" s="17">
        <v>529</v>
      </c>
      <c r="AE760" s="11">
        <v>59.446081339547391</v>
      </c>
      <c r="AF760" s="13">
        <v>0.32824954051232169</v>
      </c>
      <c r="AG760" s="11">
        <v>311</v>
      </c>
      <c r="AH760" s="17">
        <v>314</v>
      </c>
      <c r="AI760" s="17">
        <v>9</v>
      </c>
      <c r="AK760" s="11">
        <v>64.791393626958538</v>
      </c>
      <c r="AL760" s="13">
        <v>0.32286439353082241</v>
      </c>
      <c r="AM760" s="11">
        <v>311</v>
      </c>
      <c r="AN760" s="17">
        <v>332</v>
      </c>
      <c r="AO760" s="17">
        <v>441</v>
      </c>
      <c r="AP760" s="11"/>
      <c r="AQ760" s="11">
        <v>55.008411695915989</v>
      </c>
      <c r="AR760" s="13">
        <v>0.32473898329210377</v>
      </c>
      <c r="AS760" s="11">
        <v>311</v>
      </c>
      <c r="AT760" s="17">
        <v>303</v>
      </c>
      <c r="AU760" s="17">
        <v>64</v>
      </c>
      <c r="AV760" s="11"/>
      <c r="AW760" s="11">
        <v>55.705199655356623</v>
      </c>
      <c r="AX760" s="13">
        <v>0.33293898378595449</v>
      </c>
      <c r="AY760" s="11">
        <v>311</v>
      </c>
      <c r="AZ760" s="17">
        <v>301</v>
      </c>
      <c r="BA760" s="17">
        <v>100</v>
      </c>
      <c r="BB760" s="11"/>
      <c r="BC760" s="11">
        <v>58.022462088884197</v>
      </c>
      <c r="BD760" s="13">
        <v>0.33354202316343634</v>
      </c>
      <c r="BE760" s="11">
        <v>311</v>
      </c>
      <c r="BF760" s="17">
        <v>308</v>
      </c>
      <c r="BG760" s="17">
        <v>9</v>
      </c>
      <c r="BI760" s="11">
        <v>62.419179377273046</v>
      </c>
      <c r="BJ760" s="13">
        <v>0.32096138519396783</v>
      </c>
      <c r="BK760" s="11">
        <v>311</v>
      </c>
      <c r="BL760" s="17">
        <v>327</v>
      </c>
      <c r="BM760" s="17">
        <v>256</v>
      </c>
    </row>
    <row r="761" spans="1:65" ht="18.75" x14ac:dyDescent="0.25">
      <c r="A761" s="2"/>
      <c r="C761" s="28"/>
      <c r="D761" s="3">
        <f t="shared" si="161"/>
        <v>27</v>
      </c>
      <c r="E761" s="5">
        <v>10.7</v>
      </c>
      <c r="F761" s="6">
        <v>239</v>
      </c>
      <c r="S761" s="11">
        <v>72.856439106934218</v>
      </c>
      <c r="T761" s="13">
        <v>0.36604982468169089</v>
      </c>
      <c r="U761" s="11">
        <v>337</v>
      </c>
      <c r="V761" s="17">
        <v>331</v>
      </c>
      <c r="W761" s="17">
        <v>36</v>
      </c>
      <c r="Y761" s="11">
        <v>79.345875423430869</v>
      </c>
      <c r="Z761" s="13">
        <v>0.3716352544166675</v>
      </c>
      <c r="AA761" s="11">
        <v>337</v>
      </c>
      <c r="AB761" s="17">
        <v>344</v>
      </c>
      <c r="AC761" s="17">
        <v>49</v>
      </c>
      <c r="AE761" s="11">
        <v>71.623226904059464</v>
      </c>
      <c r="AF761" s="13">
        <v>0.37362687779503173</v>
      </c>
      <c r="AG761" s="11">
        <v>337</v>
      </c>
      <c r="AH761" s="17">
        <v>324</v>
      </c>
      <c r="AI761" s="17">
        <v>169</v>
      </c>
      <c r="AK761" s="11">
        <v>75.825248748269829</v>
      </c>
      <c r="AL761" s="13">
        <v>0.36419831027849564</v>
      </c>
      <c r="AM761" s="11">
        <v>337</v>
      </c>
      <c r="AN761" s="17">
        <v>339</v>
      </c>
      <c r="AO761" s="17">
        <v>4</v>
      </c>
      <c r="AP761" s="11"/>
      <c r="AQ761" s="11">
        <v>65.627062099956646</v>
      </c>
      <c r="AR761" s="13">
        <v>0.36284701350502258</v>
      </c>
      <c r="AS761" s="11">
        <v>337</v>
      </c>
      <c r="AT761" s="17">
        <v>314</v>
      </c>
      <c r="AU761" s="17">
        <v>529</v>
      </c>
      <c r="AV761" s="11"/>
      <c r="AW761" s="11">
        <v>68.283946740079998</v>
      </c>
      <c r="AX761" s="13">
        <v>0.37701316294445264</v>
      </c>
      <c r="AY761" s="11">
        <v>337</v>
      </c>
      <c r="AZ761" s="17">
        <v>314</v>
      </c>
      <c r="BA761" s="17">
        <v>529</v>
      </c>
      <c r="BB761" s="11"/>
      <c r="BC761" s="11">
        <v>68.766431726024621</v>
      </c>
      <c r="BD761" s="13">
        <v>0.37369556307705615</v>
      </c>
      <c r="BE761" s="11">
        <v>337</v>
      </c>
      <c r="BF761" s="17">
        <v>317</v>
      </c>
      <c r="BG761" s="17">
        <v>400</v>
      </c>
      <c r="BI761" s="11">
        <v>74.336752815970655</v>
      </c>
      <c r="BJ761" s="13">
        <v>0.36188328017848509</v>
      </c>
      <c r="BK761" s="11">
        <v>337</v>
      </c>
      <c r="BL761" s="17">
        <v>337</v>
      </c>
      <c r="BM761" s="17">
        <v>0</v>
      </c>
    </row>
    <row r="762" spans="1:65" ht="18.75" x14ac:dyDescent="0.25">
      <c r="A762" s="2"/>
      <c r="C762" s="28"/>
      <c r="D762" s="3">
        <f t="shared" si="161"/>
        <v>28</v>
      </c>
      <c r="E762" s="5">
        <v>10.7</v>
      </c>
      <c r="F762" s="6">
        <v>239</v>
      </c>
      <c r="S762" s="11">
        <v>97.057489019050152</v>
      </c>
      <c r="T762" s="13">
        <v>0.43903883565391555</v>
      </c>
      <c r="U762" s="11">
        <v>387</v>
      </c>
      <c r="V762" s="17">
        <v>351</v>
      </c>
      <c r="W762" s="17">
        <v>1296</v>
      </c>
      <c r="Y762" s="11">
        <v>100.61625070749959</v>
      </c>
      <c r="Z762" s="13">
        <v>0.43302888197436307</v>
      </c>
      <c r="AA762" s="11">
        <v>387</v>
      </c>
      <c r="AB762" s="17">
        <v>361</v>
      </c>
      <c r="AC762" s="17">
        <v>676</v>
      </c>
      <c r="AE762" s="11">
        <v>94.228087369948724</v>
      </c>
      <c r="AF762" s="13">
        <v>0.44431696541879534</v>
      </c>
      <c r="AG762" s="11">
        <v>387</v>
      </c>
      <c r="AH762" s="17">
        <v>343</v>
      </c>
      <c r="AI762" s="17">
        <v>1936</v>
      </c>
      <c r="AK762" s="11">
        <v>96.181183359318993</v>
      </c>
      <c r="AL762" s="13">
        <v>0.4337656222805627</v>
      </c>
      <c r="AM762" s="11">
        <v>387</v>
      </c>
      <c r="AN762" s="17">
        <v>352</v>
      </c>
      <c r="AO762" s="17">
        <v>1225</v>
      </c>
      <c r="AP762" s="11"/>
      <c r="AQ762" s="11">
        <v>87.946524282979283</v>
      </c>
      <c r="AR762" s="13">
        <v>0.42773379289674029</v>
      </c>
      <c r="AS762" s="11">
        <v>387</v>
      </c>
      <c r="AT762" s="17">
        <v>337</v>
      </c>
      <c r="AU762" s="17">
        <v>2500</v>
      </c>
      <c r="AV762" s="11"/>
      <c r="AW762" s="11">
        <v>93.889905303143266</v>
      </c>
      <c r="AX762" s="13">
        <v>0.44424731120406014</v>
      </c>
      <c r="AY762" s="11">
        <v>387</v>
      </c>
      <c r="AZ762" s="17">
        <v>342</v>
      </c>
      <c r="BA762" s="17">
        <v>2025</v>
      </c>
      <c r="BB762" s="11"/>
      <c r="BC762" s="11">
        <v>90.962879548644509</v>
      </c>
      <c r="BD762" s="13">
        <v>0.44063325648248297</v>
      </c>
      <c r="BE762" s="11">
        <v>387</v>
      </c>
      <c r="BF762" s="17">
        <v>338</v>
      </c>
      <c r="BG762" s="17">
        <v>2401</v>
      </c>
      <c r="BI762" s="11">
        <v>97.619571204167798</v>
      </c>
      <c r="BJ762" s="13">
        <v>0.43162585376030699</v>
      </c>
      <c r="BK762" s="11">
        <v>387</v>
      </c>
      <c r="BL762" s="17">
        <v>356</v>
      </c>
      <c r="BM762" s="17">
        <v>961</v>
      </c>
    </row>
    <row r="763" spans="1:65" ht="18.75" x14ac:dyDescent="0.25">
      <c r="A763" s="2"/>
      <c r="C763" s="28"/>
      <c r="D763" s="3">
        <f>D762+1</f>
        <v>29</v>
      </c>
      <c r="E763" s="5">
        <v>10.1</v>
      </c>
      <c r="F763" s="6">
        <v>238</v>
      </c>
      <c r="S763" s="11">
        <v>140.91569625957922</v>
      </c>
      <c r="T763" s="13">
        <v>0.53680505175211779</v>
      </c>
      <c r="U763" s="11">
        <v>430</v>
      </c>
      <c r="V763" s="17">
        <v>388</v>
      </c>
      <c r="W763" s="17">
        <v>1764</v>
      </c>
      <c r="Y763" s="11">
        <v>143.07297462309629</v>
      </c>
      <c r="Z763" s="13">
        <v>0.51884934766343538</v>
      </c>
      <c r="AA763" s="11">
        <v>430</v>
      </c>
      <c r="AB763" s="17">
        <v>399</v>
      </c>
      <c r="AC763" s="17">
        <v>961</v>
      </c>
      <c r="AE763" s="11">
        <v>140.97397414169365</v>
      </c>
      <c r="AF763" s="13">
        <v>0.5345787385654428</v>
      </c>
      <c r="AG763" s="11">
        <v>430</v>
      </c>
      <c r="AH763" s="17">
        <v>389</v>
      </c>
      <c r="AI763" s="17">
        <v>1681</v>
      </c>
      <c r="AK763" s="11">
        <v>136.87931147495027</v>
      </c>
      <c r="AL763" s="13">
        <v>0.52950812863586338</v>
      </c>
      <c r="AM763" s="11">
        <v>430</v>
      </c>
      <c r="AN763" s="17">
        <v>384</v>
      </c>
      <c r="AO763" s="17">
        <v>2116</v>
      </c>
      <c r="AP763" s="11"/>
      <c r="AQ763" s="11">
        <v>135.67485334125053</v>
      </c>
      <c r="AR763" s="13">
        <v>0.52074828199010703</v>
      </c>
      <c r="AS763" s="11">
        <v>430</v>
      </c>
      <c r="AT763" s="17">
        <v>386</v>
      </c>
      <c r="AU763" s="17">
        <v>1936</v>
      </c>
      <c r="AV763" s="11"/>
      <c r="AW763" s="11">
        <v>146.16109236290524</v>
      </c>
      <c r="AX763" s="13">
        <v>0.5319833589437396</v>
      </c>
      <c r="AY763" s="11">
        <v>430</v>
      </c>
      <c r="AZ763" s="17">
        <v>398</v>
      </c>
      <c r="BA763" s="17">
        <v>1024</v>
      </c>
      <c r="BB763" s="11"/>
      <c r="BC763" s="11">
        <v>137.12303461146556</v>
      </c>
      <c r="BD763" s="13">
        <v>0.53321438937505361</v>
      </c>
      <c r="BE763" s="11">
        <v>430</v>
      </c>
      <c r="BF763" s="17">
        <v>383</v>
      </c>
      <c r="BG763" s="17">
        <v>2209</v>
      </c>
      <c r="BI763" s="11">
        <v>144.09934490289433</v>
      </c>
      <c r="BJ763" s="13">
        <v>0.52772922993557003</v>
      </c>
      <c r="BK763" s="11">
        <v>430</v>
      </c>
      <c r="BL763" s="17">
        <v>397</v>
      </c>
      <c r="BM763" s="17">
        <v>1089</v>
      </c>
    </row>
    <row r="764" spans="1:65" ht="18.75" x14ac:dyDescent="0.25">
      <c r="A764" s="2"/>
      <c r="C764" s="28"/>
      <c r="D764" s="3">
        <f t="shared" si="161"/>
        <v>30</v>
      </c>
      <c r="E764" s="5">
        <v>10.1</v>
      </c>
      <c r="F764" s="6">
        <v>238</v>
      </c>
      <c r="S764" s="11">
        <v>186.76260469073887</v>
      </c>
      <c r="T764" s="13">
        <v>0.63180017703679658</v>
      </c>
      <c r="U764" s="11">
        <v>454</v>
      </c>
      <c r="V764" s="17">
        <v>416</v>
      </c>
      <c r="W764" s="17">
        <v>1444</v>
      </c>
      <c r="Y764" s="11">
        <v>189.41969239941005</v>
      </c>
      <c r="Z764" s="13">
        <v>0.62173083515885907</v>
      </c>
      <c r="AA764" s="11">
        <v>454</v>
      </c>
      <c r="AB764" s="17">
        <v>424</v>
      </c>
      <c r="AC764" s="17">
        <v>900</v>
      </c>
      <c r="AE764" s="11">
        <v>188.78401309995098</v>
      </c>
      <c r="AF764" s="13">
        <v>0.62310259081812902</v>
      </c>
      <c r="AG764" s="11">
        <v>454</v>
      </c>
      <c r="AH764" s="17">
        <v>422</v>
      </c>
      <c r="AI764" s="17">
        <v>1024</v>
      </c>
      <c r="AK764" s="11">
        <v>183.15049647157815</v>
      </c>
      <c r="AL764" s="13">
        <v>0.63068376267356774</v>
      </c>
      <c r="AM764" s="11">
        <v>454</v>
      </c>
      <c r="AN764" s="17">
        <v>412</v>
      </c>
      <c r="AO764" s="17">
        <v>1764</v>
      </c>
      <c r="AP764" s="11"/>
      <c r="AQ764" s="11">
        <v>194.72016600514675</v>
      </c>
      <c r="AR764" s="13">
        <v>0.62721060941838602</v>
      </c>
      <c r="AS764" s="11">
        <v>454</v>
      </c>
      <c r="AT764" s="17">
        <v>429</v>
      </c>
      <c r="AU764" s="17">
        <v>625</v>
      </c>
      <c r="AV764" s="11"/>
      <c r="AW764" s="11">
        <v>192.42974263669339</v>
      </c>
      <c r="AX764" s="13">
        <v>0.62274064915800997</v>
      </c>
      <c r="AY764" s="11">
        <v>454</v>
      </c>
      <c r="AZ764" s="17">
        <v>428</v>
      </c>
      <c r="BA764" s="17">
        <v>676</v>
      </c>
      <c r="BB764" s="11"/>
      <c r="BC764" s="11">
        <v>193.69197794345337</v>
      </c>
      <c r="BD764" s="13">
        <v>0.62876086325924285</v>
      </c>
      <c r="BE764" s="11">
        <v>454</v>
      </c>
      <c r="BF764" s="17">
        <v>427</v>
      </c>
      <c r="BG764" s="17">
        <v>729</v>
      </c>
      <c r="BI764" s="11">
        <v>193.39636967497182</v>
      </c>
      <c r="BJ764" s="13">
        <v>0.63136494258059694</v>
      </c>
      <c r="BK764" s="11">
        <v>454</v>
      </c>
      <c r="BL764" s="17">
        <v>425</v>
      </c>
      <c r="BM764" s="17">
        <v>841</v>
      </c>
    </row>
    <row r="765" spans="1:65" ht="18.75" x14ac:dyDescent="0.25">
      <c r="A765" s="2"/>
      <c r="C765" s="28"/>
      <c r="D765" s="3">
        <f t="shared" si="161"/>
        <v>31</v>
      </c>
      <c r="E765" s="5">
        <v>10.1</v>
      </c>
      <c r="F765" s="6">
        <v>238</v>
      </c>
      <c r="S765" s="11">
        <v>219.28964799243923</v>
      </c>
      <c r="T765" s="13">
        <v>0.67941090796366466</v>
      </c>
      <c r="U765" s="11">
        <v>469</v>
      </c>
      <c r="V765" s="17">
        <v>439</v>
      </c>
      <c r="W765" s="17">
        <v>900</v>
      </c>
      <c r="Y765" s="11">
        <v>223.85493167088114</v>
      </c>
      <c r="Z765" s="13">
        <v>0.68077726732997501</v>
      </c>
      <c r="AA765" s="11">
        <v>469</v>
      </c>
      <c r="AB765" s="17">
        <v>444</v>
      </c>
      <c r="AC765" s="17">
        <v>625</v>
      </c>
      <c r="AE765" s="11">
        <v>221.60026348519162</v>
      </c>
      <c r="AF765" s="13">
        <v>0.67267591532458382</v>
      </c>
      <c r="AG765" s="11">
        <v>469</v>
      </c>
      <c r="AH765" s="17">
        <v>445</v>
      </c>
      <c r="AI765" s="17">
        <v>576</v>
      </c>
      <c r="AK765" s="11">
        <v>218.75073183177153</v>
      </c>
      <c r="AL765" s="13">
        <v>0.68244217973628374</v>
      </c>
      <c r="AM765" s="11">
        <v>469</v>
      </c>
      <c r="AN765" s="17">
        <v>437</v>
      </c>
      <c r="AO765" s="17">
        <v>1024</v>
      </c>
      <c r="AP765" s="11"/>
      <c r="AQ765" s="11">
        <v>233.24714281962349</v>
      </c>
      <c r="AR765" s="13">
        <v>0.6829499859667385</v>
      </c>
      <c r="AS765" s="11">
        <v>469</v>
      </c>
      <c r="AT765" s="17">
        <v>455</v>
      </c>
      <c r="AU765" s="17">
        <v>196</v>
      </c>
      <c r="AV765" s="11"/>
      <c r="AW765" s="11">
        <v>220.41887297437913</v>
      </c>
      <c r="AX765" s="13">
        <v>0.67513661277560721</v>
      </c>
      <c r="AY765" s="11">
        <v>469</v>
      </c>
      <c r="AZ765" s="17">
        <v>442</v>
      </c>
      <c r="BA765" s="17">
        <v>729</v>
      </c>
      <c r="BB765" s="11"/>
      <c r="BC765" s="11">
        <v>230.45910603789358</v>
      </c>
      <c r="BD765" s="13">
        <v>0.67590258793534741</v>
      </c>
      <c r="BE765" s="11">
        <v>469</v>
      </c>
      <c r="BF765" s="17">
        <v>454</v>
      </c>
      <c r="BG765" s="17">
        <v>225</v>
      </c>
      <c r="BI765" s="11">
        <v>226.19956984803378</v>
      </c>
      <c r="BJ765" s="13">
        <v>0.68389363221100519</v>
      </c>
      <c r="BK765" s="11">
        <v>469</v>
      </c>
      <c r="BL765" s="17">
        <v>446</v>
      </c>
      <c r="BM765" s="17">
        <v>529</v>
      </c>
    </row>
    <row r="766" spans="1:65" ht="18.75" x14ac:dyDescent="0.25">
      <c r="A766" s="2"/>
      <c r="C766" s="28" t="s">
        <v>5</v>
      </c>
      <c r="D766" s="3">
        <v>1</v>
      </c>
      <c r="E766" s="5">
        <v>10.1</v>
      </c>
      <c r="F766" s="6">
        <v>238</v>
      </c>
      <c r="S766" s="11">
        <v>243.20970607645719</v>
      </c>
      <c r="T766" s="13">
        <v>0.70661720970223663</v>
      </c>
      <c r="U766" s="11">
        <v>494</v>
      </c>
      <c r="V766" s="17">
        <v>457</v>
      </c>
      <c r="W766" s="17">
        <v>1369</v>
      </c>
      <c r="Y766" s="11">
        <v>248.79071031751897</v>
      </c>
      <c r="Z766" s="13">
        <v>0.71388549850429817</v>
      </c>
      <c r="AA766" s="11">
        <v>494</v>
      </c>
      <c r="AB766" s="17">
        <v>460</v>
      </c>
      <c r="AC766" s="17">
        <v>1156</v>
      </c>
      <c r="AE766" s="11">
        <v>244.6802098701404</v>
      </c>
      <c r="AF766" s="13">
        <v>0.70196733633390229</v>
      </c>
      <c r="AG766" s="11">
        <v>494</v>
      </c>
      <c r="AH766" s="17">
        <v>461</v>
      </c>
      <c r="AI766" s="17">
        <v>1089</v>
      </c>
      <c r="AK766" s="11">
        <v>244.96070980011228</v>
      </c>
      <c r="AL766" s="13">
        <v>0.71108330731515823</v>
      </c>
      <c r="AM766" s="11">
        <v>494</v>
      </c>
      <c r="AN766" s="17">
        <v>457</v>
      </c>
      <c r="AO766" s="17">
        <v>1369</v>
      </c>
      <c r="AP766" s="11"/>
      <c r="AQ766" s="11">
        <v>258.05873967410258</v>
      </c>
      <c r="AR766" s="13">
        <v>0.71306539778856204</v>
      </c>
      <c r="AS766" s="11">
        <v>494</v>
      </c>
      <c r="AT766" s="17">
        <v>471</v>
      </c>
      <c r="AU766" s="17">
        <v>529</v>
      </c>
      <c r="AV766" s="11"/>
      <c r="AW766" s="11">
        <v>240.83713631463303</v>
      </c>
      <c r="AX766" s="13">
        <v>0.70576068036836948</v>
      </c>
      <c r="AY766" s="11">
        <v>494</v>
      </c>
      <c r="AZ766" s="17">
        <v>455</v>
      </c>
      <c r="BA766" s="17">
        <v>1521</v>
      </c>
      <c r="BB766" s="11"/>
      <c r="BC766" s="11">
        <v>254.32481738769459</v>
      </c>
      <c r="BD766" s="13">
        <v>0.70188980066837281</v>
      </c>
      <c r="BE766" s="11">
        <v>494</v>
      </c>
      <c r="BF766" s="17">
        <v>472</v>
      </c>
      <c r="BG766" s="17">
        <v>484</v>
      </c>
      <c r="BI766" s="11">
        <v>248.70009073829829</v>
      </c>
      <c r="BJ766" s="13">
        <v>0.71220791837648523</v>
      </c>
      <c r="BK766" s="11">
        <v>494</v>
      </c>
      <c r="BL766" s="17">
        <v>461</v>
      </c>
      <c r="BM766" s="17">
        <v>1089</v>
      </c>
    </row>
    <row r="767" spans="1:65" ht="18.75" x14ac:dyDescent="0.25">
      <c r="A767" s="2"/>
      <c r="C767" s="28"/>
      <c r="D767" s="3">
        <f>D766+1</f>
        <v>2</v>
      </c>
      <c r="E767" s="5">
        <v>9.6</v>
      </c>
      <c r="F767" s="6">
        <v>237</v>
      </c>
      <c r="S767" s="11">
        <v>288.54363137408956</v>
      </c>
      <c r="T767" s="13">
        <v>0.75071212904982165</v>
      </c>
      <c r="U767" s="11">
        <v>509</v>
      </c>
      <c r="V767" s="17">
        <v>490</v>
      </c>
      <c r="W767" s="17">
        <v>361</v>
      </c>
      <c r="Y767" s="11">
        <v>294.8409048247712</v>
      </c>
      <c r="Z767" s="13">
        <v>0.76466645581787596</v>
      </c>
      <c r="AA767" s="11">
        <v>509</v>
      </c>
      <c r="AB767" s="17">
        <v>491</v>
      </c>
      <c r="AC767" s="17">
        <v>324</v>
      </c>
      <c r="AE767" s="11">
        <v>286.43976877911507</v>
      </c>
      <c r="AF767" s="13">
        <v>0.74914456209648894</v>
      </c>
      <c r="AG767" s="11">
        <v>509</v>
      </c>
      <c r="AH767" s="17">
        <v>488</v>
      </c>
      <c r="AI767" s="17">
        <v>441</v>
      </c>
      <c r="AK767" s="11">
        <v>293.56933664583943</v>
      </c>
      <c r="AL767" s="13">
        <v>0.75549477260799047</v>
      </c>
      <c r="AM767" s="11">
        <v>509</v>
      </c>
      <c r="AN767" s="17">
        <v>493</v>
      </c>
      <c r="AO767" s="17">
        <v>256</v>
      </c>
      <c r="AP767" s="11"/>
      <c r="AQ767" s="11">
        <v>300.86546403632167</v>
      </c>
      <c r="AR767" s="13">
        <v>0.75888042512825704</v>
      </c>
      <c r="AS767" s="11">
        <v>509</v>
      </c>
      <c r="AT767" s="17">
        <v>499</v>
      </c>
      <c r="AU767" s="17">
        <v>100</v>
      </c>
      <c r="AV767" s="11"/>
      <c r="AW767" s="11">
        <v>279.88238606534873</v>
      </c>
      <c r="AX767" s="13">
        <v>0.75450742587703146</v>
      </c>
      <c r="AY767" s="11">
        <v>509</v>
      </c>
      <c r="AZ767" s="17">
        <v>479</v>
      </c>
      <c r="BA767" s="17">
        <v>900</v>
      </c>
      <c r="BB767" s="11"/>
      <c r="BC767" s="11">
        <v>295.96132071891901</v>
      </c>
      <c r="BD767" s="13">
        <v>0.7429383763023989</v>
      </c>
      <c r="BE767" s="11">
        <v>509</v>
      </c>
      <c r="BF767" s="17">
        <v>501</v>
      </c>
      <c r="BG767" s="17">
        <v>64</v>
      </c>
      <c r="BI767" s="11">
        <v>289.34862153021231</v>
      </c>
      <c r="BJ767" s="13">
        <v>0.75587039629931307</v>
      </c>
      <c r="BK767" s="11">
        <v>509</v>
      </c>
      <c r="BL767" s="17">
        <v>488</v>
      </c>
      <c r="BM767" s="17">
        <v>441</v>
      </c>
    </row>
    <row r="768" spans="1:65" ht="18.75" x14ac:dyDescent="0.25">
      <c r="A768" s="2"/>
      <c r="C768" s="28"/>
      <c r="D768" s="3">
        <f t="shared" ref="D768:D793" si="183">D767+1</f>
        <v>3</v>
      </c>
      <c r="E768" s="5">
        <v>9.6</v>
      </c>
      <c r="F768" s="6">
        <v>237</v>
      </c>
      <c r="S768" s="11">
        <v>317.83768841537767</v>
      </c>
      <c r="T768" s="13">
        <v>0.77616202002778967</v>
      </c>
      <c r="U768" s="11">
        <v>517</v>
      </c>
      <c r="V768" s="17">
        <v>510</v>
      </c>
      <c r="W768" s="17">
        <v>49</v>
      </c>
      <c r="Y768" s="11">
        <v>323.831224158542</v>
      </c>
      <c r="Z768" s="13">
        <v>0.79178577043080633</v>
      </c>
      <c r="AA768" s="11">
        <v>517</v>
      </c>
      <c r="AB768" s="17">
        <v>509</v>
      </c>
      <c r="AC768" s="17">
        <v>64</v>
      </c>
      <c r="AE768" s="11">
        <v>312.81450247983696</v>
      </c>
      <c r="AF768" s="13">
        <v>0.77570370740877015</v>
      </c>
      <c r="AG768" s="11">
        <v>517</v>
      </c>
      <c r="AH768" s="17">
        <v>505</v>
      </c>
      <c r="AI768" s="17">
        <v>144</v>
      </c>
      <c r="AK768" s="11">
        <v>323.95708904802797</v>
      </c>
      <c r="AL768" s="13">
        <v>0.77985317903659435</v>
      </c>
      <c r="AM768" s="11">
        <v>517</v>
      </c>
      <c r="AN768" s="17">
        <v>514.00000000000182</v>
      </c>
      <c r="AO768" s="17">
        <v>8.9999999999890861</v>
      </c>
      <c r="AP768" s="11"/>
      <c r="AQ768" s="11">
        <v>326.89499592891525</v>
      </c>
      <c r="AR768" s="13">
        <v>0.78377276734585233</v>
      </c>
      <c r="AS768" s="11">
        <v>517</v>
      </c>
      <c r="AT768" s="17">
        <v>515</v>
      </c>
      <c r="AU768" s="17">
        <v>4</v>
      </c>
      <c r="AV768" s="11"/>
      <c r="AW768" s="11">
        <v>306.01051335107974</v>
      </c>
      <c r="AX768" s="13">
        <v>0.78139520686742936</v>
      </c>
      <c r="AY768" s="11">
        <v>517</v>
      </c>
      <c r="AZ768" s="17">
        <v>495</v>
      </c>
      <c r="BA768" s="17">
        <v>484</v>
      </c>
      <c r="BB768" s="11"/>
      <c r="BC768" s="11">
        <v>321.56632897225705</v>
      </c>
      <c r="BD768" s="13">
        <v>0.76654126555668012</v>
      </c>
      <c r="BE768" s="11">
        <v>517</v>
      </c>
      <c r="BF768" s="17">
        <v>517.00000000000182</v>
      </c>
      <c r="BG768" s="17">
        <v>3.3087224502121107E-24</v>
      </c>
      <c r="BI768" s="11">
        <v>315.07218370206715</v>
      </c>
      <c r="BJ768" s="13">
        <v>0.78007007767962888</v>
      </c>
      <c r="BK768" s="11">
        <v>517</v>
      </c>
      <c r="BL768" s="17">
        <v>505</v>
      </c>
      <c r="BM768" s="17">
        <v>144</v>
      </c>
    </row>
    <row r="769" spans="1:65" ht="18.75" x14ac:dyDescent="0.25">
      <c r="A769" s="2"/>
      <c r="C769" s="28"/>
      <c r="D769" s="3">
        <f t="shared" si="183"/>
        <v>4</v>
      </c>
      <c r="E769" s="5">
        <v>9.6</v>
      </c>
      <c r="F769" s="6">
        <v>237</v>
      </c>
      <c r="S769" s="11">
        <v>334.37264910691948</v>
      </c>
      <c r="T769" s="13">
        <v>0.7901243623990154</v>
      </c>
      <c r="U769" s="11">
        <v>520</v>
      </c>
      <c r="V769" s="17">
        <v>519.99999999999818</v>
      </c>
      <c r="W769" s="17">
        <v>3.3087224502121107E-24</v>
      </c>
      <c r="Y769" s="11">
        <v>339.97608125871233</v>
      </c>
      <c r="Z769" s="13">
        <v>0.80623526340908502</v>
      </c>
      <c r="AA769" s="11">
        <v>520</v>
      </c>
      <c r="AB769" s="17">
        <v>519</v>
      </c>
      <c r="AC769" s="17">
        <v>1</v>
      </c>
      <c r="AE769" s="11">
        <v>327.54603912679698</v>
      </c>
      <c r="AF769" s="13">
        <v>0.79021694262618247</v>
      </c>
      <c r="AG769" s="11">
        <v>520</v>
      </c>
      <c r="AH769" s="17">
        <v>513</v>
      </c>
      <c r="AI769" s="17">
        <v>49</v>
      </c>
      <c r="AK769" s="11">
        <v>340.76867280711895</v>
      </c>
      <c r="AL769" s="13">
        <v>0.79289132561223274</v>
      </c>
      <c r="AM769" s="11">
        <v>520</v>
      </c>
      <c r="AN769" s="17">
        <v>525</v>
      </c>
      <c r="AO769" s="17">
        <v>25</v>
      </c>
      <c r="AP769" s="11"/>
      <c r="AQ769" s="11">
        <v>341.32371901452814</v>
      </c>
      <c r="AR769" s="13">
        <v>0.79719792704568415</v>
      </c>
      <c r="AS769" s="11">
        <v>520</v>
      </c>
      <c r="AT769" s="17">
        <v>524</v>
      </c>
      <c r="AU769" s="17">
        <v>16</v>
      </c>
      <c r="AV769" s="11"/>
      <c r="AW769" s="11">
        <v>320.92807388769199</v>
      </c>
      <c r="AX769" s="13">
        <v>0.79603860298761986</v>
      </c>
      <c r="AY769" s="11">
        <v>520</v>
      </c>
      <c r="AZ769" s="17">
        <v>505</v>
      </c>
      <c r="BA769" s="17">
        <v>225</v>
      </c>
      <c r="BB769" s="11"/>
      <c r="BC769" s="11">
        <v>335.84222173762436</v>
      </c>
      <c r="BD769" s="13">
        <v>0.77944869506946468</v>
      </c>
      <c r="BE769" s="11">
        <v>520</v>
      </c>
      <c r="BF769" s="17">
        <v>525.99999999999818</v>
      </c>
      <c r="BG769" s="17">
        <v>35.999999999978172</v>
      </c>
      <c r="BI769" s="11">
        <v>329.55881352856039</v>
      </c>
      <c r="BJ769" s="13">
        <v>0.79338874675585591</v>
      </c>
      <c r="BK769" s="11">
        <v>520</v>
      </c>
      <c r="BL769" s="17">
        <v>514.00000000000182</v>
      </c>
      <c r="BM769" s="17">
        <v>35.999999999978172</v>
      </c>
    </row>
    <row r="770" spans="1:65" ht="18.75" x14ac:dyDescent="0.25">
      <c r="A770" s="2"/>
      <c r="C770" s="28"/>
      <c r="D770" s="3">
        <f t="shared" si="183"/>
        <v>5</v>
      </c>
      <c r="E770" s="5">
        <v>9.07</v>
      </c>
      <c r="F770" s="6">
        <v>236</v>
      </c>
      <c r="S770" s="11">
        <v>340.52688793005103</v>
      </c>
      <c r="T770" s="13">
        <v>0.79514841756594024</v>
      </c>
      <c r="U770" s="11">
        <v>518</v>
      </c>
      <c r="V770" s="17">
        <v>524</v>
      </c>
      <c r="W770" s="17">
        <v>36</v>
      </c>
      <c r="Y770" s="11">
        <v>345.94186230813119</v>
      </c>
      <c r="Z770" s="13">
        <v>0.81123751381187714</v>
      </c>
      <c r="AA770" s="11">
        <v>518</v>
      </c>
      <c r="AB770" s="17">
        <v>522.99999999999818</v>
      </c>
      <c r="AC770" s="17">
        <v>24.99999999998181</v>
      </c>
      <c r="AE770" s="11">
        <v>333.09302739801154</v>
      </c>
      <c r="AF770" s="13">
        <v>0.79534385344383218</v>
      </c>
      <c r="AG770" s="11">
        <v>518</v>
      </c>
      <c r="AH770" s="17">
        <v>517.00000000000182</v>
      </c>
      <c r="AI770" s="17">
        <v>0.99999999999636202</v>
      </c>
      <c r="AK770" s="11">
        <v>346.93967193406064</v>
      </c>
      <c r="AL770" s="13">
        <v>0.79749697632005956</v>
      </c>
      <c r="AM770" s="11">
        <v>518</v>
      </c>
      <c r="AN770" s="17">
        <v>528.99999999999818</v>
      </c>
      <c r="AO770" s="17">
        <v>120.99999999995998</v>
      </c>
      <c r="AP770" s="11"/>
      <c r="AQ770" s="11">
        <v>346.6639080493926</v>
      </c>
      <c r="AR770" s="13">
        <v>0.80193874057174908</v>
      </c>
      <c r="AS770" s="11">
        <v>518</v>
      </c>
      <c r="AT770" s="17">
        <v>527</v>
      </c>
      <c r="AU770" s="17">
        <v>81</v>
      </c>
      <c r="AV770" s="11"/>
      <c r="AW770" s="11">
        <v>326.65387641542884</v>
      </c>
      <c r="AX770" s="13">
        <v>0.80111236952216969</v>
      </c>
      <c r="AY770" s="11">
        <v>518</v>
      </c>
      <c r="AZ770" s="17">
        <v>508.00000000000182</v>
      </c>
      <c r="BA770" s="17">
        <v>99.99999999996362</v>
      </c>
      <c r="BB770" s="11"/>
      <c r="BC770" s="11">
        <v>341.13914910881488</v>
      </c>
      <c r="BD770" s="13">
        <v>0.78417174290167213</v>
      </c>
      <c r="BE770" s="11">
        <v>518</v>
      </c>
      <c r="BF770" s="17">
        <v>528.99999999999818</v>
      </c>
      <c r="BG770" s="17">
        <v>120.99999999995998</v>
      </c>
      <c r="BI770" s="11">
        <v>334.99088897978527</v>
      </c>
      <c r="BJ770" s="13">
        <v>0.79810197952132189</v>
      </c>
      <c r="BK770" s="11">
        <v>518</v>
      </c>
      <c r="BL770" s="17">
        <v>517.00000000000182</v>
      </c>
      <c r="BM770" s="17">
        <v>0.99999999999636202</v>
      </c>
    </row>
    <row r="771" spans="1:65" ht="18.75" x14ac:dyDescent="0.25">
      <c r="A771" s="2"/>
      <c r="C771" s="28"/>
      <c r="D771" s="3">
        <f t="shared" si="183"/>
        <v>6</v>
      </c>
      <c r="E771" s="5">
        <v>9.07</v>
      </c>
      <c r="F771" s="6">
        <v>236</v>
      </c>
      <c r="S771" s="11">
        <v>336.60331878567359</v>
      </c>
      <c r="T771" s="13">
        <v>0.79205000846427809</v>
      </c>
      <c r="U771" s="11">
        <v>515</v>
      </c>
      <c r="V771" s="17">
        <v>521</v>
      </c>
      <c r="W771" s="17">
        <v>36</v>
      </c>
      <c r="Y771" s="11">
        <v>342.14554765113786</v>
      </c>
      <c r="Z771" s="13">
        <v>0.808268981135288</v>
      </c>
      <c r="AA771" s="11">
        <v>515</v>
      </c>
      <c r="AB771" s="17">
        <v>519.99999999999818</v>
      </c>
      <c r="AC771" s="17">
        <v>24.99999999998181</v>
      </c>
      <c r="AE771" s="11">
        <v>329.49013824137086</v>
      </c>
      <c r="AF771" s="13">
        <v>0.79226651221933708</v>
      </c>
      <c r="AG771" s="11">
        <v>515</v>
      </c>
      <c r="AH771" s="17">
        <v>514.00000000000182</v>
      </c>
      <c r="AI771" s="17">
        <v>0.99999999999636202</v>
      </c>
      <c r="AK771" s="11">
        <v>343.02839049202402</v>
      </c>
      <c r="AL771" s="13">
        <v>0.79468724923498357</v>
      </c>
      <c r="AM771" s="11">
        <v>515</v>
      </c>
      <c r="AN771" s="17">
        <v>525.99999999999818</v>
      </c>
      <c r="AO771" s="17">
        <v>120.99999999995998</v>
      </c>
      <c r="AP771" s="11"/>
      <c r="AQ771" s="11">
        <v>343.25738115514503</v>
      </c>
      <c r="AR771" s="13">
        <v>0.7990683098696989</v>
      </c>
      <c r="AS771" s="11">
        <v>515</v>
      </c>
      <c r="AT771" s="17">
        <v>525</v>
      </c>
      <c r="AU771" s="17">
        <v>100</v>
      </c>
      <c r="AV771" s="11"/>
      <c r="AW771" s="11">
        <v>322.88439340644669</v>
      </c>
      <c r="AX771" s="13">
        <v>0.79814992042300836</v>
      </c>
      <c r="AY771" s="11">
        <v>515</v>
      </c>
      <c r="AZ771" s="17">
        <v>506</v>
      </c>
      <c r="BA771" s="17">
        <v>81</v>
      </c>
      <c r="BB771" s="11"/>
      <c r="BC771" s="11">
        <v>337.76075891538517</v>
      </c>
      <c r="BD771" s="13">
        <v>0.78118692991996885</v>
      </c>
      <c r="BE771" s="11">
        <v>515</v>
      </c>
      <c r="BF771" s="17">
        <v>527</v>
      </c>
      <c r="BG771" s="17">
        <v>144</v>
      </c>
      <c r="BI771" s="11">
        <v>331.4998887622852</v>
      </c>
      <c r="BJ771" s="13">
        <v>0.79528358771527696</v>
      </c>
      <c r="BK771" s="11">
        <v>515</v>
      </c>
      <c r="BL771" s="17">
        <v>515</v>
      </c>
      <c r="BM771" s="17">
        <v>0</v>
      </c>
    </row>
    <row r="772" spans="1:65" ht="18.75" x14ac:dyDescent="0.25">
      <c r="A772" s="2"/>
      <c r="C772" s="28"/>
      <c r="D772" s="3">
        <f t="shared" si="183"/>
        <v>7</v>
      </c>
      <c r="E772" s="5">
        <v>9.07</v>
      </c>
      <c r="F772" s="6">
        <v>236</v>
      </c>
      <c r="S772" s="11">
        <v>330.47039995997977</v>
      </c>
      <c r="T772" s="13">
        <v>0.78701752047227169</v>
      </c>
      <c r="U772" s="11">
        <v>512</v>
      </c>
      <c r="V772" s="17">
        <v>518</v>
      </c>
      <c r="W772" s="17">
        <v>36</v>
      </c>
      <c r="Y772" s="11">
        <v>336.18776428107174</v>
      </c>
      <c r="Z772" s="13">
        <v>0.80322318669908011</v>
      </c>
      <c r="AA772" s="11">
        <v>512</v>
      </c>
      <c r="AB772" s="17">
        <v>517.00000000000182</v>
      </c>
      <c r="AC772" s="17">
        <v>25.00000000001819</v>
      </c>
      <c r="AE772" s="11">
        <v>323.97233497350339</v>
      </c>
      <c r="AF772" s="13">
        <v>0.78711650945514022</v>
      </c>
      <c r="AG772" s="11">
        <v>512</v>
      </c>
      <c r="AH772" s="17">
        <v>511.00000000000182</v>
      </c>
      <c r="AI772" s="17">
        <v>0.99999999999636202</v>
      </c>
      <c r="AK772" s="11">
        <v>336.85446572260611</v>
      </c>
      <c r="AL772" s="13">
        <v>0.79005346249634933</v>
      </c>
      <c r="AM772" s="11">
        <v>512</v>
      </c>
      <c r="AN772" s="17">
        <v>522</v>
      </c>
      <c r="AO772" s="17">
        <v>100</v>
      </c>
      <c r="AP772" s="11"/>
      <c r="AQ772" s="11">
        <v>337.93233350472048</v>
      </c>
      <c r="AR772" s="13">
        <v>0.79430786439793488</v>
      </c>
      <c r="AS772" s="11">
        <v>512</v>
      </c>
      <c r="AT772" s="17">
        <v>522</v>
      </c>
      <c r="AU772" s="17">
        <v>100</v>
      </c>
      <c r="AV772" s="11"/>
      <c r="AW772" s="11">
        <v>317.21189984222258</v>
      </c>
      <c r="AX772" s="13">
        <v>0.79303689697722013</v>
      </c>
      <c r="AY772" s="11">
        <v>512</v>
      </c>
      <c r="AZ772" s="17">
        <v>502</v>
      </c>
      <c r="BA772" s="17">
        <v>100</v>
      </c>
      <c r="BB772" s="11"/>
      <c r="BC772" s="11">
        <v>332.48240354094531</v>
      </c>
      <c r="BD772" s="13">
        <v>0.77646961215126009</v>
      </c>
      <c r="BE772" s="11">
        <v>512</v>
      </c>
      <c r="BF772" s="17">
        <v>524</v>
      </c>
      <c r="BG772" s="17">
        <v>144</v>
      </c>
      <c r="BI772" s="11">
        <v>326.09809932009932</v>
      </c>
      <c r="BJ772" s="13">
        <v>0.79056089046078626</v>
      </c>
      <c r="BK772" s="11">
        <v>512</v>
      </c>
      <c r="BL772" s="17">
        <v>512</v>
      </c>
      <c r="BM772" s="17">
        <v>0</v>
      </c>
    </row>
    <row r="773" spans="1:65" ht="18.75" x14ac:dyDescent="0.25">
      <c r="A773" s="2"/>
      <c r="C773" s="28"/>
      <c r="D773" s="3">
        <f t="shared" si="183"/>
        <v>8</v>
      </c>
      <c r="E773" s="5">
        <v>8.56</v>
      </c>
      <c r="F773" s="6">
        <v>235</v>
      </c>
      <c r="S773" s="11">
        <v>323.86011880400577</v>
      </c>
      <c r="T773" s="13">
        <v>0.78121932741020672</v>
      </c>
      <c r="U773" s="11">
        <v>511</v>
      </c>
      <c r="V773" s="17">
        <v>513</v>
      </c>
      <c r="W773" s="17">
        <v>4</v>
      </c>
      <c r="Y773" s="11">
        <v>329.72629753698317</v>
      </c>
      <c r="Z773" s="13">
        <v>0.79699508974865318</v>
      </c>
      <c r="AA773" s="11">
        <v>511</v>
      </c>
      <c r="AB773" s="17">
        <v>513</v>
      </c>
      <c r="AC773" s="17">
        <v>4</v>
      </c>
      <c r="AE773" s="11">
        <v>318.22162770213328</v>
      </c>
      <c r="AF773" s="13">
        <v>0.78092136698224202</v>
      </c>
      <c r="AG773" s="11">
        <v>511</v>
      </c>
      <c r="AH773" s="17">
        <v>508.00000000000182</v>
      </c>
      <c r="AI773" s="17">
        <v>8.9999999999890861</v>
      </c>
      <c r="AK773" s="11">
        <v>330.09933177396829</v>
      </c>
      <c r="AL773" s="13">
        <v>0.78458748266664369</v>
      </c>
      <c r="AM773" s="11">
        <v>511</v>
      </c>
      <c r="AN773" s="17">
        <v>518</v>
      </c>
      <c r="AO773" s="17">
        <v>49</v>
      </c>
      <c r="AP773" s="11"/>
      <c r="AQ773" s="11">
        <v>332.16627790040519</v>
      </c>
      <c r="AR773" s="13">
        <v>0.78862298431883215</v>
      </c>
      <c r="AS773" s="11">
        <v>511</v>
      </c>
      <c r="AT773" s="17">
        <v>519</v>
      </c>
      <c r="AU773" s="17">
        <v>64</v>
      </c>
      <c r="AV773" s="11"/>
      <c r="AW773" s="11">
        <v>311.48643082362946</v>
      </c>
      <c r="AX773" s="13">
        <v>0.78662389855067028</v>
      </c>
      <c r="AY773" s="11">
        <v>511</v>
      </c>
      <c r="AZ773" s="17">
        <v>499</v>
      </c>
      <c r="BA773" s="17">
        <v>144</v>
      </c>
      <c r="BB773" s="11"/>
      <c r="BC773" s="11">
        <v>326.7747807112296</v>
      </c>
      <c r="BD773" s="13">
        <v>0.77125255570628537</v>
      </c>
      <c r="BE773" s="11">
        <v>511</v>
      </c>
      <c r="BF773" s="17">
        <v>519.99999999999818</v>
      </c>
      <c r="BG773" s="17">
        <v>80.999999999967258</v>
      </c>
      <c r="BI773" s="11">
        <v>320.35898475875746</v>
      </c>
      <c r="BJ773" s="13">
        <v>0.78483911825559283</v>
      </c>
      <c r="BK773" s="11">
        <v>511</v>
      </c>
      <c r="BL773" s="17">
        <v>508.00000000000182</v>
      </c>
      <c r="BM773" s="17">
        <v>8.9999999999890861</v>
      </c>
    </row>
    <row r="774" spans="1:65" ht="18.75" x14ac:dyDescent="0.25">
      <c r="A774" s="2"/>
      <c r="C774" s="28"/>
      <c r="D774" s="3">
        <f t="shared" si="183"/>
        <v>9</v>
      </c>
      <c r="E774" s="5">
        <v>8.56</v>
      </c>
      <c r="F774" s="6">
        <v>235</v>
      </c>
      <c r="S774" s="11">
        <v>322.19092603441578</v>
      </c>
      <c r="T774" s="13">
        <v>0.78003768069096002</v>
      </c>
      <c r="U774" s="11">
        <v>514</v>
      </c>
      <c r="V774" s="17">
        <v>512</v>
      </c>
      <c r="W774" s="17">
        <v>4</v>
      </c>
      <c r="Y774" s="11">
        <v>328.1055636954523</v>
      </c>
      <c r="Z774" s="13">
        <v>0.79601009050368443</v>
      </c>
      <c r="AA774" s="11">
        <v>514</v>
      </c>
      <c r="AB774" s="17">
        <v>512</v>
      </c>
      <c r="AC774" s="17">
        <v>4</v>
      </c>
      <c r="AE774" s="11">
        <v>316.59928593589899</v>
      </c>
      <c r="AF774" s="13">
        <v>0.77985968253967297</v>
      </c>
      <c r="AG774" s="11">
        <v>514</v>
      </c>
      <c r="AH774" s="17">
        <v>507</v>
      </c>
      <c r="AI774" s="17">
        <v>49</v>
      </c>
      <c r="AK774" s="11">
        <v>328.43892541977459</v>
      </c>
      <c r="AL774" s="13">
        <v>0.7835409640523805</v>
      </c>
      <c r="AM774" s="11">
        <v>514</v>
      </c>
      <c r="AN774" s="17">
        <v>517.00000000000182</v>
      </c>
      <c r="AO774" s="17">
        <v>9.0000000000109139</v>
      </c>
      <c r="AP774" s="11"/>
      <c r="AQ774" s="11">
        <v>330.7166743040915</v>
      </c>
      <c r="AR774" s="13">
        <v>0.78760580306903738</v>
      </c>
      <c r="AS774" s="11">
        <v>514</v>
      </c>
      <c r="AT774" s="17">
        <v>518</v>
      </c>
      <c r="AU774" s="17">
        <v>16</v>
      </c>
      <c r="AV774" s="11"/>
      <c r="AW774" s="11">
        <v>309.74202833677174</v>
      </c>
      <c r="AX774" s="13">
        <v>0.78571479476359185</v>
      </c>
      <c r="AY774" s="11">
        <v>514</v>
      </c>
      <c r="AZ774" s="17">
        <v>497</v>
      </c>
      <c r="BA774" s="17">
        <v>289</v>
      </c>
      <c r="BB774" s="11"/>
      <c r="BC774" s="11">
        <v>325.34145376902802</v>
      </c>
      <c r="BD774" s="13">
        <v>0.77002079231419096</v>
      </c>
      <c r="BE774" s="11">
        <v>514</v>
      </c>
      <c r="BF774" s="17">
        <v>519.99999999999818</v>
      </c>
      <c r="BG774" s="17">
        <v>35.999999999978172</v>
      </c>
      <c r="BI774" s="11">
        <v>318.84782466149352</v>
      </c>
      <c r="BJ774" s="13">
        <v>0.78390739254579578</v>
      </c>
      <c r="BK774" s="11">
        <v>514</v>
      </c>
      <c r="BL774" s="17">
        <v>507</v>
      </c>
      <c r="BM774" s="17">
        <v>49</v>
      </c>
    </row>
    <row r="775" spans="1:65" ht="18.75" x14ac:dyDescent="0.25">
      <c r="A775" s="2"/>
      <c r="C775" s="28"/>
      <c r="D775" s="3">
        <f t="shared" si="183"/>
        <v>10</v>
      </c>
      <c r="E775" s="5">
        <v>8.2200000000000006</v>
      </c>
      <c r="F775" s="6">
        <v>235</v>
      </c>
      <c r="S775" s="11">
        <v>328.25839299502354</v>
      </c>
      <c r="T775" s="13">
        <v>0.78508678411309307</v>
      </c>
      <c r="U775" s="11">
        <v>514</v>
      </c>
      <c r="V775" s="17">
        <v>516</v>
      </c>
      <c r="W775" s="17">
        <v>4</v>
      </c>
      <c r="Y775" s="11">
        <v>334.02851359081666</v>
      </c>
      <c r="Z775" s="13">
        <v>0.80115942356131875</v>
      </c>
      <c r="AA775" s="11">
        <v>514</v>
      </c>
      <c r="AB775" s="17">
        <v>515</v>
      </c>
      <c r="AC775" s="17">
        <v>1</v>
      </c>
      <c r="AE775" s="11">
        <v>322.04737556757669</v>
      </c>
      <c r="AF775" s="13">
        <v>0.78505521589361704</v>
      </c>
      <c r="AG775" s="11">
        <v>514</v>
      </c>
      <c r="AH775" s="17">
        <v>510</v>
      </c>
      <c r="AI775" s="17">
        <v>16</v>
      </c>
      <c r="AK775" s="11">
        <v>334.59920139537024</v>
      </c>
      <c r="AL775" s="13">
        <v>0.7882389894234223</v>
      </c>
      <c r="AM775" s="11">
        <v>514</v>
      </c>
      <c r="AN775" s="17">
        <v>521</v>
      </c>
      <c r="AO775" s="17">
        <v>49</v>
      </c>
      <c r="AP775" s="11"/>
      <c r="AQ775" s="11">
        <v>336.00727568287027</v>
      </c>
      <c r="AR775" s="13">
        <v>0.79242065695334762</v>
      </c>
      <c r="AS775" s="11">
        <v>514</v>
      </c>
      <c r="AT775" s="17">
        <v>521</v>
      </c>
      <c r="AU775" s="17">
        <v>49</v>
      </c>
      <c r="AV775" s="11"/>
      <c r="AW775" s="11">
        <v>315.28969908899523</v>
      </c>
      <c r="AX775" s="13">
        <v>0.79090552828968963</v>
      </c>
      <c r="AY775" s="11">
        <v>514</v>
      </c>
      <c r="AZ775" s="17">
        <v>501</v>
      </c>
      <c r="BA775" s="17">
        <v>169</v>
      </c>
      <c r="BB775" s="11"/>
      <c r="BC775" s="11">
        <v>330.57553563399676</v>
      </c>
      <c r="BD775" s="13">
        <v>0.77473175144773998</v>
      </c>
      <c r="BE775" s="11">
        <v>514</v>
      </c>
      <c r="BF775" s="17">
        <v>522.99999999999818</v>
      </c>
      <c r="BG775" s="17">
        <v>80.999999999967258</v>
      </c>
      <c r="BI775" s="11">
        <v>324.17708418561392</v>
      </c>
      <c r="BJ775" s="13">
        <v>0.78865767552465893</v>
      </c>
      <c r="BK775" s="11">
        <v>514</v>
      </c>
      <c r="BL775" s="17">
        <v>511.00000000000182</v>
      </c>
      <c r="BM775" s="17">
        <v>8.9999999999890861</v>
      </c>
    </row>
    <row r="776" spans="1:65" ht="18.75" x14ac:dyDescent="0.25">
      <c r="A776" s="2"/>
      <c r="C776" s="28"/>
      <c r="D776" s="3">
        <f t="shared" si="183"/>
        <v>11</v>
      </c>
      <c r="E776" s="5">
        <v>8.2200000000000006</v>
      </c>
      <c r="F776" s="6">
        <v>235</v>
      </c>
      <c r="S776" s="11">
        <v>328.25839299502354</v>
      </c>
      <c r="T776" s="13">
        <v>0.78508678411309307</v>
      </c>
      <c r="U776" s="11">
        <v>512</v>
      </c>
      <c r="V776" s="17">
        <v>516</v>
      </c>
      <c r="W776" s="17">
        <v>16</v>
      </c>
      <c r="Y776" s="11">
        <v>334.02851359081666</v>
      </c>
      <c r="Z776" s="13">
        <v>0.80115942356131875</v>
      </c>
      <c r="AA776" s="11">
        <v>512</v>
      </c>
      <c r="AB776" s="17">
        <v>515</v>
      </c>
      <c r="AC776" s="17">
        <v>9</v>
      </c>
      <c r="AE776" s="11">
        <v>322.04737556757669</v>
      </c>
      <c r="AF776" s="13">
        <v>0.78505521589361704</v>
      </c>
      <c r="AG776" s="11">
        <v>512</v>
      </c>
      <c r="AH776" s="17">
        <v>510</v>
      </c>
      <c r="AI776" s="17">
        <v>4</v>
      </c>
      <c r="AK776" s="11">
        <v>334.59920139537024</v>
      </c>
      <c r="AL776" s="13">
        <v>0.7882389894234223</v>
      </c>
      <c r="AM776" s="11">
        <v>512</v>
      </c>
      <c r="AN776" s="17">
        <v>521</v>
      </c>
      <c r="AO776" s="17">
        <v>81</v>
      </c>
      <c r="AP776" s="11"/>
      <c r="AQ776" s="11">
        <v>336.00727568287027</v>
      </c>
      <c r="AR776" s="13">
        <v>0.79242065695334762</v>
      </c>
      <c r="AS776" s="11">
        <v>512</v>
      </c>
      <c r="AT776" s="17">
        <v>521</v>
      </c>
      <c r="AU776" s="17">
        <v>81</v>
      </c>
      <c r="AV776" s="11"/>
      <c r="AW776" s="11">
        <v>315.28969908899523</v>
      </c>
      <c r="AX776" s="13">
        <v>0.79090552828968963</v>
      </c>
      <c r="AY776" s="11">
        <v>512</v>
      </c>
      <c r="AZ776" s="17">
        <v>501</v>
      </c>
      <c r="BA776" s="17">
        <v>121</v>
      </c>
      <c r="BB776" s="11"/>
      <c r="BC776" s="11">
        <v>330.57553563399676</v>
      </c>
      <c r="BD776" s="13">
        <v>0.77473175144773998</v>
      </c>
      <c r="BE776" s="11">
        <v>512</v>
      </c>
      <c r="BF776" s="17">
        <v>522.99999999999818</v>
      </c>
      <c r="BG776" s="17">
        <v>120.99999999995998</v>
      </c>
      <c r="BI776" s="11">
        <v>324.17708418561392</v>
      </c>
      <c r="BJ776" s="13">
        <v>0.78865767552465893</v>
      </c>
      <c r="BK776" s="11">
        <v>512</v>
      </c>
      <c r="BL776" s="17">
        <v>511.00000000000182</v>
      </c>
      <c r="BM776" s="17">
        <v>0.99999999999636202</v>
      </c>
    </row>
    <row r="777" spans="1:65" ht="18.75" x14ac:dyDescent="0.25">
      <c r="A777" s="2"/>
      <c r="C777" s="28"/>
      <c r="D777" s="3">
        <f t="shared" si="183"/>
        <v>12</v>
      </c>
      <c r="E777" s="5">
        <v>8.2200000000000006</v>
      </c>
      <c r="F777" s="6">
        <v>235</v>
      </c>
      <c r="S777" s="11">
        <v>323.86011880400577</v>
      </c>
      <c r="T777" s="13">
        <v>0.78121932741020672</v>
      </c>
      <c r="U777" s="11">
        <v>506</v>
      </c>
      <c r="V777" s="17">
        <v>513</v>
      </c>
      <c r="W777" s="17">
        <v>49</v>
      </c>
      <c r="Y777" s="11">
        <v>329.72629753698317</v>
      </c>
      <c r="Z777" s="13">
        <v>0.79699508974865318</v>
      </c>
      <c r="AA777" s="11">
        <v>506</v>
      </c>
      <c r="AB777" s="17">
        <v>513</v>
      </c>
      <c r="AC777" s="17">
        <v>49</v>
      </c>
      <c r="AE777" s="11">
        <v>318.22162770213328</v>
      </c>
      <c r="AF777" s="13">
        <v>0.78092136698224202</v>
      </c>
      <c r="AG777" s="11">
        <v>506</v>
      </c>
      <c r="AH777" s="17">
        <v>508.00000000000182</v>
      </c>
      <c r="AI777" s="17">
        <v>4.000000000007276</v>
      </c>
      <c r="AK777" s="11">
        <v>330.09933177396829</v>
      </c>
      <c r="AL777" s="13">
        <v>0.78458748266664369</v>
      </c>
      <c r="AM777" s="11">
        <v>506</v>
      </c>
      <c r="AN777" s="17">
        <v>518</v>
      </c>
      <c r="AO777" s="17">
        <v>144</v>
      </c>
      <c r="AQ777" s="11">
        <v>332.16627790040519</v>
      </c>
      <c r="AR777" s="13">
        <v>0.78862298431883215</v>
      </c>
      <c r="AS777" s="11">
        <v>506</v>
      </c>
      <c r="AT777" s="17">
        <v>519</v>
      </c>
      <c r="AU777" s="17">
        <v>169</v>
      </c>
      <c r="AW777" s="11">
        <v>311.48643082362946</v>
      </c>
      <c r="AX777" s="13">
        <v>0.78662389855067028</v>
      </c>
      <c r="AY777" s="11">
        <v>506</v>
      </c>
      <c r="AZ777" s="17">
        <v>499</v>
      </c>
      <c r="BA777" s="17">
        <v>49</v>
      </c>
      <c r="BC777" s="11">
        <v>326.7747807112296</v>
      </c>
      <c r="BD777" s="13">
        <v>0.77125255570628537</v>
      </c>
      <c r="BE777" s="11">
        <v>506</v>
      </c>
      <c r="BF777" s="17">
        <v>519.99999999999818</v>
      </c>
      <c r="BG777" s="17">
        <v>195.99999999994907</v>
      </c>
      <c r="BI777" s="11">
        <v>320.35898475875746</v>
      </c>
      <c r="BJ777" s="13">
        <v>0.78483911825559283</v>
      </c>
      <c r="BK777" s="11">
        <v>506</v>
      </c>
      <c r="BL777" s="17">
        <v>508.00000000000182</v>
      </c>
      <c r="BM777" s="17">
        <v>4.000000000007276</v>
      </c>
    </row>
    <row r="778" spans="1:65" ht="18.75" x14ac:dyDescent="0.25">
      <c r="A778" s="2"/>
      <c r="C778" s="28"/>
      <c r="D778" s="3">
        <f t="shared" si="183"/>
        <v>13</v>
      </c>
      <c r="E778" s="5">
        <v>7.91</v>
      </c>
      <c r="F778" s="6">
        <v>233</v>
      </c>
      <c r="S778" s="11">
        <v>311.873562621171</v>
      </c>
      <c r="T778" s="13">
        <v>0.77109620449028415</v>
      </c>
      <c r="U778" s="11">
        <v>494</v>
      </c>
      <c r="V778" s="17">
        <v>506</v>
      </c>
      <c r="W778" s="17">
        <v>144</v>
      </c>
      <c r="Y778" s="11">
        <v>317.97189523265229</v>
      </c>
      <c r="Z778" s="13">
        <v>0.78650318040408862</v>
      </c>
      <c r="AA778" s="11">
        <v>494</v>
      </c>
      <c r="AB778" s="17">
        <v>505</v>
      </c>
      <c r="AC778" s="17">
        <v>121</v>
      </c>
      <c r="AE778" s="11">
        <v>307.46197466405079</v>
      </c>
      <c r="AF778" s="13">
        <v>0.77045419373614543</v>
      </c>
      <c r="AG778" s="11">
        <v>494</v>
      </c>
      <c r="AH778" s="17">
        <v>501</v>
      </c>
      <c r="AI778" s="17">
        <v>49</v>
      </c>
      <c r="AK778" s="11">
        <v>317.83768761220892</v>
      </c>
      <c r="AL778" s="13">
        <v>0.77507463836312884</v>
      </c>
      <c r="AM778" s="11">
        <v>494</v>
      </c>
      <c r="AN778" s="17">
        <v>510</v>
      </c>
      <c r="AO778" s="17">
        <v>256</v>
      </c>
      <c r="AQ778" s="11">
        <v>321.65285122616484</v>
      </c>
      <c r="AR778" s="13">
        <v>0.77888254278065205</v>
      </c>
      <c r="AS778" s="11">
        <v>494</v>
      </c>
      <c r="AT778" s="17">
        <v>512</v>
      </c>
      <c r="AU778" s="17">
        <v>324</v>
      </c>
      <c r="AW778" s="11">
        <v>300.63053061398608</v>
      </c>
      <c r="AX778" s="13">
        <v>0.77611199496964411</v>
      </c>
      <c r="AY778" s="11">
        <v>494</v>
      </c>
      <c r="AZ778" s="17">
        <v>492</v>
      </c>
      <c r="BA778" s="17">
        <v>4</v>
      </c>
      <c r="BC778" s="11">
        <v>316.39412364214184</v>
      </c>
      <c r="BD778" s="13">
        <v>0.7618348110979215</v>
      </c>
      <c r="BE778" s="11">
        <v>494</v>
      </c>
      <c r="BF778" s="17">
        <v>514.00000000000182</v>
      </c>
      <c r="BG778" s="17">
        <v>400.00000000007276</v>
      </c>
      <c r="BI778" s="11">
        <v>309.84144465214928</v>
      </c>
      <c r="BJ778" s="13">
        <v>0.77527896775610483</v>
      </c>
      <c r="BK778" s="11">
        <v>494</v>
      </c>
      <c r="BL778" s="17">
        <v>502</v>
      </c>
      <c r="BM778" s="17">
        <v>64</v>
      </c>
    </row>
    <row r="779" spans="1:65" ht="18.75" x14ac:dyDescent="0.25">
      <c r="A779" s="2"/>
      <c r="C779" s="28"/>
      <c r="D779" s="3">
        <f t="shared" si="183"/>
        <v>14</v>
      </c>
      <c r="E779" s="5">
        <v>7.28</v>
      </c>
      <c r="F779" s="6">
        <v>231</v>
      </c>
      <c r="S779" s="11">
        <v>288.54363137408956</v>
      </c>
      <c r="T779" s="13">
        <v>0.75071212904982165</v>
      </c>
      <c r="U779" s="11">
        <v>476</v>
      </c>
      <c r="V779" s="17">
        <v>490</v>
      </c>
      <c r="W779" s="17">
        <v>196</v>
      </c>
      <c r="Y779" s="11">
        <v>294.8409048247712</v>
      </c>
      <c r="Z779" s="13">
        <v>0.76466645581787596</v>
      </c>
      <c r="AA779" s="11">
        <v>476</v>
      </c>
      <c r="AB779" s="17">
        <v>491</v>
      </c>
      <c r="AC779" s="17">
        <v>225</v>
      </c>
      <c r="AE779" s="11">
        <v>286.43976877911507</v>
      </c>
      <c r="AF779" s="13">
        <v>0.74914456209648894</v>
      </c>
      <c r="AG779" s="11">
        <v>476</v>
      </c>
      <c r="AH779" s="17">
        <v>488</v>
      </c>
      <c r="AI779" s="17">
        <v>144</v>
      </c>
      <c r="AK779" s="11">
        <v>293.56933664583943</v>
      </c>
      <c r="AL779" s="13">
        <v>0.75549477260799047</v>
      </c>
      <c r="AM779" s="11">
        <v>476</v>
      </c>
      <c r="AN779" s="17">
        <v>493</v>
      </c>
      <c r="AO779" s="17">
        <v>289</v>
      </c>
      <c r="AQ779" s="11">
        <v>300.86546403632167</v>
      </c>
      <c r="AR779" s="13">
        <v>0.75888042512825704</v>
      </c>
      <c r="AS779" s="11">
        <v>476</v>
      </c>
      <c r="AT779" s="17">
        <v>499</v>
      </c>
      <c r="AU779" s="17">
        <v>529</v>
      </c>
      <c r="AW779" s="11">
        <v>279.88238606534873</v>
      </c>
      <c r="AX779" s="13">
        <v>0.75450742587703146</v>
      </c>
      <c r="AY779" s="11">
        <v>476</v>
      </c>
      <c r="AZ779" s="17">
        <v>479</v>
      </c>
      <c r="BA779" s="17">
        <v>9</v>
      </c>
      <c r="BC779" s="11">
        <v>295.96132071891901</v>
      </c>
      <c r="BD779" s="13">
        <v>0.7429383763023989</v>
      </c>
      <c r="BE779" s="11">
        <v>476</v>
      </c>
      <c r="BF779" s="17">
        <v>501</v>
      </c>
      <c r="BG779" s="17">
        <v>625</v>
      </c>
      <c r="BI779" s="11">
        <v>289.34862153021231</v>
      </c>
      <c r="BJ779" s="13">
        <v>0.75587039629931307</v>
      </c>
      <c r="BK779" s="11">
        <v>476</v>
      </c>
      <c r="BL779" s="17">
        <v>488</v>
      </c>
      <c r="BM779" s="17">
        <v>144</v>
      </c>
    </row>
    <row r="780" spans="1:65" ht="18.75" x14ac:dyDescent="0.25">
      <c r="A780" s="2"/>
      <c r="C780" s="28"/>
      <c r="D780" s="3">
        <f t="shared" si="183"/>
        <v>15</v>
      </c>
      <c r="E780" s="5">
        <v>7.13</v>
      </c>
      <c r="F780" s="6">
        <v>230</v>
      </c>
      <c r="S780" s="11">
        <v>255.25059380733066</v>
      </c>
      <c r="T780" s="13">
        <v>0.71902056435564621</v>
      </c>
      <c r="U780" s="11">
        <v>450</v>
      </c>
      <c r="V780" s="17">
        <v>466</v>
      </c>
      <c r="W780" s="17">
        <v>256</v>
      </c>
      <c r="Y780" s="11">
        <v>261.17019780802303</v>
      </c>
      <c r="Z780" s="13">
        <v>0.72855202235819794</v>
      </c>
      <c r="AA780" s="11">
        <v>450</v>
      </c>
      <c r="AB780" s="17">
        <v>469</v>
      </c>
      <c r="AC780" s="17">
        <v>361</v>
      </c>
      <c r="AE780" s="11">
        <v>255.98924313148098</v>
      </c>
      <c r="AF780" s="13">
        <v>0.71531325703034132</v>
      </c>
      <c r="AG780" s="11">
        <v>450</v>
      </c>
      <c r="AH780" s="17">
        <v>468</v>
      </c>
      <c r="AI780" s="17">
        <v>324</v>
      </c>
      <c r="AK780" s="11">
        <v>258.02724752717768</v>
      </c>
      <c r="AL780" s="13">
        <v>0.72383285610538373</v>
      </c>
      <c r="AM780" s="11">
        <v>450</v>
      </c>
      <c r="AN780" s="17">
        <v>467</v>
      </c>
      <c r="AO780" s="17">
        <v>289</v>
      </c>
      <c r="AP780" s="11"/>
      <c r="AQ780" s="11">
        <v>269.84278093644986</v>
      </c>
      <c r="AR780" s="13">
        <v>0.72629663905681396</v>
      </c>
      <c r="AS780" s="11">
        <v>450</v>
      </c>
      <c r="AT780" s="17">
        <v>479</v>
      </c>
      <c r="AU780" s="17">
        <v>841</v>
      </c>
      <c r="AV780" s="11"/>
      <c r="AW780" s="11">
        <v>251.15062264265259</v>
      </c>
      <c r="AX780" s="13">
        <v>0.71961522500206798</v>
      </c>
      <c r="AY780" s="11">
        <v>450</v>
      </c>
      <c r="AZ780" s="17">
        <v>461</v>
      </c>
      <c r="BA780" s="17">
        <v>121</v>
      </c>
      <c r="BB780" s="11"/>
      <c r="BC780" s="11">
        <v>265.7281074631847</v>
      </c>
      <c r="BD780" s="13">
        <v>0.7135463841653118</v>
      </c>
      <c r="BE780" s="11">
        <v>450</v>
      </c>
      <c r="BF780" s="17">
        <v>480</v>
      </c>
      <c r="BG780" s="17">
        <v>900</v>
      </c>
      <c r="BI780" s="11">
        <v>259.688584441091</v>
      </c>
      <c r="BJ780" s="13">
        <v>0.72471300274094363</v>
      </c>
      <c r="BK780" s="11">
        <v>450</v>
      </c>
      <c r="BL780" s="17">
        <v>469</v>
      </c>
      <c r="BM780" s="17">
        <v>361</v>
      </c>
    </row>
    <row r="781" spans="1:65" ht="18.75" x14ac:dyDescent="0.25">
      <c r="A781" s="2"/>
      <c r="C781" s="28"/>
      <c r="D781" s="3">
        <f t="shared" si="183"/>
        <v>16</v>
      </c>
      <c r="E781" s="5">
        <v>7.28</v>
      </c>
      <c r="F781" s="6">
        <v>231</v>
      </c>
      <c r="S781" s="11">
        <v>213.78611800807431</v>
      </c>
      <c r="T781" s="13">
        <v>0.6746119961732564</v>
      </c>
      <c r="U781" s="11">
        <v>415</v>
      </c>
      <c r="V781" s="17">
        <v>434</v>
      </c>
      <c r="W781" s="17">
        <v>361</v>
      </c>
      <c r="Y781" s="11">
        <v>218.13410227859382</v>
      </c>
      <c r="Z781" s="13">
        <v>0.67591492408390363</v>
      </c>
      <c r="AA781" s="11">
        <v>415</v>
      </c>
      <c r="AB781" s="17">
        <v>439</v>
      </c>
      <c r="AC781" s="17">
        <v>576</v>
      </c>
      <c r="AE781" s="11">
        <v>215.86448999775243</v>
      </c>
      <c r="AF781" s="13">
        <v>0.66768233758069551</v>
      </c>
      <c r="AG781" s="11">
        <v>415</v>
      </c>
      <c r="AH781" s="17">
        <v>440</v>
      </c>
      <c r="AI781" s="17">
        <v>625</v>
      </c>
      <c r="AK781" s="11">
        <v>212.82038167933089</v>
      </c>
      <c r="AL781" s="13">
        <v>0.67766088531222757</v>
      </c>
      <c r="AM781" s="11">
        <v>415</v>
      </c>
      <c r="AN781" s="17">
        <v>432</v>
      </c>
      <c r="AO781" s="17">
        <v>289</v>
      </c>
      <c r="AP781" s="11"/>
      <c r="AQ781" s="11">
        <v>228.04647810773346</v>
      </c>
      <c r="AR781" s="13">
        <v>0.67836653064167485</v>
      </c>
      <c r="AS781" s="11">
        <v>415</v>
      </c>
      <c r="AT781" s="17">
        <v>450</v>
      </c>
      <c r="AU781" s="17">
        <v>1225</v>
      </c>
      <c r="AV781" s="11"/>
      <c r="AW781" s="11">
        <v>214.89485047585563</v>
      </c>
      <c r="AX781" s="13">
        <v>0.67040471923381328</v>
      </c>
      <c r="AY781" s="11">
        <v>415</v>
      </c>
      <c r="AZ781" s="17">
        <v>437</v>
      </c>
      <c r="BA781" s="17">
        <v>484</v>
      </c>
      <c r="BB781" s="11"/>
      <c r="BC781" s="11">
        <v>225.42384701450297</v>
      </c>
      <c r="BD781" s="13">
        <v>0.67112733175497929</v>
      </c>
      <c r="BE781" s="11">
        <v>415</v>
      </c>
      <c r="BF781" s="17">
        <v>450</v>
      </c>
      <c r="BG781" s="17">
        <v>1225</v>
      </c>
      <c r="BI781" s="11">
        <v>220.98471181541797</v>
      </c>
      <c r="BJ781" s="13">
        <v>0.67976901265647083</v>
      </c>
      <c r="BK781" s="11">
        <v>415</v>
      </c>
      <c r="BL781" s="17">
        <v>441</v>
      </c>
      <c r="BM781" s="17">
        <v>676</v>
      </c>
    </row>
    <row r="782" spans="1:65" ht="18.75" x14ac:dyDescent="0.25">
      <c r="A782" s="2"/>
      <c r="C782" s="28"/>
      <c r="D782" s="3">
        <f t="shared" si="183"/>
        <v>17</v>
      </c>
      <c r="E782" s="5">
        <v>7.58</v>
      </c>
      <c r="F782" s="6">
        <v>233</v>
      </c>
      <c r="S782" s="11">
        <v>169.87291403809454</v>
      </c>
      <c r="T782" s="13">
        <v>0.61516255440124223</v>
      </c>
      <c r="U782" s="11">
        <v>383</v>
      </c>
      <c r="V782" s="17">
        <v>400</v>
      </c>
      <c r="W782" s="17">
        <v>289</v>
      </c>
      <c r="Y782" s="11">
        <v>171.37128984343241</v>
      </c>
      <c r="Z782" s="13">
        <v>0.60517577638472975</v>
      </c>
      <c r="AA782" s="11">
        <v>383</v>
      </c>
      <c r="AB782" s="17">
        <v>406</v>
      </c>
      <c r="AC782" s="17">
        <v>529</v>
      </c>
      <c r="AE782" s="11">
        <v>169.6608982310338</v>
      </c>
      <c r="AF782" s="13">
        <v>0.60538735896177231</v>
      </c>
      <c r="AG782" s="11">
        <v>383</v>
      </c>
      <c r="AH782" s="17">
        <v>403</v>
      </c>
      <c r="AI782" s="17">
        <v>400</v>
      </c>
      <c r="AK782" s="11">
        <v>164.92881094140051</v>
      </c>
      <c r="AL782" s="13">
        <v>0.61395564057681984</v>
      </c>
      <c r="AM782" s="11">
        <v>383</v>
      </c>
      <c r="AN782" s="17">
        <v>393</v>
      </c>
      <c r="AO782" s="17">
        <v>100</v>
      </c>
      <c r="AP782" s="11"/>
      <c r="AQ782" s="11">
        <v>177.75070877653445</v>
      </c>
      <c r="AR782" s="13">
        <v>0.61109190995530926</v>
      </c>
      <c r="AS782" s="11">
        <v>383</v>
      </c>
      <c r="AT782" s="17">
        <v>412</v>
      </c>
      <c r="AU782" s="17">
        <v>841</v>
      </c>
      <c r="AV782" s="11"/>
      <c r="AW782" s="11">
        <v>174.03813211606436</v>
      </c>
      <c r="AX782" s="13">
        <v>0.60586231534105472</v>
      </c>
      <c r="AY782" s="11">
        <v>383</v>
      </c>
      <c r="AZ782" s="17">
        <v>409</v>
      </c>
      <c r="BA782" s="17">
        <v>676</v>
      </c>
      <c r="BB782" s="11"/>
      <c r="BC782" s="11">
        <v>177.41720220406555</v>
      </c>
      <c r="BD782" s="13">
        <v>0.61212161976175228</v>
      </c>
      <c r="BE782" s="11">
        <v>383</v>
      </c>
      <c r="BF782" s="17">
        <v>411</v>
      </c>
      <c r="BG782" s="17">
        <v>784</v>
      </c>
      <c r="BI782" s="11">
        <v>176.26066792628978</v>
      </c>
      <c r="BJ782" s="13">
        <v>0.61668336500492427</v>
      </c>
      <c r="BK782" s="11">
        <v>383</v>
      </c>
      <c r="BL782" s="17">
        <v>408</v>
      </c>
      <c r="BM782" s="17">
        <v>625</v>
      </c>
    </row>
    <row r="783" spans="1:65" ht="18.75" x14ac:dyDescent="0.25">
      <c r="A783" s="2"/>
      <c r="C783" s="28"/>
      <c r="D783" s="3">
        <f t="shared" si="183"/>
        <v>18</v>
      </c>
      <c r="E783" s="5">
        <v>7.43</v>
      </c>
      <c r="F783" s="6">
        <v>232</v>
      </c>
      <c r="S783" s="11">
        <v>137.80886642339163</v>
      </c>
      <c r="T783" s="13">
        <v>0.57045578880399761</v>
      </c>
      <c r="U783" s="11">
        <v>363</v>
      </c>
      <c r="V783" s="17">
        <v>369</v>
      </c>
      <c r="W783" s="17">
        <v>36</v>
      </c>
      <c r="Y783" s="11">
        <v>136.9247423457073</v>
      </c>
      <c r="Z783" s="13">
        <v>0.55784763604249032</v>
      </c>
      <c r="AA783" s="11">
        <v>363</v>
      </c>
      <c r="AB783" s="17">
        <v>373</v>
      </c>
      <c r="AC783" s="17">
        <v>100</v>
      </c>
      <c r="AE783" s="11">
        <v>133.79426970782063</v>
      </c>
      <c r="AF783" s="13">
        <v>0.55935509360529367</v>
      </c>
      <c r="AG783" s="11">
        <v>363</v>
      </c>
      <c r="AH783" s="17">
        <v>367</v>
      </c>
      <c r="AI783" s="17">
        <v>16</v>
      </c>
      <c r="AK783" s="11">
        <v>130.9249803537457</v>
      </c>
      <c r="AL783" s="13">
        <v>0.56752426464423766</v>
      </c>
      <c r="AM783" s="11">
        <v>363</v>
      </c>
      <c r="AN783" s="17">
        <v>360</v>
      </c>
      <c r="AO783" s="17">
        <v>9</v>
      </c>
      <c r="AP783" s="11"/>
      <c r="AQ783" s="11">
        <v>141.18456897458677</v>
      </c>
      <c r="AR783" s="13">
        <v>0.56371809144653495</v>
      </c>
      <c r="AS783" s="11">
        <v>363</v>
      </c>
      <c r="AT783" s="17">
        <v>377</v>
      </c>
      <c r="AU783" s="17">
        <v>196</v>
      </c>
      <c r="AV783" s="11"/>
      <c r="AW783" s="11">
        <v>139.77294536777683</v>
      </c>
      <c r="AX783" s="13">
        <v>0.55965289858037381</v>
      </c>
      <c r="AY783" s="11">
        <v>363</v>
      </c>
      <c r="AZ783" s="17">
        <v>377</v>
      </c>
      <c r="BA783" s="17">
        <v>196</v>
      </c>
      <c r="BB783" s="11"/>
      <c r="BC783" s="11">
        <v>142.50830003525252</v>
      </c>
      <c r="BD783" s="13">
        <v>0.56751241166998867</v>
      </c>
      <c r="BE783" s="11">
        <v>363</v>
      </c>
      <c r="BF783" s="17">
        <v>378</v>
      </c>
      <c r="BG783" s="17">
        <v>225</v>
      </c>
      <c r="BI783" s="11">
        <v>141.68653364647435</v>
      </c>
      <c r="BJ783" s="13">
        <v>0.57162462626096611</v>
      </c>
      <c r="BK783" s="11">
        <v>363</v>
      </c>
      <c r="BL783" s="17">
        <v>375</v>
      </c>
      <c r="BM783" s="17">
        <v>144</v>
      </c>
    </row>
    <row r="784" spans="1:65" ht="18.75" x14ac:dyDescent="0.25">
      <c r="A784" s="2"/>
      <c r="C784" s="28"/>
      <c r="D784" s="3">
        <f t="shared" si="183"/>
        <v>19</v>
      </c>
      <c r="E784" s="5">
        <v>7.13</v>
      </c>
      <c r="F784" s="6">
        <v>230</v>
      </c>
      <c r="S784" s="11">
        <v>120.29735374829741</v>
      </c>
      <c r="T784" s="13">
        <v>0.54309718757446224</v>
      </c>
      <c r="U784" s="11">
        <v>355</v>
      </c>
      <c r="V784" s="17">
        <v>351</v>
      </c>
      <c r="W784" s="17">
        <v>16</v>
      </c>
      <c r="Y784" s="11">
        <v>118.10262536162203</v>
      </c>
      <c r="Z784" s="13">
        <v>0.53061689139454515</v>
      </c>
      <c r="AA784" s="11">
        <v>355</v>
      </c>
      <c r="AB784" s="17">
        <v>352</v>
      </c>
      <c r="AC784" s="17">
        <v>9</v>
      </c>
      <c r="AE784" s="11">
        <v>114.40837634385812</v>
      </c>
      <c r="AF784" s="13">
        <v>0.53168614522459545</v>
      </c>
      <c r="AG784" s="11">
        <v>355</v>
      </c>
      <c r="AH784" s="17">
        <v>346</v>
      </c>
      <c r="AI784" s="17">
        <v>81</v>
      </c>
      <c r="AK784" s="11">
        <v>112.88317734576202</v>
      </c>
      <c r="AL784" s="13">
        <v>0.53971774201819378</v>
      </c>
      <c r="AM784" s="11">
        <v>355</v>
      </c>
      <c r="AN784" s="17">
        <v>340</v>
      </c>
      <c r="AO784" s="17">
        <v>225</v>
      </c>
      <c r="AP784" s="11"/>
      <c r="AQ784" s="11">
        <v>120.86750655243296</v>
      </c>
      <c r="AR784" s="13">
        <v>0.5356095165544047</v>
      </c>
      <c r="AS784" s="11">
        <v>355</v>
      </c>
      <c r="AT784" s="17">
        <v>355</v>
      </c>
      <c r="AU784" s="17">
        <v>0</v>
      </c>
      <c r="AV784" s="11"/>
      <c r="AW784" s="11">
        <v>120.28927956306499</v>
      </c>
      <c r="AX784" s="13">
        <v>0.53180817090638699</v>
      </c>
      <c r="AY784" s="11">
        <v>355</v>
      </c>
      <c r="AZ784" s="17">
        <v>356</v>
      </c>
      <c r="BA784" s="17">
        <v>1</v>
      </c>
      <c r="BB784" s="11"/>
      <c r="BC784" s="11">
        <v>123.10575071414542</v>
      </c>
      <c r="BD784" s="13">
        <v>0.54061715981981096</v>
      </c>
      <c r="BE784" s="11">
        <v>355</v>
      </c>
      <c r="BF784" s="17">
        <v>357</v>
      </c>
      <c r="BG784" s="17">
        <v>4</v>
      </c>
      <c r="BI784" s="11">
        <v>122.03331488587253</v>
      </c>
      <c r="BJ784" s="13">
        <v>0.54411220161599438</v>
      </c>
      <c r="BK784" s="11">
        <v>355</v>
      </c>
      <c r="BL784" s="17">
        <v>354</v>
      </c>
      <c r="BM784" s="17">
        <v>1</v>
      </c>
    </row>
    <row r="785" spans="1:65" ht="18.75" x14ac:dyDescent="0.25">
      <c r="A785" s="2"/>
      <c r="C785" s="28"/>
      <c r="D785" s="3">
        <f t="shared" si="183"/>
        <v>20</v>
      </c>
      <c r="E785" s="5">
        <v>6.99</v>
      </c>
      <c r="F785" s="6">
        <v>229</v>
      </c>
      <c r="S785" s="11">
        <v>113.69977338654952</v>
      </c>
      <c r="T785" s="13">
        <v>0.53250989352050682</v>
      </c>
      <c r="U785" s="11">
        <v>355</v>
      </c>
      <c r="V785" s="17">
        <v>344</v>
      </c>
      <c r="W785" s="17">
        <v>121</v>
      </c>
      <c r="Y785" s="11">
        <v>111.01571274701104</v>
      </c>
      <c r="Z785" s="13">
        <v>0.52049905748679826</v>
      </c>
      <c r="AA785" s="11">
        <v>355</v>
      </c>
      <c r="AB785" s="17">
        <v>344</v>
      </c>
      <c r="AC785" s="17">
        <v>121</v>
      </c>
      <c r="AE785" s="11">
        <v>107.27069572465055</v>
      </c>
      <c r="AF785" s="13">
        <v>0.52102683681274542</v>
      </c>
      <c r="AG785" s="11">
        <v>355</v>
      </c>
      <c r="AH785" s="17">
        <v>337</v>
      </c>
      <c r="AI785" s="17">
        <v>324</v>
      </c>
      <c r="AK785" s="11">
        <v>106.18849336236177</v>
      </c>
      <c r="AL785" s="13">
        <v>0.52914259919765505</v>
      </c>
      <c r="AM785" s="11">
        <v>355</v>
      </c>
      <c r="AN785" s="17">
        <v>332</v>
      </c>
      <c r="AO785" s="17">
        <v>529</v>
      </c>
      <c r="AP785" s="11"/>
      <c r="AQ785" s="11">
        <v>113.29480637204635</v>
      </c>
      <c r="AR785" s="13">
        <v>0.52503769870241013</v>
      </c>
      <c r="AS785" s="11">
        <v>355</v>
      </c>
      <c r="AT785" s="17">
        <v>346</v>
      </c>
      <c r="AU785" s="17">
        <v>81</v>
      </c>
      <c r="AV785" s="11"/>
      <c r="AW785" s="11">
        <v>112.90868298020538</v>
      </c>
      <c r="AX785" s="13">
        <v>0.52109160934647691</v>
      </c>
      <c r="AY785" s="11">
        <v>355</v>
      </c>
      <c r="AZ785" s="17">
        <v>347</v>
      </c>
      <c r="BA785" s="17">
        <v>64</v>
      </c>
      <c r="BB785" s="11"/>
      <c r="BC785" s="11">
        <v>115.86397085572128</v>
      </c>
      <c r="BD785" s="13">
        <v>0.53034133790642124</v>
      </c>
      <c r="BE785" s="11">
        <v>355</v>
      </c>
      <c r="BF785" s="17">
        <v>349</v>
      </c>
      <c r="BG785" s="17">
        <v>36</v>
      </c>
      <c r="BI785" s="11">
        <v>114.52806023444346</v>
      </c>
      <c r="BJ785" s="13">
        <v>0.53359252809986268</v>
      </c>
      <c r="BK785" s="11">
        <v>355</v>
      </c>
      <c r="BL785" s="17">
        <v>345</v>
      </c>
      <c r="BM785" s="17">
        <v>100</v>
      </c>
    </row>
    <row r="786" spans="1:65" ht="18.75" x14ac:dyDescent="0.25">
      <c r="A786" s="2"/>
      <c r="C786" s="28"/>
      <c r="D786" s="3">
        <f t="shared" si="183"/>
        <v>21</v>
      </c>
      <c r="E786" s="5">
        <v>7.01</v>
      </c>
      <c r="F786" s="6">
        <v>227</v>
      </c>
      <c r="S786" s="11">
        <v>113.69977338654952</v>
      </c>
      <c r="T786" s="13">
        <v>0.53250989352050682</v>
      </c>
      <c r="U786" s="11">
        <v>360</v>
      </c>
      <c r="V786" s="17">
        <v>344</v>
      </c>
      <c r="W786" s="17">
        <v>256</v>
      </c>
      <c r="Y786" s="11">
        <v>111.01571274701104</v>
      </c>
      <c r="Z786" s="13">
        <v>0.52049905748679826</v>
      </c>
      <c r="AA786" s="11">
        <v>360</v>
      </c>
      <c r="AB786" s="17">
        <v>344</v>
      </c>
      <c r="AC786" s="17">
        <v>256</v>
      </c>
      <c r="AE786" s="11">
        <v>107.27069572465055</v>
      </c>
      <c r="AF786" s="13">
        <v>0.52102683681274542</v>
      </c>
      <c r="AG786" s="11">
        <v>360</v>
      </c>
      <c r="AH786" s="17">
        <v>337</v>
      </c>
      <c r="AI786" s="17">
        <v>529</v>
      </c>
      <c r="AK786" s="11">
        <v>106.18849336236177</v>
      </c>
      <c r="AL786" s="13">
        <v>0.52914259919765505</v>
      </c>
      <c r="AM786" s="11">
        <v>360</v>
      </c>
      <c r="AN786" s="17">
        <v>332</v>
      </c>
      <c r="AO786" s="17">
        <v>784</v>
      </c>
      <c r="AP786" s="11"/>
      <c r="AQ786" s="11">
        <v>113.29480637204635</v>
      </c>
      <c r="AR786" s="13">
        <v>0.52503769870241013</v>
      </c>
      <c r="AS786" s="11">
        <v>360</v>
      </c>
      <c r="AT786" s="17">
        <v>346</v>
      </c>
      <c r="AU786" s="17">
        <v>196</v>
      </c>
      <c r="AV786" s="11"/>
      <c r="AW786" s="11">
        <v>112.90868298020538</v>
      </c>
      <c r="AX786" s="13">
        <v>0.52109160934647691</v>
      </c>
      <c r="AY786" s="11">
        <v>360</v>
      </c>
      <c r="AZ786" s="17">
        <v>347</v>
      </c>
      <c r="BA786" s="17">
        <v>169</v>
      </c>
      <c r="BB786" s="11"/>
      <c r="BC786" s="11">
        <v>115.86397085572128</v>
      </c>
      <c r="BD786" s="13">
        <v>0.53034133790642124</v>
      </c>
      <c r="BE786" s="11">
        <v>360</v>
      </c>
      <c r="BF786" s="17">
        <v>349</v>
      </c>
      <c r="BG786" s="17">
        <v>121</v>
      </c>
      <c r="BI786" s="11">
        <v>114.52806023444346</v>
      </c>
      <c r="BJ786" s="13">
        <v>0.53359252809986268</v>
      </c>
      <c r="BK786" s="11">
        <v>360</v>
      </c>
      <c r="BL786" s="17">
        <v>345</v>
      </c>
      <c r="BM786" s="17">
        <v>225</v>
      </c>
    </row>
    <row r="787" spans="1:65" ht="18.75" x14ac:dyDescent="0.25">
      <c r="A787" s="2"/>
      <c r="C787" s="28"/>
      <c r="D787" s="3">
        <f>D786+1</f>
        <v>22</v>
      </c>
      <c r="E787" s="7">
        <v>6.43</v>
      </c>
      <c r="F787" s="6">
        <v>223</v>
      </c>
      <c r="S787" s="11">
        <v>117.87640444437578</v>
      </c>
      <c r="T787" s="13">
        <v>0.53851348248732656</v>
      </c>
      <c r="U787" s="11">
        <v>368</v>
      </c>
      <c r="V787" s="17">
        <v>349</v>
      </c>
      <c r="W787" s="17">
        <v>361</v>
      </c>
      <c r="Y787" s="11">
        <v>115.52878593154111</v>
      </c>
      <c r="Z787" s="13">
        <v>0.52609053911844583</v>
      </c>
      <c r="AA787" s="11">
        <v>368</v>
      </c>
      <c r="AB787" s="17">
        <v>350</v>
      </c>
      <c r="AC787" s="17">
        <v>324</v>
      </c>
      <c r="AE787" s="11">
        <v>111.75098016485437</v>
      </c>
      <c r="AF787" s="13">
        <v>0.52724483971508196</v>
      </c>
      <c r="AG787" s="11">
        <v>368</v>
      </c>
      <c r="AH787" s="17">
        <v>343</v>
      </c>
      <c r="AI787" s="17">
        <v>625</v>
      </c>
      <c r="AK787" s="11">
        <v>110.46647669704697</v>
      </c>
      <c r="AL787" s="13">
        <v>0.53505754440622078</v>
      </c>
      <c r="AM787" s="11">
        <v>368</v>
      </c>
      <c r="AN787" s="17">
        <v>338</v>
      </c>
      <c r="AO787" s="17">
        <v>900</v>
      </c>
      <c r="AP787" s="11"/>
      <c r="AQ787" s="11">
        <v>117.88623445164686</v>
      </c>
      <c r="AR787" s="13">
        <v>0.53083790318506918</v>
      </c>
      <c r="AS787" s="11">
        <v>368</v>
      </c>
      <c r="AT787" s="17">
        <v>352</v>
      </c>
      <c r="AU787" s="17">
        <v>256</v>
      </c>
      <c r="AV787" s="11"/>
      <c r="AW787" s="11">
        <v>117.53611177213554</v>
      </c>
      <c r="AX787" s="13">
        <v>0.52726246789951681</v>
      </c>
      <c r="AY787" s="11">
        <v>368</v>
      </c>
      <c r="AZ787" s="17">
        <v>353</v>
      </c>
      <c r="BA787" s="17">
        <v>225</v>
      </c>
      <c r="BB787" s="11"/>
      <c r="BC787" s="11">
        <v>120.26313401955213</v>
      </c>
      <c r="BD787" s="13">
        <v>0.53612947113063114</v>
      </c>
      <c r="BE787" s="11">
        <v>368</v>
      </c>
      <c r="BF787" s="17">
        <v>354</v>
      </c>
      <c r="BG787" s="17">
        <v>196</v>
      </c>
      <c r="BI787" s="11">
        <v>119.23169825591498</v>
      </c>
      <c r="BJ787" s="13">
        <v>0.53935533116896761</v>
      </c>
      <c r="BK787" s="11">
        <v>368</v>
      </c>
      <c r="BL787" s="17">
        <v>351</v>
      </c>
      <c r="BM787" s="17">
        <v>289</v>
      </c>
    </row>
    <row r="788" spans="1:65" ht="18.75" x14ac:dyDescent="0.25">
      <c r="A788" s="2"/>
      <c r="C788" s="28"/>
      <c r="D788" s="3">
        <f t="shared" si="183"/>
        <v>23</v>
      </c>
      <c r="E788" s="5">
        <v>6.72</v>
      </c>
      <c r="F788" s="6">
        <v>225</v>
      </c>
      <c r="S788" s="11">
        <v>124.64256445291115</v>
      </c>
      <c r="T788" s="13">
        <v>0.54892931014373592</v>
      </c>
      <c r="U788" s="11">
        <v>373</v>
      </c>
      <c r="V788" s="17">
        <v>356</v>
      </c>
      <c r="W788" s="17">
        <v>289</v>
      </c>
      <c r="Y788" s="11">
        <v>122.80683143025159</v>
      </c>
      <c r="Z788" s="13">
        <v>0.53609816112906694</v>
      </c>
      <c r="AA788" s="11">
        <v>373</v>
      </c>
      <c r="AB788" s="17">
        <v>358</v>
      </c>
      <c r="AC788" s="17">
        <v>225</v>
      </c>
      <c r="AE788" s="11">
        <v>119.13784465701757</v>
      </c>
      <c r="AF788" s="13">
        <v>0.53781567114673035</v>
      </c>
      <c r="AG788" s="11">
        <v>373</v>
      </c>
      <c r="AH788" s="17">
        <v>351</v>
      </c>
      <c r="AI788" s="17">
        <v>484</v>
      </c>
      <c r="AK788" s="11">
        <v>117.38607095249213</v>
      </c>
      <c r="AL788" s="13">
        <v>0.54548307016744446</v>
      </c>
      <c r="AM788" s="11">
        <v>373</v>
      </c>
      <c r="AN788" s="17">
        <v>346</v>
      </c>
      <c r="AO788" s="17">
        <v>729</v>
      </c>
      <c r="AP788" s="11"/>
      <c r="AQ788" s="11">
        <v>125.57518034610456</v>
      </c>
      <c r="AR788" s="13">
        <v>0.54123980599275245</v>
      </c>
      <c r="AS788" s="11">
        <v>373</v>
      </c>
      <c r="AT788" s="17">
        <v>361</v>
      </c>
      <c r="AU788" s="17">
        <v>144</v>
      </c>
      <c r="AV788" s="11"/>
      <c r="AW788" s="11">
        <v>125.10642370988757</v>
      </c>
      <c r="AX788" s="13">
        <v>0.5378467146420961</v>
      </c>
      <c r="AY788" s="11">
        <v>373</v>
      </c>
      <c r="AZ788" s="17">
        <v>361</v>
      </c>
      <c r="BA788" s="17">
        <v>144</v>
      </c>
      <c r="BB788" s="11"/>
      <c r="BC788" s="11">
        <v>127.61642164837109</v>
      </c>
      <c r="BD788" s="13">
        <v>0.54626932710253528</v>
      </c>
      <c r="BE788" s="11">
        <v>373</v>
      </c>
      <c r="BF788" s="17">
        <v>362</v>
      </c>
      <c r="BG788" s="17">
        <v>121</v>
      </c>
      <c r="BI788" s="11">
        <v>126.86344486389933</v>
      </c>
      <c r="BJ788" s="13">
        <v>0.54963844062749856</v>
      </c>
      <c r="BK788" s="11">
        <v>373</v>
      </c>
      <c r="BL788" s="17">
        <v>360</v>
      </c>
      <c r="BM788" s="17">
        <v>169</v>
      </c>
    </row>
    <row r="789" spans="1:65" ht="18.75" x14ac:dyDescent="0.25">
      <c r="A789" s="2"/>
      <c r="C789" s="28"/>
      <c r="D789" s="3">
        <f t="shared" si="183"/>
        <v>24</v>
      </c>
      <c r="E789" s="5">
        <v>7.3</v>
      </c>
      <c r="F789" s="6">
        <v>227</v>
      </c>
      <c r="S789" s="11">
        <v>128.89957193024455</v>
      </c>
      <c r="T789" s="13">
        <v>0.55627376508356907</v>
      </c>
      <c r="U789" s="11">
        <v>376</v>
      </c>
      <c r="V789" s="17">
        <v>361</v>
      </c>
      <c r="W789" s="17">
        <v>225</v>
      </c>
      <c r="Y789" s="11">
        <v>127.35850904713371</v>
      </c>
      <c r="Z789" s="13">
        <v>0.54345476152973915</v>
      </c>
      <c r="AA789" s="11">
        <v>376</v>
      </c>
      <c r="AB789" s="17">
        <v>363</v>
      </c>
      <c r="AC789" s="17">
        <v>169</v>
      </c>
      <c r="AE789" s="11">
        <v>123.85876596699599</v>
      </c>
      <c r="AF789" s="13">
        <v>0.54507733223532584</v>
      </c>
      <c r="AG789" s="11">
        <v>376</v>
      </c>
      <c r="AH789" s="17">
        <v>357</v>
      </c>
      <c r="AI789" s="17">
        <v>361</v>
      </c>
      <c r="AK789" s="11">
        <v>121.71886776997523</v>
      </c>
      <c r="AL789" s="13">
        <v>0.55298482495218038</v>
      </c>
      <c r="AM789" s="11">
        <v>376</v>
      </c>
      <c r="AN789" s="17">
        <v>350</v>
      </c>
      <c r="AO789" s="17">
        <v>676</v>
      </c>
      <c r="AP789" s="11"/>
      <c r="AQ789" s="11">
        <v>130.69326882576686</v>
      </c>
      <c r="AR789" s="13">
        <v>0.54890266322277381</v>
      </c>
      <c r="AS789" s="11">
        <v>376</v>
      </c>
      <c r="AT789" s="17">
        <v>366</v>
      </c>
      <c r="AU789" s="17">
        <v>100</v>
      </c>
      <c r="AV789" s="11"/>
      <c r="AW789" s="11">
        <v>129.89012222432001</v>
      </c>
      <c r="AX789" s="13">
        <v>0.54522714205991374</v>
      </c>
      <c r="AY789" s="11">
        <v>376</v>
      </c>
      <c r="AZ789" s="17">
        <v>366</v>
      </c>
      <c r="BA789" s="17">
        <v>100</v>
      </c>
      <c r="BB789" s="11"/>
      <c r="BC789" s="11">
        <v>132.4981927422194</v>
      </c>
      <c r="BD789" s="13">
        <v>0.5534978800456346</v>
      </c>
      <c r="BE789" s="11">
        <v>376</v>
      </c>
      <c r="BF789" s="17">
        <v>367</v>
      </c>
      <c r="BG789" s="17">
        <v>81</v>
      </c>
      <c r="BI789" s="11">
        <v>131.70501124144363</v>
      </c>
      <c r="BJ789" s="13">
        <v>0.55718692393388947</v>
      </c>
      <c r="BK789" s="11">
        <v>376</v>
      </c>
      <c r="BL789" s="17">
        <v>365</v>
      </c>
      <c r="BM789" s="17">
        <v>121</v>
      </c>
    </row>
    <row r="790" spans="1:65" ht="18.75" x14ac:dyDescent="0.25">
      <c r="A790" s="2"/>
      <c r="C790" s="28"/>
      <c r="D790" s="3">
        <f t="shared" si="183"/>
        <v>25</v>
      </c>
      <c r="E790" s="5">
        <v>7.6</v>
      </c>
      <c r="F790" s="6">
        <v>229</v>
      </c>
      <c r="S790" s="11">
        <v>131.51640746947686</v>
      </c>
      <c r="T790" s="13">
        <v>0.56059398548819839</v>
      </c>
      <c r="U790" s="11">
        <v>373</v>
      </c>
      <c r="V790" s="17">
        <v>363</v>
      </c>
      <c r="W790" s="17">
        <v>100</v>
      </c>
      <c r="Y790" s="11">
        <v>130.16397836356975</v>
      </c>
      <c r="Z790" s="13">
        <v>0.54781445843002952</v>
      </c>
      <c r="AA790" s="11">
        <v>373</v>
      </c>
      <c r="AB790" s="17">
        <v>366</v>
      </c>
      <c r="AC790" s="17">
        <v>49</v>
      </c>
      <c r="AE790" s="11">
        <v>126.77055870905903</v>
      </c>
      <c r="AF790" s="13">
        <v>0.54939295953509892</v>
      </c>
      <c r="AG790" s="11">
        <v>373</v>
      </c>
      <c r="AH790" s="17">
        <v>360</v>
      </c>
      <c r="AI790" s="17">
        <v>169</v>
      </c>
      <c r="AK790" s="11">
        <v>124.40518414407128</v>
      </c>
      <c r="AL790" s="13">
        <v>0.55740703699756511</v>
      </c>
      <c r="AM790" s="11">
        <v>373</v>
      </c>
      <c r="AN790" s="17">
        <v>353</v>
      </c>
      <c r="AO790" s="17">
        <v>400</v>
      </c>
      <c r="AP790" s="11"/>
      <c r="AQ790" s="11">
        <v>133.80521252128835</v>
      </c>
      <c r="AR790" s="13">
        <v>0.55341473901857663</v>
      </c>
      <c r="AS790" s="11">
        <v>373</v>
      </c>
      <c r="AT790" s="17">
        <v>369</v>
      </c>
      <c r="AU790" s="17">
        <v>16</v>
      </c>
      <c r="AV790" s="11"/>
      <c r="AW790" s="11">
        <v>132.81008002357413</v>
      </c>
      <c r="AX790" s="13">
        <v>0.54959969169278189</v>
      </c>
      <c r="AY790" s="11">
        <v>373</v>
      </c>
      <c r="AZ790" s="17">
        <v>369</v>
      </c>
      <c r="BA790" s="17">
        <v>16</v>
      </c>
      <c r="BB790" s="11"/>
      <c r="BC790" s="11">
        <v>135.46684507102583</v>
      </c>
      <c r="BD790" s="13">
        <v>0.55775961830541887</v>
      </c>
      <c r="BE790" s="11">
        <v>373</v>
      </c>
      <c r="BF790" s="17">
        <v>370</v>
      </c>
      <c r="BG790" s="17">
        <v>9</v>
      </c>
      <c r="BI790" s="11">
        <v>134.65809122384755</v>
      </c>
      <c r="BJ790" s="13">
        <v>0.56160563764125815</v>
      </c>
      <c r="BK790" s="11">
        <v>373</v>
      </c>
      <c r="BL790" s="17">
        <v>368</v>
      </c>
      <c r="BM790" s="17">
        <v>25</v>
      </c>
    </row>
    <row r="791" spans="1:65" ht="18.75" x14ac:dyDescent="0.25">
      <c r="A791" s="2"/>
      <c r="C791" s="28"/>
      <c r="D791" s="3">
        <f t="shared" si="183"/>
        <v>26</v>
      </c>
      <c r="E791" s="5">
        <v>8.06</v>
      </c>
      <c r="F791" s="6">
        <v>230</v>
      </c>
      <c r="S791" s="11">
        <v>128.89957193024455</v>
      </c>
      <c r="T791" s="13">
        <v>0.55627376508356907</v>
      </c>
      <c r="U791" s="11">
        <v>360</v>
      </c>
      <c r="V791" s="17">
        <v>361</v>
      </c>
      <c r="W791" s="17">
        <v>1</v>
      </c>
      <c r="Y791" s="11">
        <v>127.35850904713371</v>
      </c>
      <c r="Z791" s="13">
        <v>0.54345476152973915</v>
      </c>
      <c r="AA791" s="11">
        <v>360</v>
      </c>
      <c r="AB791" s="17">
        <v>363</v>
      </c>
      <c r="AC791" s="17">
        <v>9</v>
      </c>
      <c r="AE791" s="11">
        <v>123.85876596699599</v>
      </c>
      <c r="AF791" s="13">
        <v>0.54507733223532584</v>
      </c>
      <c r="AG791" s="11">
        <v>360</v>
      </c>
      <c r="AH791" s="17">
        <v>357</v>
      </c>
      <c r="AI791" s="17">
        <v>9</v>
      </c>
      <c r="AK791" s="11">
        <v>121.71886776997523</v>
      </c>
      <c r="AL791" s="13">
        <v>0.55298482495218038</v>
      </c>
      <c r="AM791" s="11">
        <v>360</v>
      </c>
      <c r="AN791" s="17">
        <v>350</v>
      </c>
      <c r="AO791" s="17">
        <v>100</v>
      </c>
      <c r="AP791" s="11"/>
      <c r="AQ791" s="11">
        <v>130.69326882576686</v>
      </c>
      <c r="AR791" s="13">
        <v>0.54890266322277381</v>
      </c>
      <c r="AS791" s="11">
        <v>360</v>
      </c>
      <c r="AT791" s="17">
        <v>366</v>
      </c>
      <c r="AU791" s="17">
        <v>36</v>
      </c>
      <c r="AV791" s="11"/>
      <c r="AW791" s="11">
        <v>129.89012222432001</v>
      </c>
      <c r="AX791" s="13">
        <v>0.54522714205991374</v>
      </c>
      <c r="AY791" s="11">
        <v>360</v>
      </c>
      <c r="AZ791" s="17">
        <v>366</v>
      </c>
      <c r="BA791" s="17">
        <v>36</v>
      </c>
      <c r="BB791" s="11"/>
      <c r="BC791" s="11">
        <v>132.4981927422194</v>
      </c>
      <c r="BD791" s="13">
        <v>0.5534978800456346</v>
      </c>
      <c r="BE791" s="11">
        <v>360</v>
      </c>
      <c r="BF791" s="17">
        <v>367</v>
      </c>
      <c r="BG791" s="17">
        <v>49</v>
      </c>
      <c r="BI791" s="11">
        <v>131.70501124144363</v>
      </c>
      <c r="BJ791" s="13">
        <v>0.55718692393388947</v>
      </c>
      <c r="BK791" s="11">
        <v>360</v>
      </c>
      <c r="BL791" s="17">
        <v>365</v>
      </c>
      <c r="BM791" s="17">
        <v>25</v>
      </c>
    </row>
    <row r="792" spans="1:65" ht="18.75" x14ac:dyDescent="0.25">
      <c r="A792" s="2"/>
      <c r="C792" s="28"/>
      <c r="D792" s="3">
        <f t="shared" si="183"/>
        <v>27</v>
      </c>
      <c r="E792" s="5">
        <v>8.06</v>
      </c>
      <c r="F792" s="6">
        <v>230</v>
      </c>
      <c r="S792" s="11">
        <v>117.87640444437578</v>
      </c>
      <c r="T792" s="13">
        <v>0.53851348248732656</v>
      </c>
      <c r="U792" s="11">
        <v>341</v>
      </c>
      <c r="V792" s="17">
        <v>349</v>
      </c>
      <c r="W792" s="17">
        <v>64</v>
      </c>
      <c r="Y792" s="11">
        <v>115.52878593154111</v>
      </c>
      <c r="Z792" s="13">
        <v>0.52609053911844583</v>
      </c>
      <c r="AA792" s="11">
        <v>341</v>
      </c>
      <c r="AB792" s="17">
        <v>350</v>
      </c>
      <c r="AC792" s="17">
        <v>81</v>
      </c>
      <c r="AE792" s="11">
        <v>111.75098016485437</v>
      </c>
      <c r="AF792" s="13">
        <v>0.52724483971508196</v>
      </c>
      <c r="AG792" s="11">
        <v>341</v>
      </c>
      <c r="AH792" s="17">
        <v>343</v>
      </c>
      <c r="AI792" s="17">
        <v>4</v>
      </c>
      <c r="AK792" s="11">
        <v>110.46647669704697</v>
      </c>
      <c r="AL792" s="13">
        <v>0.53505754440622078</v>
      </c>
      <c r="AM792" s="11">
        <v>341</v>
      </c>
      <c r="AN792" s="17">
        <v>338</v>
      </c>
      <c r="AO792" s="17">
        <v>9</v>
      </c>
      <c r="AP792" s="11"/>
      <c r="AQ792" s="11">
        <v>117.88623445164686</v>
      </c>
      <c r="AR792" s="13">
        <v>0.53083790318506918</v>
      </c>
      <c r="AS792" s="11">
        <v>341</v>
      </c>
      <c r="AT792" s="17">
        <v>352</v>
      </c>
      <c r="AU792" s="17">
        <v>121</v>
      </c>
      <c r="AV792" s="11"/>
      <c r="AW792" s="11">
        <v>117.53611177213554</v>
      </c>
      <c r="AX792" s="13">
        <v>0.52726246789951681</v>
      </c>
      <c r="AY792" s="11">
        <v>341</v>
      </c>
      <c r="AZ792" s="17">
        <v>353</v>
      </c>
      <c r="BA792" s="17">
        <v>144</v>
      </c>
      <c r="BB792" s="11"/>
      <c r="BC792" s="11">
        <v>120.26313401955213</v>
      </c>
      <c r="BD792" s="13">
        <v>0.53612947113063114</v>
      </c>
      <c r="BE792" s="11">
        <v>341</v>
      </c>
      <c r="BF792" s="17">
        <v>354</v>
      </c>
      <c r="BG792" s="17">
        <v>169</v>
      </c>
      <c r="BI792" s="11">
        <v>119.23169825591498</v>
      </c>
      <c r="BJ792" s="13">
        <v>0.53935533116896761</v>
      </c>
      <c r="BK792" s="11">
        <v>341</v>
      </c>
      <c r="BL792" s="17">
        <v>351</v>
      </c>
      <c r="BM792" s="17">
        <v>100</v>
      </c>
    </row>
    <row r="793" spans="1:65" ht="18.75" x14ac:dyDescent="0.25">
      <c r="A793" s="2"/>
      <c r="C793" s="28"/>
      <c r="D793" s="3">
        <f t="shared" si="183"/>
        <v>28</v>
      </c>
      <c r="E793" s="5">
        <v>7.9</v>
      </c>
      <c r="F793" s="6">
        <v>229</v>
      </c>
      <c r="S793" s="11">
        <v>102.47620981431312</v>
      </c>
      <c r="T793" s="13">
        <v>0.51551480776022185</v>
      </c>
      <c r="U793" s="11">
        <v>321</v>
      </c>
      <c r="V793" s="17">
        <v>331</v>
      </c>
      <c r="W793" s="17">
        <v>100</v>
      </c>
      <c r="Y793" s="11">
        <v>98.904862489832979</v>
      </c>
      <c r="Z793" s="13">
        <v>0.50490205654731568</v>
      </c>
      <c r="AA793" s="11">
        <v>321</v>
      </c>
      <c r="AB793" s="17">
        <v>328</v>
      </c>
      <c r="AC793" s="17">
        <v>49</v>
      </c>
      <c r="AE793" s="11">
        <v>95.508591537949712</v>
      </c>
      <c r="AF793" s="13">
        <v>0.50359723700763015</v>
      </c>
      <c r="AG793" s="11">
        <v>321</v>
      </c>
      <c r="AH793" s="17">
        <v>322</v>
      </c>
      <c r="AI793" s="17">
        <v>1</v>
      </c>
      <c r="AK793" s="11">
        <v>94.828797258605405</v>
      </c>
      <c r="AL793" s="13">
        <v>0.51251237048939924</v>
      </c>
      <c r="AM793" s="11">
        <v>321</v>
      </c>
      <c r="AN793" s="17">
        <v>318</v>
      </c>
      <c r="AO793" s="17">
        <v>9</v>
      </c>
      <c r="AP793" s="11"/>
      <c r="AQ793" s="11">
        <v>100.87075464497565</v>
      </c>
      <c r="AR793" s="13">
        <v>0.50873091171707086</v>
      </c>
      <c r="AS793" s="11">
        <v>321</v>
      </c>
      <c r="AT793" s="17">
        <v>330</v>
      </c>
      <c r="AU793" s="17">
        <v>81</v>
      </c>
      <c r="AV793" s="11"/>
      <c r="AW793" s="11">
        <v>100.57909858630629</v>
      </c>
      <c r="AX793" s="13">
        <v>0.50370327573786533</v>
      </c>
      <c r="AY793" s="11">
        <v>321</v>
      </c>
      <c r="AZ793" s="17">
        <v>332</v>
      </c>
      <c r="BA793" s="17">
        <v>121</v>
      </c>
      <c r="BB793" s="11"/>
      <c r="BC793" s="11">
        <v>103.95381036140455</v>
      </c>
      <c r="BD793" s="13">
        <v>0.5140775957282836</v>
      </c>
      <c r="BE793" s="11">
        <v>321</v>
      </c>
      <c r="BF793" s="17">
        <v>334</v>
      </c>
      <c r="BG793" s="17">
        <v>169</v>
      </c>
      <c r="BI793" s="11">
        <v>101.73389434475565</v>
      </c>
      <c r="BJ793" s="13">
        <v>0.51718477473532665</v>
      </c>
      <c r="BK793" s="11">
        <v>321</v>
      </c>
      <c r="BL793" s="17">
        <v>329</v>
      </c>
      <c r="BM793" s="17">
        <v>64</v>
      </c>
    </row>
    <row r="794" spans="1:65" ht="18.75" x14ac:dyDescent="0.25">
      <c r="A794" s="2"/>
      <c r="C794" s="28" t="s">
        <v>6</v>
      </c>
      <c r="D794" s="3">
        <v>1</v>
      </c>
      <c r="E794" s="5">
        <v>7.9</v>
      </c>
      <c r="F794" s="6">
        <v>229</v>
      </c>
      <c r="S794" s="11">
        <v>88.00138149567664</v>
      </c>
      <c r="T794" s="13">
        <v>0.48811522139141078</v>
      </c>
      <c r="U794" s="11">
        <v>305</v>
      </c>
      <c r="V794" s="17">
        <v>314</v>
      </c>
      <c r="W794" s="17">
        <v>81</v>
      </c>
      <c r="Y794" s="11">
        <v>83.528293404862524</v>
      </c>
      <c r="Z794" s="13">
        <v>0.48012197748379148</v>
      </c>
      <c r="AA794" s="11">
        <v>305</v>
      </c>
      <c r="AB794" s="17">
        <v>308</v>
      </c>
      <c r="AC794" s="17">
        <v>9</v>
      </c>
      <c r="AE794" s="11">
        <v>80.917928339079808</v>
      </c>
      <c r="AF794" s="13">
        <v>0.477102180769784</v>
      </c>
      <c r="AG794" s="11">
        <v>305</v>
      </c>
      <c r="AH794" s="17">
        <v>304</v>
      </c>
      <c r="AI794" s="17">
        <v>1</v>
      </c>
      <c r="AK794" s="11">
        <v>80.795629089829873</v>
      </c>
      <c r="AL794" s="13">
        <v>0.48580292395397306</v>
      </c>
      <c r="AM794" s="11">
        <v>305</v>
      </c>
      <c r="AN794" s="17">
        <v>300</v>
      </c>
      <c r="AO794" s="17">
        <v>25</v>
      </c>
      <c r="AP794" s="11"/>
      <c r="AQ794" s="11">
        <v>84.038363329896185</v>
      </c>
      <c r="AR794" s="13">
        <v>0.48220994867620592</v>
      </c>
      <c r="AS794" s="11">
        <v>305</v>
      </c>
      <c r="AT794" s="17">
        <v>308</v>
      </c>
      <c r="AU794" s="17">
        <v>9</v>
      </c>
      <c r="AV794" s="11"/>
      <c r="AW794" s="11">
        <v>84.669443990939058</v>
      </c>
      <c r="AX794" s="13">
        <v>0.47674442744486151</v>
      </c>
      <c r="AY794" s="11">
        <v>305</v>
      </c>
      <c r="AZ794" s="17">
        <v>311</v>
      </c>
      <c r="BA794" s="17">
        <v>36</v>
      </c>
      <c r="BB794" s="11"/>
      <c r="BC794" s="11">
        <v>87.828857857806497</v>
      </c>
      <c r="BD794" s="13">
        <v>0.48810286062004199</v>
      </c>
      <c r="BE794" s="11">
        <v>305</v>
      </c>
      <c r="BF794" s="17">
        <v>313</v>
      </c>
      <c r="BG794" s="17">
        <v>64</v>
      </c>
      <c r="BI794" s="11">
        <v>84.741719669020682</v>
      </c>
      <c r="BJ794" s="13">
        <v>0.48981210730931313</v>
      </c>
      <c r="BK794" s="11">
        <v>305</v>
      </c>
      <c r="BL794" s="17">
        <v>307</v>
      </c>
      <c r="BM794" s="17">
        <v>4</v>
      </c>
    </row>
    <row r="795" spans="1:65" ht="18.75" x14ac:dyDescent="0.25">
      <c r="A795" s="2"/>
      <c r="C795" s="28"/>
      <c r="D795" s="3">
        <f>D794+1</f>
        <v>2</v>
      </c>
      <c r="E795" s="5">
        <v>7.9</v>
      </c>
      <c r="F795" s="6">
        <v>229</v>
      </c>
      <c r="S795" s="11">
        <v>77.560861991784066</v>
      </c>
      <c r="T795" s="13">
        <v>0.46363359197509729</v>
      </c>
      <c r="U795" s="11">
        <v>295</v>
      </c>
      <c r="V795" s="17">
        <v>301</v>
      </c>
      <c r="W795" s="17">
        <v>36</v>
      </c>
      <c r="Y795" s="11">
        <v>72.756978540336206</v>
      </c>
      <c r="Z795" s="13">
        <v>0.45863289620995773</v>
      </c>
      <c r="AA795" s="11">
        <v>295</v>
      </c>
      <c r="AB795" s="17">
        <v>293</v>
      </c>
      <c r="AC795" s="17">
        <v>4</v>
      </c>
      <c r="AE795" s="11">
        <v>70.991500416174532</v>
      </c>
      <c r="AF795" s="13">
        <v>0.45479459834763908</v>
      </c>
      <c r="AG795" s="11">
        <v>295</v>
      </c>
      <c r="AH795" s="17">
        <v>291</v>
      </c>
      <c r="AI795" s="17">
        <v>16</v>
      </c>
      <c r="AK795" s="11">
        <v>71.240417971496214</v>
      </c>
      <c r="AL795" s="13">
        <v>0.46218852648161668</v>
      </c>
      <c r="AM795" s="11">
        <v>295</v>
      </c>
      <c r="AN795" s="17">
        <v>289</v>
      </c>
      <c r="AO795" s="17">
        <v>36</v>
      </c>
      <c r="AP795" s="11"/>
      <c r="AQ795" s="11">
        <v>71.60620807802276</v>
      </c>
      <c r="AR795" s="13">
        <v>0.45880763116788259</v>
      </c>
      <c r="AS795" s="11">
        <v>295</v>
      </c>
      <c r="AT795" s="17">
        <v>291</v>
      </c>
      <c r="AU795" s="17">
        <v>16</v>
      </c>
      <c r="AV795" s="11"/>
      <c r="AW795" s="11">
        <v>73.338287980743104</v>
      </c>
      <c r="AX795" s="13">
        <v>0.45383042407698015</v>
      </c>
      <c r="AY795" s="11">
        <v>295</v>
      </c>
      <c r="AZ795" s="17">
        <v>296</v>
      </c>
      <c r="BA795" s="17">
        <v>1</v>
      </c>
      <c r="BB795" s="11"/>
      <c r="BC795" s="11">
        <v>75.902448277108476</v>
      </c>
      <c r="BD795" s="13">
        <v>0.4652130549671859</v>
      </c>
      <c r="BE795" s="11">
        <v>295</v>
      </c>
      <c r="BF795" s="17">
        <v>297</v>
      </c>
      <c r="BG795" s="17">
        <v>4</v>
      </c>
      <c r="BI795" s="11">
        <v>72.309748355010882</v>
      </c>
      <c r="BJ795" s="13">
        <v>0.46504229013963194</v>
      </c>
      <c r="BK795" s="11">
        <v>295</v>
      </c>
      <c r="BL795" s="17">
        <v>290</v>
      </c>
      <c r="BM795" s="17">
        <v>25</v>
      </c>
    </row>
    <row r="796" spans="1:65" ht="18.75" x14ac:dyDescent="0.25">
      <c r="A796" s="2"/>
      <c r="C796" s="28"/>
      <c r="D796" s="3">
        <f t="shared" ref="D796:D824" si="184">D795+1</f>
        <v>3</v>
      </c>
      <c r="E796" s="7">
        <v>8.06</v>
      </c>
      <c r="F796" s="6">
        <v>230</v>
      </c>
      <c r="S796" s="11">
        <v>71.347829707433647</v>
      </c>
      <c r="T796" s="13">
        <v>0.44800051604855795</v>
      </c>
      <c r="U796" s="11">
        <v>290</v>
      </c>
      <c r="V796" s="17">
        <v>294</v>
      </c>
      <c r="W796" s="17">
        <v>16</v>
      </c>
      <c r="Y796" s="11">
        <v>66.453567456571321</v>
      </c>
      <c r="Z796" s="13">
        <v>0.44529659518902404</v>
      </c>
      <c r="AA796" s="11">
        <v>290</v>
      </c>
      <c r="AB796" s="17">
        <v>284</v>
      </c>
      <c r="AC796" s="17">
        <v>36</v>
      </c>
      <c r="AE796" s="11">
        <v>65.42960533804586</v>
      </c>
      <c r="AF796" s="13">
        <v>0.4408426718812572</v>
      </c>
      <c r="AG796" s="11">
        <v>290</v>
      </c>
      <c r="AH796" s="17">
        <v>283</v>
      </c>
      <c r="AI796" s="17">
        <v>49</v>
      </c>
      <c r="AK796" s="11">
        <v>65.712722675710225</v>
      </c>
      <c r="AL796" s="13">
        <v>0.44730582950945302</v>
      </c>
      <c r="AM796" s="11">
        <v>290</v>
      </c>
      <c r="AN796" s="17">
        <v>282</v>
      </c>
      <c r="AO796" s="17">
        <v>64</v>
      </c>
      <c r="AP796" s="11"/>
      <c r="AQ796" s="11">
        <v>64.395109521412891</v>
      </c>
      <c r="AR796" s="13">
        <v>0.44425132826112912</v>
      </c>
      <c r="AS796" s="11">
        <v>290</v>
      </c>
      <c r="AT796" s="17">
        <v>280</v>
      </c>
      <c r="AU796" s="17">
        <v>100</v>
      </c>
      <c r="AV796" s="11"/>
      <c r="AW796" s="11">
        <v>66.880603232007118</v>
      </c>
      <c r="AX796" s="13">
        <v>0.43956010163102271</v>
      </c>
      <c r="AY796" s="11">
        <v>290</v>
      </c>
      <c r="AZ796" s="17">
        <v>287</v>
      </c>
      <c r="BA796" s="17">
        <v>9</v>
      </c>
      <c r="BB796" s="11"/>
      <c r="BC796" s="11">
        <v>68.960978882789377</v>
      </c>
      <c r="BD796" s="13">
        <v>0.45078991646025035</v>
      </c>
      <c r="BE796" s="11">
        <v>290</v>
      </c>
      <c r="BF796" s="17">
        <v>288</v>
      </c>
      <c r="BG796" s="17">
        <v>4</v>
      </c>
      <c r="BI796" s="11">
        <v>64.960827605877995</v>
      </c>
      <c r="BJ796" s="13">
        <v>0.44937305679735812</v>
      </c>
      <c r="BK796" s="11">
        <v>290</v>
      </c>
      <c r="BL796" s="17">
        <v>279</v>
      </c>
      <c r="BM796" s="17">
        <v>121</v>
      </c>
    </row>
    <row r="797" spans="1:65" ht="18.75" x14ac:dyDescent="0.25">
      <c r="A797" s="2"/>
      <c r="C797" s="28"/>
      <c r="D797" s="3">
        <f t="shared" si="184"/>
        <v>4</v>
      </c>
      <c r="E797" s="5">
        <v>8.06</v>
      </c>
      <c r="F797" s="6">
        <v>230</v>
      </c>
      <c r="S797" s="11">
        <v>68.291522158928686</v>
      </c>
      <c r="T797" s="13">
        <v>0.4404623203466736</v>
      </c>
      <c r="U797" s="11">
        <v>290</v>
      </c>
      <c r="V797" s="17">
        <v>290</v>
      </c>
      <c r="W797" s="17">
        <v>0</v>
      </c>
      <c r="Y797" s="11">
        <v>63.344716254526382</v>
      </c>
      <c r="Z797" s="13">
        <v>0.43898224381585543</v>
      </c>
      <c r="AA797" s="11">
        <v>290</v>
      </c>
      <c r="AB797" s="17">
        <v>279</v>
      </c>
      <c r="AC797" s="17">
        <v>121</v>
      </c>
      <c r="AE797" s="11">
        <v>62.796768504426929</v>
      </c>
      <c r="AF797" s="13">
        <v>0.43408993877898189</v>
      </c>
      <c r="AG797" s="11">
        <v>290</v>
      </c>
      <c r="AH797" s="17">
        <v>280</v>
      </c>
      <c r="AI797" s="17">
        <v>100</v>
      </c>
      <c r="AK797" s="11">
        <v>62.991866677570684</v>
      </c>
      <c r="AL797" s="13">
        <v>0.44020533245080851</v>
      </c>
      <c r="AM797" s="11">
        <v>290</v>
      </c>
      <c r="AN797" s="17">
        <v>278</v>
      </c>
      <c r="AO797" s="17">
        <v>144</v>
      </c>
      <c r="AP797" s="11"/>
      <c r="AQ797" s="11">
        <v>60.96031598443377</v>
      </c>
      <c r="AR797" s="13">
        <v>0.43738755293477566</v>
      </c>
      <c r="AS797" s="11">
        <v>290</v>
      </c>
      <c r="AT797" s="17">
        <v>274</v>
      </c>
      <c r="AU797" s="17">
        <v>256</v>
      </c>
      <c r="AV797" s="11"/>
      <c r="AW797" s="11">
        <v>63.838692188662527</v>
      </c>
      <c r="AX797" s="13">
        <v>0.43269199005738374</v>
      </c>
      <c r="AY797" s="11">
        <v>290</v>
      </c>
      <c r="AZ797" s="17">
        <v>282</v>
      </c>
      <c r="BA797" s="17">
        <v>64</v>
      </c>
      <c r="BB797" s="11"/>
      <c r="BC797" s="11">
        <v>65.646795288467146</v>
      </c>
      <c r="BD797" s="13">
        <v>0.44389832142320229</v>
      </c>
      <c r="BE797" s="11">
        <v>290</v>
      </c>
      <c r="BF797" s="17">
        <v>283</v>
      </c>
      <c r="BG797" s="17">
        <v>49</v>
      </c>
      <c r="BI797" s="11">
        <v>61.36587802276631</v>
      </c>
      <c r="BJ797" s="13">
        <v>0.44191533613079126</v>
      </c>
      <c r="BK797" s="11">
        <v>290</v>
      </c>
      <c r="BL797" s="17">
        <v>274</v>
      </c>
      <c r="BM797" s="17">
        <v>256</v>
      </c>
    </row>
    <row r="798" spans="1:65" ht="18.75" x14ac:dyDescent="0.25">
      <c r="A798" s="2"/>
      <c r="C798" s="28"/>
      <c r="D798" s="3">
        <f t="shared" si="184"/>
        <v>5</v>
      </c>
      <c r="E798" s="5">
        <v>8.06</v>
      </c>
      <c r="F798" s="6">
        <v>230</v>
      </c>
      <c r="S798" s="11">
        <v>68.291522158928686</v>
      </c>
      <c r="T798" s="13">
        <v>0.4404623203466736</v>
      </c>
      <c r="U798" s="11">
        <v>297</v>
      </c>
      <c r="V798" s="17">
        <v>290</v>
      </c>
      <c r="W798" s="17">
        <v>49</v>
      </c>
      <c r="Y798" s="11">
        <v>63.344716254526382</v>
      </c>
      <c r="Z798" s="13">
        <v>0.43898224381585543</v>
      </c>
      <c r="AA798" s="11">
        <v>297</v>
      </c>
      <c r="AB798" s="17">
        <v>279</v>
      </c>
      <c r="AC798" s="17">
        <v>324</v>
      </c>
      <c r="AE798" s="11">
        <v>62.796768504426929</v>
      </c>
      <c r="AF798" s="13">
        <v>0.43408993877898189</v>
      </c>
      <c r="AG798" s="11">
        <v>297</v>
      </c>
      <c r="AH798" s="17">
        <v>280</v>
      </c>
      <c r="AI798" s="17">
        <v>289</v>
      </c>
      <c r="AK798" s="11">
        <v>62.991866677570684</v>
      </c>
      <c r="AL798" s="13">
        <v>0.44020533245080851</v>
      </c>
      <c r="AM798" s="11">
        <v>297</v>
      </c>
      <c r="AN798" s="17">
        <v>278</v>
      </c>
      <c r="AO798" s="17">
        <v>361</v>
      </c>
      <c r="AP798" s="11"/>
      <c r="AQ798" s="11">
        <v>60.96031598443377</v>
      </c>
      <c r="AR798" s="13">
        <v>0.43738755293477566</v>
      </c>
      <c r="AS798" s="11">
        <v>297</v>
      </c>
      <c r="AT798" s="17">
        <v>274</v>
      </c>
      <c r="AU798" s="17">
        <v>529</v>
      </c>
      <c r="AV798" s="11"/>
      <c r="AW798" s="11">
        <v>63.838692188662527</v>
      </c>
      <c r="AX798" s="13">
        <v>0.43269199005738374</v>
      </c>
      <c r="AY798" s="11">
        <v>297</v>
      </c>
      <c r="AZ798" s="17">
        <v>282</v>
      </c>
      <c r="BA798" s="17">
        <v>225</v>
      </c>
      <c r="BB798" s="11"/>
      <c r="BC798" s="11">
        <v>65.646795288467146</v>
      </c>
      <c r="BD798" s="13">
        <v>0.44389832142320229</v>
      </c>
      <c r="BE798" s="11">
        <v>297</v>
      </c>
      <c r="BF798" s="17">
        <v>283</v>
      </c>
      <c r="BG798" s="17">
        <v>196</v>
      </c>
      <c r="BI798" s="11">
        <v>61.36587802276631</v>
      </c>
      <c r="BJ798" s="13">
        <v>0.44191533613079126</v>
      </c>
      <c r="BK798" s="11">
        <v>297</v>
      </c>
      <c r="BL798" s="17">
        <v>274</v>
      </c>
      <c r="BM798" s="17">
        <v>529</v>
      </c>
    </row>
    <row r="799" spans="1:65" ht="18.75" x14ac:dyDescent="0.25">
      <c r="A799" s="2"/>
      <c r="C799" s="28"/>
      <c r="D799" s="3">
        <f t="shared" si="184"/>
        <v>6</v>
      </c>
      <c r="E799" s="5">
        <v>8.06</v>
      </c>
      <c r="F799" s="6">
        <v>230</v>
      </c>
      <c r="S799" s="11">
        <v>72.593033008716063</v>
      </c>
      <c r="T799" s="13">
        <v>0.45092267392621499</v>
      </c>
      <c r="U799" s="11">
        <v>310</v>
      </c>
      <c r="V799" s="17">
        <v>295</v>
      </c>
      <c r="W799" s="17">
        <v>225</v>
      </c>
      <c r="Y799" s="11">
        <v>67.73206971503663</v>
      </c>
      <c r="Z799" s="13">
        <v>0.4477508505991562</v>
      </c>
      <c r="AA799" s="11">
        <v>310</v>
      </c>
      <c r="AB799" s="17">
        <v>286</v>
      </c>
      <c r="AC799" s="17">
        <v>576</v>
      </c>
      <c r="AE799" s="11">
        <v>66.520039110036578</v>
      </c>
      <c r="AF799" s="13">
        <v>0.44349251028272213</v>
      </c>
      <c r="AG799" s="11">
        <v>310</v>
      </c>
      <c r="AH799" s="17">
        <v>285</v>
      </c>
      <c r="AI799" s="17">
        <v>625</v>
      </c>
      <c r="AK799" s="11">
        <v>66.836989267904897</v>
      </c>
      <c r="AL799" s="13">
        <v>0.45005983656304815</v>
      </c>
      <c r="AM799" s="11">
        <v>310</v>
      </c>
      <c r="AN799" s="17">
        <v>283</v>
      </c>
      <c r="AO799" s="17">
        <v>729</v>
      </c>
      <c r="AP799" s="11"/>
      <c r="AQ799" s="11">
        <v>65.792718316058483</v>
      </c>
      <c r="AR799" s="13">
        <v>0.44691586760062763</v>
      </c>
      <c r="AS799" s="11">
        <v>310</v>
      </c>
      <c r="AT799" s="17">
        <v>282</v>
      </c>
      <c r="AU799" s="17">
        <v>784</v>
      </c>
      <c r="AV799" s="11"/>
      <c r="AW799" s="11">
        <v>68.131831507028451</v>
      </c>
      <c r="AX799" s="13">
        <v>0.44225528032045303</v>
      </c>
      <c r="AY799" s="11">
        <v>310</v>
      </c>
      <c r="AZ799" s="17">
        <v>289</v>
      </c>
      <c r="BA799" s="17">
        <v>441</v>
      </c>
      <c r="BB799" s="11"/>
      <c r="BC799" s="11">
        <v>70.308433730997862</v>
      </c>
      <c r="BD799" s="13">
        <v>0.45346646700737947</v>
      </c>
      <c r="BE799" s="11">
        <v>310</v>
      </c>
      <c r="BF799" s="17">
        <v>290</v>
      </c>
      <c r="BG799" s="17">
        <v>400</v>
      </c>
      <c r="BI799" s="11">
        <v>66.427814119096709</v>
      </c>
      <c r="BJ799" s="13">
        <v>0.45225676967522427</v>
      </c>
      <c r="BK799" s="11">
        <v>310</v>
      </c>
      <c r="BL799" s="17">
        <v>282</v>
      </c>
      <c r="BM799" s="17">
        <v>784</v>
      </c>
    </row>
    <row r="800" spans="1:65" ht="18.75" x14ac:dyDescent="0.25">
      <c r="A800" s="2"/>
      <c r="C800" s="28"/>
      <c r="D800" s="3">
        <f t="shared" si="184"/>
        <v>7</v>
      </c>
      <c r="E800" s="5">
        <v>8.23</v>
      </c>
      <c r="F800" s="6">
        <v>231</v>
      </c>
      <c r="S800" s="11">
        <v>80.718390318768641</v>
      </c>
      <c r="T800" s="13">
        <v>0.47164810395011786</v>
      </c>
      <c r="U800" s="11">
        <v>324</v>
      </c>
      <c r="V800" s="17">
        <v>305</v>
      </c>
      <c r="W800" s="17">
        <v>361</v>
      </c>
      <c r="Y800" s="11">
        <v>75.966104628211809</v>
      </c>
      <c r="Z800" s="13">
        <v>0.46560862791311608</v>
      </c>
      <c r="AA800" s="11">
        <v>324</v>
      </c>
      <c r="AB800" s="17">
        <v>297</v>
      </c>
      <c r="AC800" s="17">
        <v>729</v>
      </c>
      <c r="AE800" s="11">
        <v>73.92878285027183</v>
      </c>
      <c r="AF800" s="13">
        <v>0.46194775829118434</v>
      </c>
      <c r="AG800" s="11">
        <v>324</v>
      </c>
      <c r="AH800" s="17">
        <v>294</v>
      </c>
      <c r="AI800" s="17">
        <v>900</v>
      </c>
      <c r="AK800" s="11">
        <v>74.060808704508645</v>
      </c>
      <c r="AL800" s="13">
        <v>0.46989958290655182</v>
      </c>
      <c r="AM800" s="11">
        <v>324</v>
      </c>
      <c r="AN800" s="17">
        <v>292</v>
      </c>
      <c r="AO800" s="17">
        <v>1024</v>
      </c>
      <c r="AP800" s="11"/>
      <c r="AQ800" s="11">
        <v>75.391151703207271</v>
      </c>
      <c r="AR800" s="13">
        <v>0.46643812077412988</v>
      </c>
      <c r="AS800" s="11">
        <v>324</v>
      </c>
      <c r="AT800" s="17">
        <v>296</v>
      </c>
      <c r="AU800" s="17">
        <v>784</v>
      </c>
      <c r="AV800" s="11"/>
      <c r="AW800" s="11">
        <v>76.746742172451448</v>
      </c>
      <c r="AX800" s="13">
        <v>0.46118921075601182</v>
      </c>
      <c r="AY800" s="11">
        <v>324</v>
      </c>
      <c r="AZ800" s="17">
        <v>301</v>
      </c>
      <c r="BA800" s="17">
        <v>529</v>
      </c>
      <c r="BB800" s="11"/>
      <c r="BC800" s="11">
        <v>79.536483745281458</v>
      </c>
      <c r="BD800" s="13">
        <v>0.47267650441031611</v>
      </c>
      <c r="BE800" s="11">
        <v>324</v>
      </c>
      <c r="BF800" s="17">
        <v>302</v>
      </c>
      <c r="BG800" s="17">
        <v>484</v>
      </c>
      <c r="BI800" s="11">
        <v>76.072862234123903</v>
      </c>
      <c r="BJ800" s="13">
        <v>0.47317779835561952</v>
      </c>
      <c r="BK800" s="11">
        <v>324</v>
      </c>
      <c r="BL800" s="17">
        <v>295</v>
      </c>
      <c r="BM800" s="17">
        <v>841</v>
      </c>
    </row>
    <row r="801" spans="1:65" ht="18.75" x14ac:dyDescent="0.25">
      <c r="A801" s="2"/>
      <c r="C801" s="28"/>
      <c r="D801" s="3">
        <f t="shared" si="184"/>
        <v>8</v>
      </c>
      <c r="E801" s="5">
        <v>8.23</v>
      </c>
      <c r="F801" s="6">
        <v>231</v>
      </c>
      <c r="S801" s="11">
        <v>90.074721350126765</v>
      </c>
      <c r="T801" s="13">
        <v>0.49237438382325921</v>
      </c>
      <c r="U801" s="11">
        <v>337</v>
      </c>
      <c r="V801" s="17">
        <v>316</v>
      </c>
      <c r="W801" s="17">
        <v>441</v>
      </c>
      <c r="Y801" s="11">
        <v>85.711072774855737</v>
      </c>
      <c r="Z801" s="13">
        <v>0.48391654594235084</v>
      </c>
      <c r="AA801" s="11">
        <v>337</v>
      </c>
      <c r="AB801" s="17">
        <v>311</v>
      </c>
      <c r="AC801" s="17">
        <v>676</v>
      </c>
      <c r="AE801" s="11">
        <v>82.954135234912258</v>
      </c>
      <c r="AF801" s="13">
        <v>0.48112786977041005</v>
      </c>
      <c r="AG801" s="11">
        <v>337</v>
      </c>
      <c r="AH801" s="17">
        <v>306</v>
      </c>
      <c r="AI801" s="17">
        <v>961</v>
      </c>
      <c r="AK801" s="11">
        <v>82.762455139616335</v>
      </c>
      <c r="AL801" s="13">
        <v>0.48993025907555982</v>
      </c>
      <c r="AM801" s="11">
        <v>337</v>
      </c>
      <c r="AN801" s="17">
        <v>303</v>
      </c>
      <c r="AO801" s="17">
        <v>1156</v>
      </c>
      <c r="AP801" s="11"/>
      <c r="AQ801" s="11">
        <v>86.471523897797837</v>
      </c>
      <c r="AR801" s="13">
        <v>0.48630450067398762</v>
      </c>
      <c r="AS801" s="11">
        <v>337</v>
      </c>
      <c r="AT801" s="17">
        <v>311</v>
      </c>
      <c r="AU801" s="17">
        <v>676</v>
      </c>
      <c r="AV801" s="11"/>
      <c r="AW801" s="11">
        <v>86.933942748677524</v>
      </c>
      <c r="AX801" s="13">
        <v>0.48086035647523179</v>
      </c>
      <c r="AY801" s="11">
        <v>337</v>
      </c>
      <c r="AZ801" s="17">
        <v>314</v>
      </c>
      <c r="BA801" s="17">
        <v>529</v>
      </c>
      <c r="BB801" s="11"/>
      <c r="BC801" s="11">
        <v>90.160928906620967</v>
      </c>
      <c r="BD801" s="13">
        <v>0.49211331998321056</v>
      </c>
      <c r="BE801" s="11">
        <v>337</v>
      </c>
      <c r="BF801" s="17">
        <v>316</v>
      </c>
      <c r="BG801" s="17">
        <v>441</v>
      </c>
      <c r="BI801" s="11">
        <v>87.197002620317434</v>
      </c>
      <c r="BJ801" s="13">
        <v>0.49408801871864838</v>
      </c>
      <c r="BK801" s="11">
        <v>337</v>
      </c>
      <c r="BL801" s="17">
        <v>310</v>
      </c>
      <c r="BM801" s="17">
        <v>729</v>
      </c>
    </row>
    <row r="802" spans="1:65" ht="18.75" x14ac:dyDescent="0.25">
      <c r="A802" s="2"/>
      <c r="C802" s="28"/>
      <c r="D802" s="3">
        <f t="shared" si="184"/>
        <v>9</v>
      </c>
      <c r="E802" s="5">
        <v>8.23</v>
      </c>
      <c r="F802" s="6">
        <v>231</v>
      </c>
      <c r="S802" s="11">
        <v>99.368501004148214</v>
      </c>
      <c r="T802" s="13">
        <v>0.51078026200408222</v>
      </c>
      <c r="U802" s="11">
        <v>343</v>
      </c>
      <c r="V802" s="17">
        <v>327</v>
      </c>
      <c r="W802" s="17">
        <v>256</v>
      </c>
      <c r="Y802" s="11">
        <v>95.548293606934706</v>
      </c>
      <c r="Z802" s="13">
        <v>0.50065014656782447</v>
      </c>
      <c r="AA802" s="11">
        <v>343</v>
      </c>
      <c r="AB802" s="17">
        <v>323</v>
      </c>
      <c r="AC802" s="17">
        <v>400</v>
      </c>
      <c r="AE802" s="11">
        <v>92.341647279697625</v>
      </c>
      <c r="AF802" s="13">
        <v>0.49873228696712213</v>
      </c>
      <c r="AG802" s="11">
        <v>343</v>
      </c>
      <c r="AH802" s="17">
        <v>318</v>
      </c>
      <c r="AI802" s="17">
        <v>625</v>
      </c>
      <c r="AK802" s="11">
        <v>91.705922006189297</v>
      </c>
      <c r="AL802" s="13">
        <v>0.5079309710890646</v>
      </c>
      <c r="AM802" s="11">
        <v>343</v>
      </c>
      <c r="AN802" s="17">
        <v>314</v>
      </c>
      <c r="AO802" s="17">
        <v>841</v>
      </c>
      <c r="AP802" s="11"/>
      <c r="AQ802" s="11">
        <v>97.462040963274944</v>
      </c>
      <c r="AR802" s="13">
        <v>0.5042704842447806</v>
      </c>
      <c r="AS802" s="11">
        <v>343</v>
      </c>
      <c r="AT802" s="17">
        <v>326</v>
      </c>
      <c r="AU802" s="17">
        <v>289</v>
      </c>
      <c r="AV802" s="11"/>
      <c r="AW802" s="11">
        <v>97.221502482916236</v>
      </c>
      <c r="AX802" s="13">
        <v>0.49884858271062599</v>
      </c>
      <c r="AY802" s="11">
        <v>343</v>
      </c>
      <c r="AZ802" s="17">
        <v>327</v>
      </c>
      <c r="BA802" s="17">
        <v>256</v>
      </c>
      <c r="BB802" s="11"/>
      <c r="BC802" s="11">
        <v>100.68197596987093</v>
      </c>
      <c r="BD802" s="13">
        <v>0.50958906697464446</v>
      </c>
      <c r="BE802" s="11">
        <v>343</v>
      </c>
      <c r="BF802" s="17">
        <v>330</v>
      </c>
      <c r="BG802" s="17">
        <v>169</v>
      </c>
      <c r="BI802" s="11">
        <v>98.166055613951599</v>
      </c>
      <c r="BJ802" s="13">
        <v>0.51264710955421078</v>
      </c>
      <c r="BK802" s="11">
        <v>343</v>
      </c>
      <c r="BL802" s="17">
        <v>324</v>
      </c>
      <c r="BM802" s="17">
        <v>361</v>
      </c>
    </row>
    <row r="803" spans="1:65" ht="18.75" x14ac:dyDescent="0.25">
      <c r="A803" s="2"/>
      <c r="C803" s="28"/>
      <c r="D803" s="3">
        <f t="shared" si="184"/>
        <v>10</v>
      </c>
      <c r="E803" s="5">
        <v>8.23</v>
      </c>
      <c r="F803" s="6">
        <v>231</v>
      </c>
      <c r="S803" s="11">
        <v>104.19930872968327</v>
      </c>
      <c r="T803" s="13">
        <v>0.51685633568353972</v>
      </c>
      <c r="U803" s="11">
        <v>342</v>
      </c>
      <c r="V803" s="17">
        <v>333</v>
      </c>
      <c r="W803" s="17">
        <v>81</v>
      </c>
      <c r="Y803" s="11">
        <v>100.82198624678345</v>
      </c>
      <c r="Z803" s="13">
        <v>0.50591759525606117</v>
      </c>
      <c r="AA803" s="11">
        <v>342</v>
      </c>
      <c r="AB803" s="17">
        <v>331</v>
      </c>
      <c r="AC803" s="17">
        <v>121</v>
      </c>
      <c r="AE803" s="11">
        <v>97.228532141136242</v>
      </c>
      <c r="AF803" s="13">
        <v>0.50534993754143653</v>
      </c>
      <c r="AG803" s="11">
        <v>342</v>
      </c>
      <c r="AH803" s="17">
        <v>325</v>
      </c>
      <c r="AI803" s="17">
        <v>289</v>
      </c>
      <c r="AK803" s="11">
        <v>96.658873243933755</v>
      </c>
      <c r="AL803" s="13">
        <v>0.51368866422622617</v>
      </c>
      <c r="AM803" s="11">
        <v>342</v>
      </c>
      <c r="AN803" s="17">
        <v>321</v>
      </c>
      <c r="AO803" s="17">
        <v>441</v>
      </c>
      <c r="AP803" s="11"/>
      <c r="AQ803" s="11">
        <v>102.45550793255421</v>
      </c>
      <c r="AR803" s="13">
        <v>0.50968964141548434</v>
      </c>
      <c r="AS803" s="11">
        <v>342</v>
      </c>
      <c r="AT803" s="17">
        <v>333</v>
      </c>
      <c r="AU803" s="17">
        <v>81</v>
      </c>
      <c r="AV803" s="11"/>
      <c r="AW803" s="11">
        <v>102.33679683673962</v>
      </c>
      <c r="AX803" s="13">
        <v>0.50531350115337981</v>
      </c>
      <c r="AY803" s="11">
        <v>342</v>
      </c>
      <c r="AZ803" s="17">
        <v>334</v>
      </c>
      <c r="BA803" s="17">
        <v>64</v>
      </c>
      <c r="BB803" s="11"/>
      <c r="BC803" s="11">
        <v>105.48773276663556</v>
      </c>
      <c r="BD803" s="13">
        <v>0.51529377362747419</v>
      </c>
      <c r="BE803" s="11">
        <v>342</v>
      </c>
      <c r="BF803" s="17">
        <v>336</v>
      </c>
      <c r="BG803" s="17">
        <v>36</v>
      </c>
      <c r="BI803" s="11">
        <v>103.62220927207748</v>
      </c>
      <c r="BJ803" s="13">
        <v>0.51812785887680812</v>
      </c>
      <c r="BK803" s="11">
        <v>342</v>
      </c>
      <c r="BL803" s="17">
        <v>332</v>
      </c>
      <c r="BM803" s="17">
        <v>100</v>
      </c>
    </row>
    <row r="804" spans="1:65" ht="18.75" x14ac:dyDescent="0.25">
      <c r="A804" s="2"/>
      <c r="C804" s="28"/>
      <c r="D804" s="3">
        <f t="shared" si="184"/>
        <v>11</v>
      </c>
      <c r="E804" s="5">
        <v>8.23</v>
      </c>
      <c r="F804" s="6">
        <v>231</v>
      </c>
      <c r="S804" s="11">
        <v>103.18564020882587</v>
      </c>
      <c r="T804" s="13">
        <v>0.5171870973541195</v>
      </c>
      <c r="U804" s="11">
        <v>334</v>
      </c>
      <c r="V804" s="17">
        <v>331</v>
      </c>
      <c r="W804" s="17">
        <v>9</v>
      </c>
      <c r="Y804" s="11">
        <v>99.645752509927391</v>
      </c>
      <c r="Z804" s="13">
        <v>0.50650512894723065</v>
      </c>
      <c r="AA804" s="11">
        <v>334</v>
      </c>
      <c r="AB804" s="17">
        <v>329</v>
      </c>
      <c r="AC804" s="17">
        <v>25</v>
      </c>
      <c r="AE804" s="11">
        <v>96.265149216816852</v>
      </c>
      <c r="AF804" s="13">
        <v>0.50514063484915694</v>
      </c>
      <c r="AG804" s="11">
        <v>334</v>
      </c>
      <c r="AH804" s="17">
        <v>323</v>
      </c>
      <c r="AI804" s="17">
        <v>121</v>
      </c>
      <c r="AK804" s="11">
        <v>95.499515364824973</v>
      </c>
      <c r="AL804" s="13">
        <v>0.51419426198685758</v>
      </c>
      <c r="AM804" s="11">
        <v>334</v>
      </c>
      <c r="AN804" s="17">
        <v>319</v>
      </c>
      <c r="AO804" s="17">
        <v>225</v>
      </c>
      <c r="AP804" s="11"/>
      <c r="AQ804" s="11">
        <v>101.79653214945091</v>
      </c>
      <c r="AR804" s="13">
        <v>0.51046028212559358</v>
      </c>
      <c r="AS804" s="11">
        <v>334</v>
      </c>
      <c r="AT804" s="17">
        <v>331</v>
      </c>
      <c r="AU804" s="17">
        <v>9</v>
      </c>
      <c r="AV804" s="11"/>
      <c r="AW804" s="11">
        <v>101.40619487425097</v>
      </c>
      <c r="AX804" s="13">
        <v>0.50530879806477913</v>
      </c>
      <c r="AY804" s="11">
        <v>334</v>
      </c>
      <c r="AZ804" s="17">
        <v>332</v>
      </c>
      <c r="BA804" s="17">
        <v>4</v>
      </c>
      <c r="BB804" s="11"/>
      <c r="BC804" s="11">
        <v>104.83544084325352</v>
      </c>
      <c r="BD804" s="13">
        <v>0.51569506387485997</v>
      </c>
      <c r="BE804" s="11">
        <v>334</v>
      </c>
      <c r="BF804" s="17">
        <v>335</v>
      </c>
      <c r="BG804" s="17">
        <v>1</v>
      </c>
      <c r="BI804" s="11">
        <v>102.58786998538542</v>
      </c>
      <c r="BJ804" s="13">
        <v>0.51895155524610692</v>
      </c>
      <c r="BK804" s="11">
        <v>334</v>
      </c>
      <c r="BL804" s="17">
        <v>330</v>
      </c>
      <c r="BM804" s="17">
        <v>16</v>
      </c>
    </row>
    <row r="805" spans="1:65" ht="18.75" x14ac:dyDescent="0.25">
      <c r="A805" s="2"/>
      <c r="C805" s="28"/>
      <c r="D805" s="3">
        <f t="shared" si="184"/>
        <v>12</v>
      </c>
      <c r="E805" s="5">
        <v>8.4</v>
      </c>
      <c r="F805" s="6">
        <v>232</v>
      </c>
      <c r="S805" s="11">
        <v>97.324476223181051</v>
      </c>
      <c r="T805" s="13">
        <v>0.50557024429352215</v>
      </c>
      <c r="U805" s="11">
        <v>319</v>
      </c>
      <c r="V805" s="17">
        <v>325</v>
      </c>
      <c r="W805" s="17">
        <v>36</v>
      </c>
      <c r="Y805" s="11">
        <v>93.437743204558458</v>
      </c>
      <c r="Z805" s="13">
        <v>0.49571439001288048</v>
      </c>
      <c r="AA805" s="11">
        <v>319</v>
      </c>
      <c r="AB805" s="17">
        <v>321</v>
      </c>
      <c r="AC805" s="17">
        <v>4</v>
      </c>
      <c r="AE805" s="11">
        <v>90.188700964791721</v>
      </c>
      <c r="AF805" s="13">
        <v>0.49401656288297979</v>
      </c>
      <c r="AG805" s="11">
        <v>319</v>
      </c>
      <c r="AH805" s="17">
        <v>316</v>
      </c>
      <c r="AI805" s="17">
        <v>9</v>
      </c>
      <c r="AK805" s="11">
        <v>89.818870453362081</v>
      </c>
      <c r="AL805" s="13">
        <v>0.50271221341160643</v>
      </c>
      <c r="AM805" s="11">
        <v>319</v>
      </c>
      <c r="AN805" s="17">
        <v>312</v>
      </c>
      <c r="AO805" s="17">
        <v>49</v>
      </c>
      <c r="AP805" s="11"/>
      <c r="AQ805" s="11">
        <v>94.750269460343915</v>
      </c>
      <c r="AR805" s="13">
        <v>0.49890736720051526</v>
      </c>
      <c r="AS805" s="11">
        <v>319</v>
      </c>
      <c r="AT805" s="17">
        <v>323</v>
      </c>
      <c r="AU805" s="17">
        <v>16</v>
      </c>
      <c r="AV805" s="11"/>
      <c r="AW805" s="11">
        <v>94.818062574730689</v>
      </c>
      <c r="AX805" s="13">
        <v>0.4939241434304345</v>
      </c>
      <c r="AY805" s="11">
        <v>319</v>
      </c>
      <c r="AZ805" s="17">
        <v>324</v>
      </c>
      <c r="BA805" s="17">
        <v>25</v>
      </c>
      <c r="BB805" s="11"/>
      <c r="BC805" s="11">
        <v>98.099499616255713</v>
      </c>
      <c r="BD805" s="13">
        <v>0.5045717487834066</v>
      </c>
      <c r="BE805" s="11">
        <v>319</v>
      </c>
      <c r="BF805" s="17">
        <v>327</v>
      </c>
      <c r="BG805" s="17">
        <v>64</v>
      </c>
      <c r="BI805" s="11">
        <v>95.683129291816883</v>
      </c>
      <c r="BJ805" s="13">
        <v>0.50712451398185354</v>
      </c>
      <c r="BK805" s="11">
        <v>319</v>
      </c>
      <c r="BL805" s="17">
        <v>321</v>
      </c>
      <c r="BM805" s="17">
        <v>4</v>
      </c>
    </row>
    <row r="806" spans="1:65" ht="18.75" x14ac:dyDescent="0.25">
      <c r="A806" s="2"/>
      <c r="C806" s="28"/>
      <c r="D806" s="3">
        <f t="shared" si="184"/>
        <v>13</v>
      </c>
      <c r="E806" s="5">
        <v>8.4</v>
      </c>
      <c r="F806" s="6">
        <v>232</v>
      </c>
      <c r="S806" s="11">
        <v>86.640482890332265</v>
      </c>
      <c r="T806" s="13">
        <v>0.48522522462266154</v>
      </c>
      <c r="U806" s="11">
        <v>298</v>
      </c>
      <c r="V806" s="17">
        <v>312</v>
      </c>
      <c r="W806" s="17">
        <v>196</v>
      </c>
      <c r="Y806" s="11">
        <v>82.101722791497636</v>
      </c>
      <c r="Z806" s="13">
        <v>0.4775568131545101</v>
      </c>
      <c r="AA806" s="11">
        <v>298</v>
      </c>
      <c r="AB806" s="17">
        <v>306</v>
      </c>
      <c r="AC806" s="17">
        <v>64</v>
      </c>
      <c r="AE806" s="11">
        <v>79.591839690057526</v>
      </c>
      <c r="AF806" s="13">
        <v>0.47439578640438357</v>
      </c>
      <c r="AG806" s="11">
        <v>298</v>
      </c>
      <c r="AH806" s="17">
        <v>302</v>
      </c>
      <c r="AI806" s="17">
        <v>16</v>
      </c>
      <c r="AK806" s="11">
        <v>79.515633393087967</v>
      </c>
      <c r="AL806" s="13">
        <v>0.48300573282426001</v>
      </c>
      <c r="AM806" s="11">
        <v>298</v>
      </c>
      <c r="AN806" s="17">
        <v>299</v>
      </c>
      <c r="AO806" s="17">
        <v>1</v>
      </c>
      <c r="AP806" s="11"/>
      <c r="AQ806" s="11">
        <v>82.433881126973461</v>
      </c>
      <c r="AR806" s="13">
        <v>0.47943460144327721</v>
      </c>
      <c r="AS806" s="11">
        <v>298</v>
      </c>
      <c r="AT806" s="17">
        <v>306</v>
      </c>
      <c r="AU806" s="17">
        <v>64</v>
      </c>
      <c r="AV806" s="11"/>
      <c r="AW806" s="11">
        <v>83.184739832574948</v>
      </c>
      <c r="AX806" s="13">
        <v>0.47397274798084488</v>
      </c>
      <c r="AY806" s="11">
        <v>298</v>
      </c>
      <c r="AZ806" s="17">
        <v>309</v>
      </c>
      <c r="BA806" s="17">
        <v>121</v>
      </c>
      <c r="BB806" s="11"/>
      <c r="BC806" s="11">
        <v>86.290845260337548</v>
      </c>
      <c r="BD806" s="13">
        <v>0.4853864509845251</v>
      </c>
      <c r="BE806" s="11">
        <v>298</v>
      </c>
      <c r="BF806" s="17">
        <v>311</v>
      </c>
      <c r="BG806" s="17">
        <v>169</v>
      </c>
      <c r="BI806" s="11">
        <v>83.126263997099613</v>
      </c>
      <c r="BJ806" s="13">
        <v>0.4869035954098056</v>
      </c>
      <c r="BK806" s="11">
        <v>298</v>
      </c>
      <c r="BL806" s="17">
        <v>305</v>
      </c>
      <c r="BM806" s="17">
        <v>49</v>
      </c>
    </row>
    <row r="807" spans="1:65" ht="18.75" x14ac:dyDescent="0.25">
      <c r="A807" s="2"/>
      <c r="C807" s="28"/>
      <c r="D807" s="3">
        <f t="shared" si="184"/>
        <v>14</v>
      </c>
      <c r="E807" s="5">
        <v>8.4</v>
      </c>
      <c r="F807" s="6">
        <v>232</v>
      </c>
      <c r="S807" s="11">
        <v>73.220653857956052</v>
      </c>
      <c r="T807" s="13">
        <v>0.45236524837734188</v>
      </c>
      <c r="U807" s="11">
        <v>280</v>
      </c>
      <c r="V807" s="17">
        <v>296</v>
      </c>
      <c r="W807" s="17">
        <v>256</v>
      </c>
      <c r="Y807" s="11">
        <v>68.378810767067463</v>
      </c>
      <c r="Z807" s="13">
        <v>0.44896387680620231</v>
      </c>
      <c r="AA807" s="11">
        <v>280</v>
      </c>
      <c r="AB807" s="17">
        <v>287</v>
      </c>
      <c r="AC807" s="17">
        <v>49</v>
      </c>
      <c r="AE807" s="11">
        <v>67.073399939943329</v>
      </c>
      <c r="AF807" s="13">
        <v>0.44480757465949305</v>
      </c>
      <c r="AG807" s="11">
        <v>280</v>
      </c>
      <c r="AH807" s="17">
        <v>285</v>
      </c>
      <c r="AI807" s="17">
        <v>25</v>
      </c>
      <c r="AK807" s="11">
        <v>67.406901759771159</v>
      </c>
      <c r="AL807" s="13">
        <v>0.45141977018626173</v>
      </c>
      <c r="AM807" s="11">
        <v>280</v>
      </c>
      <c r="AN807" s="17">
        <v>284</v>
      </c>
      <c r="AO807" s="17">
        <v>16</v>
      </c>
      <c r="AP807" s="11"/>
      <c r="AQ807" s="11">
        <v>66.496533055283152</v>
      </c>
      <c r="AR807" s="13">
        <v>0.44823195845462227</v>
      </c>
      <c r="AS807" s="11">
        <v>280</v>
      </c>
      <c r="AT807" s="17">
        <v>283</v>
      </c>
      <c r="AU807" s="17">
        <v>9</v>
      </c>
      <c r="AV807" s="11"/>
      <c r="AW807" s="11">
        <v>68.764918687568809</v>
      </c>
      <c r="AX807" s="13">
        <v>0.44359261685303114</v>
      </c>
      <c r="AY807" s="11">
        <v>280</v>
      </c>
      <c r="AZ807" s="17">
        <v>290</v>
      </c>
      <c r="BA807" s="17">
        <v>100</v>
      </c>
      <c r="BB807" s="11"/>
      <c r="BC807" s="11">
        <v>70.986793611803719</v>
      </c>
      <c r="BD807" s="13">
        <v>0.45478888593837646</v>
      </c>
      <c r="BE807" s="11">
        <v>280</v>
      </c>
      <c r="BF807" s="17">
        <v>291</v>
      </c>
      <c r="BG807" s="17">
        <v>121</v>
      </c>
      <c r="BI807" s="11">
        <v>67.167431675961609</v>
      </c>
      <c r="BJ807" s="13">
        <v>0.45367864997620044</v>
      </c>
      <c r="BK807" s="11">
        <v>280</v>
      </c>
      <c r="BL807" s="17">
        <v>283</v>
      </c>
      <c r="BM807" s="17">
        <v>9</v>
      </c>
    </row>
    <row r="808" spans="1:65" ht="18.75" x14ac:dyDescent="0.25">
      <c r="A808" s="2"/>
      <c r="C808" s="28"/>
      <c r="D808" s="3">
        <f t="shared" si="184"/>
        <v>15</v>
      </c>
      <c r="E808" s="5">
        <v>8.57</v>
      </c>
      <c r="F808" s="6">
        <v>233</v>
      </c>
      <c r="S808" s="11">
        <v>62.398743100699171</v>
      </c>
      <c r="T808" s="13">
        <v>0.42420955461519549</v>
      </c>
      <c r="U808" s="11">
        <v>268</v>
      </c>
      <c r="V808" s="17">
        <v>282</v>
      </c>
      <c r="W808" s="17">
        <v>196</v>
      </c>
      <c r="Y808" s="11">
        <v>57.497494089661338</v>
      </c>
      <c r="Z808" s="13">
        <v>0.42543485910697904</v>
      </c>
      <c r="AA808" s="11">
        <v>268</v>
      </c>
      <c r="AB808" s="17">
        <v>270</v>
      </c>
      <c r="AC808" s="17">
        <v>4</v>
      </c>
      <c r="AE808" s="11">
        <v>57.911570949220248</v>
      </c>
      <c r="AF808" s="13">
        <v>0.41988418386165716</v>
      </c>
      <c r="AG808" s="11">
        <v>268</v>
      </c>
      <c r="AH808" s="17">
        <v>273</v>
      </c>
      <c r="AI808" s="17">
        <v>25</v>
      </c>
      <c r="AK808" s="11">
        <v>57.920598941249594</v>
      </c>
      <c r="AL808" s="13">
        <v>0.42490763735919268</v>
      </c>
      <c r="AM808" s="11">
        <v>268</v>
      </c>
      <c r="AN808" s="17">
        <v>271</v>
      </c>
      <c r="AO808" s="17">
        <v>9</v>
      </c>
      <c r="AP808" s="11"/>
      <c r="AQ808" s="11">
        <v>54.351354969098686</v>
      </c>
      <c r="AR808" s="13">
        <v>0.42264861377183582</v>
      </c>
      <c r="AS808" s="11">
        <v>268</v>
      </c>
      <c r="AT808" s="17">
        <v>264</v>
      </c>
      <c r="AU808" s="17">
        <v>16</v>
      </c>
      <c r="AV808" s="11"/>
      <c r="AW808" s="11">
        <v>58.112941353205414</v>
      </c>
      <c r="AX808" s="13">
        <v>0.41827716385065183</v>
      </c>
      <c r="AY808" s="11">
        <v>268</v>
      </c>
      <c r="AZ808" s="17">
        <v>274</v>
      </c>
      <c r="BA808" s="17">
        <v>36</v>
      </c>
      <c r="BB808" s="11"/>
      <c r="BC808" s="11">
        <v>59.254278358525035</v>
      </c>
      <c r="BD808" s="13">
        <v>0.42909563589366723</v>
      </c>
      <c r="BE808" s="11">
        <v>268</v>
      </c>
      <c r="BF808" s="17">
        <v>273</v>
      </c>
      <c r="BG808" s="17">
        <v>25</v>
      </c>
      <c r="BI808" s="11">
        <v>54.494678200855951</v>
      </c>
      <c r="BJ808" s="13">
        <v>0.42577425811391367</v>
      </c>
      <c r="BK808" s="11">
        <v>268</v>
      </c>
      <c r="BL808" s="17">
        <v>263</v>
      </c>
      <c r="BM808" s="17">
        <v>25</v>
      </c>
    </row>
    <row r="809" spans="1:65" ht="18.75" x14ac:dyDescent="0.25">
      <c r="A809" s="2"/>
      <c r="C809" s="28"/>
      <c r="D809" s="3">
        <f t="shared" si="184"/>
        <v>16</v>
      </c>
      <c r="E809" s="5">
        <v>8.57</v>
      </c>
      <c r="F809" s="6">
        <v>233</v>
      </c>
      <c r="S809" s="11">
        <v>55.602270169717904</v>
      </c>
      <c r="T809" s="13">
        <v>0.40246412118468566</v>
      </c>
      <c r="U809" s="11">
        <v>261</v>
      </c>
      <c r="V809" s="17">
        <v>273</v>
      </c>
      <c r="W809" s="17">
        <v>144</v>
      </c>
      <c r="Y809" s="11">
        <v>51.032965039804061</v>
      </c>
      <c r="Z809" s="13">
        <v>0.40740763953947773</v>
      </c>
      <c r="AA809" s="11">
        <v>261</v>
      </c>
      <c r="AB809" s="17">
        <v>260</v>
      </c>
      <c r="AC809" s="17">
        <v>1</v>
      </c>
      <c r="AE809" s="11">
        <v>52.629288244997063</v>
      </c>
      <c r="AF809" s="13">
        <v>0.4013168878595863</v>
      </c>
      <c r="AG809" s="11">
        <v>261</v>
      </c>
      <c r="AH809" s="17">
        <v>266</v>
      </c>
      <c r="AI809" s="17">
        <v>25</v>
      </c>
      <c r="AK809" s="11">
        <v>52.355458108721884</v>
      </c>
      <c r="AL809" s="13">
        <v>0.40446265339827953</v>
      </c>
      <c r="AM809" s="11">
        <v>261</v>
      </c>
      <c r="AN809" s="17">
        <v>264</v>
      </c>
      <c r="AO809" s="17">
        <v>9</v>
      </c>
      <c r="AP809" s="11"/>
      <c r="AQ809" s="11">
        <v>46.904588770924136</v>
      </c>
      <c r="AR809" s="13">
        <v>0.40312762880340847</v>
      </c>
      <c r="AS809" s="11">
        <v>261</v>
      </c>
      <c r="AT809" s="17">
        <v>251</v>
      </c>
      <c r="AU809" s="17">
        <v>100</v>
      </c>
      <c r="AV809" s="11"/>
      <c r="AW809" s="11">
        <v>51.838966732779184</v>
      </c>
      <c r="AX809" s="13">
        <v>0.39961398071807402</v>
      </c>
      <c r="AY809" s="11">
        <v>261</v>
      </c>
      <c r="AZ809" s="17">
        <v>265</v>
      </c>
      <c r="BA809" s="17">
        <v>16</v>
      </c>
      <c r="BB809" s="11"/>
      <c r="BC809" s="11">
        <v>52.008756627318185</v>
      </c>
      <c r="BD809" s="13">
        <v>0.4093912369453126</v>
      </c>
      <c r="BE809" s="11">
        <v>261</v>
      </c>
      <c r="BF809" s="17">
        <v>262</v>
      </c>
      <c r="BG809" s="17">
        <v>1</v>
      </c>
      <c r="BI809" s="11">
        <v>46.782781523753862</v>
      </c>
      <c r="BJ809" s="13">
        <v>0.40418358273926869</v>
      </c>
      <c r="BK809" s="11">
        <v>261</v>
      </c>
      <c r="BL809" s="17">
        <v>251</v>
      </c>
      <c r="BM809" s="17">
        <v>100</v>
      </c>
    </row>
    <row r="810" spans="1:65" ht="18.75" x14ac:dyDescent="0.25">
      <c r="A810" s="2"/>
      <c r="C810" s="28"/>
      <c r="D810" s="3">
        <f t="shared" si="184"/>
        <v>17</v>
      </c>
      <c r="E810" s="5">
        <v>8.57</v>
      </c>
      <c r="F810" s="6">
        <v>233</v>
      </c>
      <c r="S810" s="11">
        <v>51.699220540421727</v>
      </c>
      <c r="T810" s="13">
        <v>0.38978581137558521</v>
      </c>
      <c r="U810" s="11">
        <v>259</v>
      </c>
      <c r="V810" s="17">
        <v>268</v>
      </c>
      <c r="W810" s="17">
        <v>81</v>
      </c>
      <c r="Y810" s="11">
        <v>47.332087785284507</v>
      </c>
      <c r="Z810" s="13">
        <v>0.39697303473327294</v>
      </c>
      <c r="AA810" s="11">
        <v>259</v>
      </c>
      <c r="AB810" s="17">
        <v>254</v>
      </c>
      <c r="AC810" s="17">
        <v>25</v>
      </c>
      <c r="AE810" s="11">
        <v>49.753550716727311</v>
      </c>
      <c r="AF810" s="13">
        <v>0.39040914380254571</v>
      </c>
      <c r="AG810" s="11">
        <v>259</v>
      </c>
      <c r="AH810" s="17">
        <v>262</v>
      </c>
      <c r="AI810" s="17">
        <v>9</v>
      </c>
      <c r="AK810" s="11">
        <v>49.163164906029316</v>
      </c>
      <c r="AL810" s="13">
        <v>0.39261463996251483</v>
      </c>
      <c r="AM810" s="11">
        <v>259</v>
      </c>
      <c r="AN810" s="17">
        <v>260</v>
      </c>
      <c r="AO810" s="17">
        <v>1</v>
      </c>
      <c r="AP810" s="11"/>
      <c r="AQ810" s="11">
        <v>42.830731940001655</v>
      </c>
      <c r="AR810" s="13">
        <v>0.39196731786461336</v>
      </c>
      <c r="AS810" s="11">
        <v>259</v>
      </c>
      <c r="AT810" s="17">
        <v>244</v>
      </c>
      <c r="AU810" s="17">
        <v>225</v>
      </c>
      <c r="AV810" s="11"/>
      <c r="AW810" s="11">
        <v>48.488785790635333</v>
      </c>
      <c r="AX810" s="13">
        <v>0.38876800199711131</v>
      </c>
      <c r="AY810" s="11">
        <v>259</v>
      </c>
      <c r="AZ810" s="17">
        <v>260</v>
      </c>
      <c r="BA810" s="17">
        <v>1</v>
      </c>
      <c r="BB810" s="11"/>
      <c r="BC810" s="11">
        <v>48.023799777411838</v>
      </c>
      <c r="BD810" s="13">
        <v>0.39797356429818637</v>
      </c>
      <c r="BE810" s="11">
        <v>259</v>
      </c>
      <c r="BF810" s="17">
        <v>256</v>
      </c>
      <c r="BG810" s="17">
        <v>9</v>
      </c>
      <c r="BI810" s="11">
        <v>42.440869128660886</v>
      </c>
      <c r="BJ810" s="13">
        <v>0.39173896029026994</v>
      </c>
      <c r="BK810" s="11">
        <v>259</v>
      </c>
      <c r="BL810" s="17">
        <v>243</v>
      </c>
      <c r="BM810" s="17">
        <v>256</v>
      </c>
    </row>
    <row r="811" spans="1:65" ht="18.75" x14ac:dyDescent="0.25">
      <c r="A811" s="2"/>
      <c r="C811" s="28"/>
      <c r="D811" s="3">
        <f t="shared" si="184"/>
        <v>18</v>
      </c>
      <c r="E811" s="5">
        <v>8.57</v>
      </c>
      <c r="F811" s="6">
        <v>233</v>
      </c>
      <c r="S811" s="11">
        <v>50.59570630958261</v>
      </c>
      <c r="T811" s="13">
        <v>0.38586252278687516</v>
      </c>
      <c r="U811" s="11">
        <v>260</v>
      </c>
      <c r="V811" s="17">
        <v>266</v>
      </c>
      <c r="W811" s="17">
        <v>36</v>
      </c>
      <c r="Y811" s="11">
        <v>46.317254042671436</v>
      </c>
      <c r="Z811" s="13">
        <v>0.39372996954853451</v>
      </c>
      <c r="AA811" s="11">
        <v>260</v>
      </c>
      <c r="AB811" s="17">
        <v>253</v>
      </c>
      <c r="AC811" s="17">
        <v>49</v>
      </c>
      <c r="AE811" s="11">
        <v>48.964840808733477</v>
      </c>
      <c r="AF811" s="13">
        <v>0.38705676669662203</v>
      </c>
      <c r="AG811" s="11">
        <v>260</v>
      </c>
      <c r="AH811" s="17">
        <v>261</v>
      </c>
      <c r="AI811" s="17">
        <v>1</v>
      </c>
      <c r="AK811" s="11">
        <v>48.287810314307038</v>
      </c>
      <c r="AL811" s="13">
        <v>0.38893686123661708</v>
      </c>
      <c r="AM811" s="11">
        <v>260</v>
      </c>
      <c r="AN811" s="17">
        <v>259</v>
      </c>
      <c r="AO811" s="17">
        <v>1</v>
      </c>
      <c r="AP811" s="11"/>
      <c r="AQ811" s="11">
        <v>41.697431839698162</v>
      </c>
      <c r="AR811" s="13">
        <v>0.38851280094004786</v>
      </c>
      <c r="AS811" s="11">
        <v>260</v>
      </c>
      <c r="AT811" s="17">
        <v>242</v>
      </c>
      <c r="AU811" s="17">
        <v>324</v>
      </c>
      <c r="AV811" s="11"/>
      <c r="AW811" s="11">
        <v>47.565066960785465</v>
      </c>
      <c r="AX811" s="13">
        <v>0.38545378386882956</v>
      </c>
      <c r="AY811" s="11">
        <v>260</v>
      </c>
      <c r="AZ811" s="17">
        <v>258</v>
      </c>
      <c r="BA811" s="17">
        <v>4</v>
      </c>
      <c r="BB811" s="11"/>
      <c r="BC811" s="11">
        <v>46.909954679076961</v>
      </c>
      <c r="BD811" s="13">
        <v>0.39443776831485178</v>
      </c>
      <c r="BE811" s="11">
        <v>260</v>
      </c>
      <c r="BF811" s="17">
        <v>254</v>
      </c>
      <c r="BG811" s="17">
        <v>36</v>
      </c>
      <c r="BI811" s="11">
        <v>41.243175824456181</v>
      </c>
      <c r="BJ811" s="13">
        <v>0.3878809158447088</v>
      </c>
      <c r="BK811" s="11">
        <v>260</v>
      </c>
      <c r="BL811" s="17">
        <v>241</v>
      </c>
      <c r="BM811" s="17">
        <v>361</v>
      </c>
    </row>
    <row r="812" spans="1:65" ht="18.75" x14ac:dyDescent="0.25">
      <c r="A812" s="2"/>
      <c r="C812" s="28"/>
      <c r="D812" s="3">
        <f t="shared" si="184"/>
        <v>19</v>
      </c>
      <c r="E812" s="5">
        <v>8.57</v>
      </c>
      <c r="F812" s="6">
        <v>233</v>
      </c>
      <c r="S812" s="11">
        <v>51.149102641843157</v>
      </c>
      <c r="T812" s="13">
        <v>0.38757960673019853</v>
      </c>
      <c r="U812" s="11">
        <v>268</v>
      </c>
      <c r="V812" s="17">
        <v>267</v>
      </c>
      <c r="W812" s="17">
        <v>1</v>
      </c>
      <c r="Y812" s="11">
        <v>46.851957781677285</v>
      </c>
      <c r="Z812" s="13">
        <v>0.39513571478559006</v>
      </c>
      <c r="AA812" s="11">
        <v>268</v>
      </c>
      <c r="AB812" s="17">
        <v>253</v>
      </c>
      <c r="AC812" s="17">
        <v>225</v>
      </c>
      <c r="AE812" s="11">
        <v>49.363572723471101</v>
      </c>
      <c r="AF812" s="13">
        <v>0.38855528162937247</v>
      </c>
      <c r="AG812" s="11">
        <v>268</v>
      </c>
      <c r="AH812" s="17">
        <v>262</v>
      </c>
      <c r="AI812" s="17">
        <v>36</v>
      </c>
      <c r="AK812" s="11">
        <v>48.749778980635256</v>
      </c>
      <c r="AL812" s="13">
        <v>0.39053181634871126</v>
      </c>
      <c r="AM812" s="11">
        <v>268</v>
      </c>
      <c r="AN812" s="17">
        <v>260</v>
      </c>
      <c r="AO812" s="17">
        <v>64</v>
      </c>
      <c r="AP812" s="11"/>
      <c r="AQ812" s="11">
        <v>42.258493137649189</v>
      </c>
      <c r="AR812" s="13">
        <v>0.39000168345587405</v>
      </c>
      <c r="AS812" s="11">
        <v>268</v>
      </c>
      <c r="AT812" s="17">
        <v>243</v>
      </c>
      <c r="AU812" s="17">
        <v>625</v>
      </c>
      <c r="AV812" s="11"/>
      <c r="AW812" s="11">
        <v>48.018593991680476</v>
      </c>
      <c r="AX812" s="13">
        <v>0.38693706588022425</v>
      </c>
      <c r="AY812" s="11">
        <v>268</v>
      </c>
      <c r="AZ812" s="17">
        <v>259</v>
      </c>
      <c r="BA812" s="17">
        <v>81</v>
      </c>
      <c r="BB812" s="11"/>
      <c r="BC812" s="11">
        <v>47.459628352861031</v>
      </c>
      <c r="BD812" s="13">
        <v>0.3959775205017243</v>
      </c>
      <c r="BE812" s="11">
        <v>268</v>
      </c>
      <c r="BF812" s="17">
        <v>255</v>
      </c>
      <c r="BG812" s="17">
        <v>169</v>
      </c>
      <c r="BI812" s="11">
        <v>41.858529922348289</v>
      </c>
      <c r="BJ812" s="13">
        <v>0.38954920294755913</v>
      </c>
      <c r="BK812" s="11">
        <v>268</v>
      </c>
      <c r="BL812" s="17">
        <v>242</v>
      </c>
      <c r="BM812" s="17">
        <v>676</v>
      </c>
    </row>
    <row r="813" spans="1:65" ht="18.75" x14ac:dyDescent="0.25">
      <c r="A813" s="2"/>
      <c r="C813" s="28"/>
      <c r="D813" s="3">
        <f t="shared" si="184"/>
        <v>20</v>
      </c>
      <c r="E813" s="5">
        <v>8.57</v>
      </c>
      <c r="F813" s="6">
        <v>233</v>
      </c>
      <c r="S813" s="11">
        <v>55.602270169717904</v>
      </c>
      <c r="T813" s="13">
        <v>0.40246412118468566</v>
      </c>
      <c r="U813" s="11">
        <v>283</v>
      </c>
      <c r="V813" s="17">
        <v>273</v>
      </c>
      <c r="W813" s="17">
        <v>100</v>
      </c>
      <c r="Y813" s="11">
        <v>51.032965039804061</v>
      </c>
      <c r="Z813" s="13">
        <v>0.40740763953947773</v>
      </c>
      <c r="AA813" s="11">
        <v>283</v>
      </c>
      <c r="AB813" s="17">
        <v>260</v>
      </c>
      <c r="AC813" s="17">
        <v>529</v>
      </c>
      <c r="AE813" s="11">
        <v>52.629288244997063</v>
      </c>
      <c r="AF813" s="13">
        <v>0.4013168878595863</v>
      </c>
      <c r="AG813" s="11">
        <v>283</v>
      </c>
      <c r="AH813" s="17">
        <v>266</v>
      </c>
      <c r="AI813" s="17">
        <v>289</v>
      </c>
      <c r="AK813" s="11">
        <v>52.355458108721884</v>
      </c>
      <c r="AL813" s="13">
        <v>0.40446265339827953</v>
      </c>
      <c r="AM813" s="11">
        <v>283</v>
      </c>
      <c r="AN813" s="17">
        <v>264</v>
      </c>
      <c r="AO813" s="17">
        <v>361</v>
      </c>
      <c r="AP813" s="11"/>
      <c r="AQ813" s="11">
        <v>46.904588770924136</v>
      </c>
      <c r="AR813" s="13">
        <v>0.40312762880340847</v>
      </c>
      <c r="AS813" s="11">
        <v>283</v>
      </c>
      <c r="AT813" s="17">
        <v>251</v>
      </c>
      <c r="AU813" s="17">
        <v>1024</v>
      </c>
      <c r="AV813" s="11"/>
      <c r="AW813" s="11">
        <v>51.838966732779184</v>
      </c>
      <c r="AX813" s="13">
        <v>0.39961398071807402</v>
      </c>
      <c r="AY813" s="11">
        <v>283</v>
      </c>
      <c r="AZ813" s="17">
        <v>265</v>
      </c>
      <c r="BA813" s="17">
        <v>324</v>
      </c>
      <c r="BB813" s="11"/>
      <c r="BC813" s="11">
        <v>52.008756627318185</v>
      </c>
      <c r="BD813" s="13">
        <v>0.4093912369453126</v>
      </c>
      <c r="BE813" s="11">
        <v>283</v>
      </c>
      <c r="BF813" s="17">
        <v>262</v>
      </c>
      <c r="BG813" s="17">
        <v>441</v>
      </c>
      <c r="BI813" s="11">
        <v>46.782781523753862</v>
      </c>
      <c r="BJ813" s="13">
        <v>0.40418358273926869</v>
      </c>
      <c r="BK813" s="11">
        <v>283</v>
      </c>
      <c r="BL813" s="17">
        <v>251</v>
      </c>
      <c r="BM813" s="17">
        <v>1024</v>
      </c>
    </row>
    <row r="814" spans="1:65" ht="18.75" x14ac:dyDescent="0.25">
      <c r="A814" s="2"/>
      <c r="C814" s="28"/>
      <c r="D814" s="3">
        <f t="shared" si="184"/>
        <v>21</v>
      </c>
      <c r="E814" s="5">
        <v>8.24</v>
      </c>
      <c r="F814" s="6">
        <v>233</v>
      </c>
      <c r="S814" s="11">
        <v>64.138631616894429</v>
      </c>
      <c r="T814" s="13">
        <v>0.42926983643566846</v>
      </c>
      <c r="U814" s="11">
        <v>297</v>
      </c>
      <c r="V814" s="17">
        <v>284</v>
      </c>
      <c r="W814" s="17">
        <v>169</v>
      </c>
      <c r="Y814" s="11">
        <v>59.200594274615398</v>
      </c>
      <c r="Z814" s="13">
        <v>0.42964484048935436</v>
      </c>
      <c r="AA814" s="11">
        <v>297</v>
      </c>
      <c r="AB814" s="17">
        <v>273</v>
      </c>
      <c r="AC814" s="17">
        <v>576</v>
      </c>
      <c r="AE814" s="11">
        <v>59.326040052535639</v>
      </c>
      <c r="AF814" s="13">
        <v>0.42426167630436934</v>
      </c>
      <c r="AG814" s="11">
        <v>297</v>
      </c>
      <c r="AH814" s="17">
        <v>275</v>
      </c>
      <c r="AI814" s="17">
        <v>484</v>
      </c>
      <c r="AK814" s="11">
        <v>59.392062818032116</v>
      </c>
      <c r="AL814" s="13">
        <v>0.42966970671846871</v>
      </c>
      <c r="AM814" s="11">
        <v>297</v>
      </c>
      <c r="AN814" s="17">
        <v>273</v>
      </c>
      <c r="AO814" s="17">
        <v>576</v>
      </c>
      <c r="AP814" s="11"/>
      <c r="AQ814" s="11">
        <v>56.296917492411843</v>
      </c>
      <c r="AR814" s="13">
        <v>0.42722777698591086</v>
      </c>
      <c r="AS814" s="11">
        <v>297</v>
      </c>
      <c r="AT814" s="17">
        <v>267</v>
      </c>
      <c r="AU814" s="17">
        <v>900</v>
      </c>
      <c r="AV814" s="11"/>
      <c r="AW814" s="11">
        <v>59.781811012756108</v>
      </c>
      <c r="AX814" s="13">
        <v>0.42271079052642346</v>
      </c>
      <c r="AY814" s="11">
        <v>297</v>
      </c>
      <c r="AZ814" s="17">
        <v>276</v>
      </c>
      <c r="BA814" s="17">
        <v>441</v>
      </c>
      <c r="BB814" s="11"/>
      <c r="BC814" s="11">
        <v>61.138885530942154</v>
      </c>
      <c r="BD814" s="13">
        <v>0.43369708730299239</v>
      </c>
      <c r="BE814" s="11">
        <v>297</v>
      </c>
      <c r="BF814" s="17">
        <v>276</v>
      </c>
      <c r="BG814" s="17">
        <v>441</v>
      </c>
      <c r="BI814" s="11">
        <v>56.510811022601082</v>
      </c>
      <c r="BJ814" s="13">
        <v>0.43080585369375268</v>
      </c>
      <c r="BK814" s="11">
        <v>297</v>
      </c>
      <c r="BL814" s="17">
        <v>266</v>
      </c>
      <c r="BM814" s="17">
        <v>961</v>
      </c>
    </row>
    <row r="815" spans="1:65" ht="18.75" x14ac:dyDescent="0.25">
      <c r="A815" s="2"/>
      <c r="C815" s="28"/>
      <c r="D815" s="3">
        <f>D814+1</f>
        <v>22</v>
      </c>
      <c r="E815" s="5">
        <v>8.24</v>
      </c>
      <c r="F815" s="6">
        <v>233</v>
      </c>
      <c r="S815" s="11">
        <v>72.593033008716063</v>
      </c>
      <c r="T815" s="13">
        <v>0.45092267392621499</v>
      </c>
      <c r="U815" s="11">
        <v>301</v>
      </c>
      <c r="V815" s="17">
        <v>295</v>
      </c>
      <c r="W815" s="17">
        <v>36</v>
      </c>
      <c r="Y815" s="11">
        <v>67.73206971503663</v>
      </c>
      <c r="Z815" s="13">
        <v>0.4477508505991562</v>
      </c>
      <c r="AA815" s="11">
        <v>301</v>
      </c>
      <c r="AB815" s="17">
        <v>286</v>
      </c>
      <c r="AC815" s="17">
        <v>225</v>
      </c>
      <c r="AE815" s="11">
        <v>66.520039110036578</v>
      </c>
      <c r="AF815" s="13">
        <v>0.44349251028272213</v>
      </c>
      <c r="AG815" s="11">
        <v>301</v>
      </c>
      <c r="AH815" s="17">
        <v>285</v>
      </c>
      <c r="AI815" s="17">
        <v>256</v>
      </c>
      <c r="AK815" s="11">
        <v>66.836989267904897</v>
      </c>
      <c r="AL815" s="13">
        <v>0.45005983656304815</v>
      </c>
      <c r="AM815" s="11">
        <v>301</v>
      </c>
      <c r="AN815" s="17">
        <v>283</v>
      </c>
      <c r="AO815" s="17">
        <v>324</v>
      </c>
      <c r="AP815" s="11"/>
      <c r="AQ815" s="11">
        <v>65.792718316058483</v>
      </c>
      <c r="AR815" s="13">
        <v>0.44691586760062763</v>
      </c>
      <c r="AS815" s="11">
        <v>301</v>
      </c>
      <c r="AT815" s="17">
        <v>282</v>
      </c>
      <c r="AU815" s="17">
        <v>361</v>
      </c>
      <c r="AV815" s="11"/>
      <c r="AW815" s="11">
        <v>68.131831507028451</v>
      </c>
      <c r="AX815" s="13">
        <v>0.44225528032045303</v>
      </c>
      <c r="AY815" s="11">
        <v>301</v>
      </c>
      <c r="AZ815" s="17">
        <v>289</v>
      </c>
      <c r="BA815" s="17">
        <v>144</v>
      </c>
      <c r="BB815" s="11"/>
      <c r="BC815" s="11">
        <v>70.308433730997862</v>
      </c>
      <c r="BD815" s="13">
        <v>0.45346646700737947</v>
      </c>
      <c r="BE815" s="11">
        <v>301</v>
      </c>
      <c r="BF815" s="17">
        <v>290</v>
      </c>
      <c r="BG815" s="17">
        <v>121</v>
      </c>
      <c r="BI815" s="11">
        <v>66.427814119096709</v>
      </c>
      <c r="BJ815" s="13">
        <v>0.45225676967522427</v>
      </c>
      <c r="BK815" s="11">
        <v>301</v>
      </c>
      <c r="BL815" s="17">
        <v>282</v>
      </c>
      <c r="BM815" s="17">
        <v>361</v>
      </c>
    </row>
    <row r="816" spans="1:65" ht="18.75" x14ac:dyDescent="0.25">
      <c r="A816" s="2"/>
      <c r="C816" s="28"/>
      <c r="D816" s="3">
        <f t="shared" si="184"/>
        <v>23</v>
      </c>
      <c r="E816" s="5">
        <v>8.4</v>
      </c>
      <c r="F816" s="6">
        <v>234</v>
      </c>
      <c r="S816" s="11">
        <v>75.094999828583056</v>
      </c>
      <c r="T816" s="13">
        <v>0.45693400963731018</v>
      </c>
      <c r="U816" s="11">
        <v>293</v>
      </c>
      <c r="V816" s="17">
        <v>299</v>
      </c>
      <c r="W816" s="17">
        <v>36</v>
      </c>
      <c r="Y816" s="11">
        <v>70.290245267038685</v>
      </c>
      <c r="Z816" s="13">
        <v>0.45284294010212717</v>
      </c>
      <c r="AA816" s="11">
        <v>293</v>
      </c>
      <c r="AB816" s="17">
        <v>290</v>
      </c>
      <c r="AC816" s="17">
        <v>9</v>
      </c>
      <c r="AE816" s="11">
        <v>68.744494096840995</v>
      </c>
      <c r="AF816" s="13">
        <v>0.44891456729393886</v>
      </c>
      <c r="AG816" s="11">
        <v>293</v>
      </c>
      <c r="AH816" s="17">
        <v>288</v>
      </c>
      <c r="AI816" s="17">
        <v>25</v>
      </c>
      <c r="AK816" s="11">
        <v>69.086984525263418</v>
      </c>
      <c r="AL816" s="13">
        <v>0.4557557880628903</v>
      </c>
      <c r="AM816" s="11">
        <v>293</v>
      </c>
      <c r="AN816" s="17">
        <v>286</v>
      </c>
      <c r="AO816" s="17">
        <v>49</v>
      </c>
      <c r="AP816" s="11"/>
      <c r="AQ816" s="11">
        <v>68.645044198536709</v>
      </c>
      <c r="AR816" s="13">
        <v>0.45245776730059356</v>
      </c>
      <c r="AS816" s="11">
        <v>293</v>
      </c>
      <c r="AT816" s="17">
        <v>286</v>
      </c>
      <c r="AU816" s="17">
        <v>49</v>
      </c>
      <c r="AV816" s="11"/>
      <c r="AW816" s="11">
        <v>70.69543905041337</v>
      </c>
      <c r="AX816" s="13">
        <v>0.44778411886796271</v>
      </c>
      <c r="AY816" s="11">
        <v>293</v>
      </c>
      <c r="AZ816" s="17">
        <v>292</v>
      </c>
      <c r="BA816" s="17">
        <v>1</v>
      </c>
      <c r="BB816" s="11"/>
      <c r="BC816" s="11">
        <v>73.055964080076166</v>
      </c>
      <c r="BD816" s="13">
        <v>0.45899566977923256</v>
      </c>
      <c r="BE816" s="11">
        <v>293</v>
      </c>
      <c r="BF816" s="17">
        <v>294</v>
      </c>
      <c r="BG816" s="17">
        <v>1</v>
      </c>
      <c r="BI816" s="11">
        <v>69.380012951209537</v>
      </c>
      <c r="BJ816" s="13">
        <v>0.45823199078002452</v>
      </c>
      <c r="BK816" s="11">
        <v>293</v>
      </c>
      <c r="BL816" s="17">
        <v>286</v>
      </c>
      <c r="BM816" s="17">
        <v>49</v>
      </c>
    </row>
    <row r="817" spans="1:68" ht="18.75" x14ac:dyDescent="0.25">
      <c r="A817" s="2"/>
      <c r="C817" s="28"/>
      <c r="D817" s="3">
        <f t="shared" si="184"/>
        <v>24</v>
      </c>
      <c r="E817" s="5">
        <v>8.4</v>
      </c>
      <c r="F817" s="6">
        <v>234</v>
      </c>
      <c r="S817" s="11">
        <v>70.115760360166234</v>
      </c>
      <c r="T817" s="13">
        <v>0.4450266548325913</v>
      </c>
      <c r="U817" s="11">
        <v>282</v>
      </c>
      <c r="V817" s="17">
        <v>292</v>
      </c>
      <c r="W817" s="17">
        <v>100</v>
      </c>
      <c r="Y817" s="11">
        <v>65.195051049039236</v>
      </c>
      <c r="Z817" s="13">
        <v>0.44280276257593926</v>
      </c>
      <c r="AA817" s="11">
        <v>282</v>
      </c>
      <c r="AB817" s="17">
        <v>282</v>
      </c>
      <c r="AC817" s="17">
        <v>0</v>
      </c>
      <c r="AE817" s="11">
        <v>64.360643438548863</v>
      </c>
      <c r="AF817" s="13">
        <v>0.43816474454281751</v>
      </c>
      <c r="AG817" s="11">
        <v>282</v>
      </c>
      <c r="AH817" s="17">
        <v>282</v>
      </c>
      <c r="AI817" s="17">
        <v>0</v>
      </c>
      <c r="AK817" s="11">
        <v>64.609078739131533</v>
      </c>
      <c r="AL817" s="13">
        <v>0.44450402770790381</v>
      </c>
      <c r="AM817" s="11">
        <v>282</v>
      </c>
      <c r="AN817" s="17">
        <v>280</v>
      </c>
      <c r="AO817" s="17">
        <v>4</v>
      </c>
      <c r="AP817" s="11"/>
      <c r="AQ817" s="11">
        <v>63.010972641274449</v>
      </c>
      <c r="AR817" s="13">
        <v>0.4415417373588244</v>
      </c>
      <c r="AS817" s="11">
        <v>282</v>
      </c>
      <c r="AT817" s="17">
        <v>278</v>
      </c>
      <c r="AU817" s="17">
        <v>16</v>
      </c>
      <c r="AV817" s="11"/>
      <c r="AW817" s="11">
        <v>65.649160616441449</v>
      </c>
      <c r="AX817" s="13">
        <v>0.43683613056384746</v>
      </c>
      <c r="AY817" s="11">
        <v>282</v>
      </c>
      <c r="AZ817" s="17">
        <v>285</v>
      </c>
      <c r="BA817" s="17">
        <v>9</v>
      </c>
      <c r="BB817" s="11"/>
      <c r="BC817" s="11">
        <v>67.625938254564488</v>
      </c>
      <c r="BD817" s="13">
        <v>0.44806896039877164</v>
      </c>
      <c r="BE817" s="11">
        <v>282</v>
      </c>
      <c r="BF817" s="17">
        <v>286</v>
      </c>
      <c r="BG817" s="17">
        <v>16</v>
      </c>
      <c r="BI817" s="11">
        <v>63.510328705356102</v>
      </c>
      <c r="BJ817" s="13">
        <v>0.44643392591116837</v>
      </c>
      <c r="BK817" s="11">
        <v>282</v>
      </c>
      <c r="BL817" s="17">
        <v>277</v>
      </c>
      <c r="BM817" s="17">
        <v>25</v>
      </c>
    </row>
    <row r="818" spans="1:68" ht="18.75" x14ac:dyDescent="0.25">
      <c r="A818" s="2"/>
      <c r="C818" s="28"/>
      <c r="D818" s="3">
        <f t="shared" si="184"/>
        <v>25</v>
      </c>
      <c r="E818" s="5">
        <v>8.2200000000000006</v>
      </c>
      <c r="F818" s="6">
        <v>235</v>
      </c>
      <c r="S818" s="17"/>
      <c r="T818" s="17"/>
      <c r="U818" s="11"/>
      <c r="V818" s="17"/>
      <c r="W818" s="17"/>
      <c r="Y818" s="17"/>
      <c r="Z818" s="17"/>
      <c r="AA818" s="11"/>
      <c r="AB818" s="17"/>
      <c r="AC818" s="17"/>
      <c r="AE818" s="17"/>
      <c r="AF818" s="17"/>
      <c r="AG818" s="11"/>
      <c r="AH818" s="17"/>
      <c r="AI818" s="17"/>
      <c r="AK818" s="17"/>
      <c r="AL818" s="17"/>
      <c r="AM818" s="11"/>
      <c r="AN818" s="17"/>
      <c r="AO818" s="17"/>
      <c r="AP818" s="11"/>
      <c r="AQ818" s="17"/>
      <c r="AR818" s="17"/>
      <c r="AS818" s="11"/>
      <c r="AT818" s="17"/>
      <c r="AU818" s="17"/>
      <c r="AV818" s="11"/>
      <c r="AW818" s="17"/>
      <c r="AX818" s="17"/>
      <c r="AY818" s="11"/>
      <c r="AZ818" s="17"/>
      <c r="BA818" s="17"/>
      <c r="BB818" s="11"/>
      <c r="BC818" s="17"/>
      <c r="BD818" s="17"/>
      <c r="BE818" s="11"/>
      <c r="BF818" s="17"/>
      <c r="BG818" s="17"/>
      <c r="BI818" s="17"/>
      <c r="BJ818" s="17"/>
      <c r="BK818" s="11"/>
      <c r="BL818" s="17"/>
      <c r="BM818" s="17"/>
    </row>
    <row r="819" spans="1:68" ht="18.75" x14ac:dyDescent="0.25">
      <c r="A819" s="2"/>
      <c r="C819" s="28"/>
      <c r="D819" s="3">
        <f t="shared" si="184"/>
        <v>26</v>
      </c>
      <c r="E819" s="5">
        <v>8.2200000000000006</v>
      </c>
      <c r="F819" s="6">
        <v>235</v>
      </c>
      <c r="S819" s="17"/>
      <c r="T819" s="17"/>
      <c r="U819" s="18"/>
      <c r="V819" s="18"/>
      <c r="W819" s="18">
        <v>3.9074501557256308E-2</v>
      </c>
      <c r="Y819" s="17"/>
      <c r="Z819" s="17"/>
      <c r="AA819" s="18"/>
      <c r="AB819" s="18"/>
      <c r="AC819" s="18">
        <v>6.4594678186380539E-2</v>
      </c>
      <c r="AE819" s="17"/>
      <c r="AF819" s="17"/>
      <c r="AG819" s="18"/>
      <c r="AH819" s="18"/>
      <c r="AI819" s="18">
        <v>4.7196557819426194E-2</v>
      </c>
      <c r="AK819" s="17"/>
      <c r="AL819" s="17"/>
      <c r="AM819" s="18"/>
      <c r="AN819" s="18"/>
      <c r="AO819" s="18">
        <v>5.3469337770108434E-2</v>
      </c>
      <c r="AP819" s="11"/>
      <c r="AQ819" s="17"/>
      <c r="AR819" s="17"/>
      <c r="AS819" s="18"/>
      <c r="AT819" s="18"/>
      <c r="AU819" s="18">
        <v>4.6998553475661647E-2</v>
      </c>
      <c r="AV819" s="11"/>
      <c r="AW819" s="17"/>
      <c r="AX819" s="17"/>
      <c r="AY819" s="18"/>
      <c r="AZ819" s="18"/>
      <c r="BA819" s="18">
        <v>4.2236366616769466E-2</v>
      </c>
      <c r="BB819" s="11"/>
      <c r="BC819" s="17"/>
      <c r="BD819" s="17"/>
      <c r="BE819" s="18"/>
      <c r="BF819" s="18"/>
      <c r="BG819" s="18">
        <v>4.6977161865516905E-2</v>
      </c>
      <c r="BI819" s="17"/>
      <c r="BJ819" s="17"/>
      <c r="BK819" s="18"/>
      <c r="BL819" s="18"/>
      <c r="BM819" s="18">
        <v>4.6061260278160522E-2</v>
      </c>
      <c r="BP819" s="20">
        <f>AVERAGE(W819:BM819)</f>
        <v>4.8326052196160006E-2</v>
      </c>
    </row>
    <row r="820" spans="1:68" ht="18.75" x14ac:dyDescent="0.25">
      <c r="A820" s="2"/>
      <c r="C820" s="28"/>
      <c r="D820" s="3">
        <f t="shared" si="184"/>
        <v>27</v>
      </c>
      <c r="E820" s="5">
        <v>8.3800000000000008</v>
      </c>
      <c r="F820" s="6">
        <v>236</v>
      </c>
      <c r="AK820" s="11"/>
      <c r="AL820" s="11"/>
      <c r="AM820" s="10"/>
      <c r="AN820" s="11"/>
      <c r="AO820" s="10"/>
      <c r="AP820" s="11"/>
      <c r="AQ820" s="10"/>
      <c r="AR820" s="11"/>
      <c r="AS820" s="10"/>
      <c r="AT820" s="11"/>
      <c r="AU820" s="10"/>
      <c r="AV820" s="11"/>
      <c r="AW820" s="10"/>
      <c r="AX820" s="11"/>
      <c r="AY820" s="10"/>
      <c r="AZ820" s="11"/>
      <c r="BA820" s="10"/>
      <c r="BB820" s="11"/>
      <c r="BC820" s="10"/>
      <c r="BD820" s="11"/>
      <c r="BE820" s="10"/>
    </row>
    <row r="821" spans="1:68" ht="18.75" x14ac:dyDescent="0.25">
      <c r="A821" s="2"/>
      <c r="C821" s="28"/>
      <c r="D821" s="3">
        <f t="shared" si="184"/>
        <v>28</v>
      </c>
      <c r="E821" s="5">
        <v>8.3800000000000008</v>
      </c>
      <c r="F821" s="6">
        <v>236</v>
      </c>
      <c r="S821" t="s">
        <v>60</v>
      </c>
      <c r="AK821" s="11"/>
      <c r="AL821" s="11"/>
      <c r="AM821" s="10"/>
      <c r="AN821" s="11"/>
      <c r="AO821" s="10"/>
      <c r="AP821" s="11"/>
      <c r="AQ821" s="10"/>
      <c r="AR821" s="11"/>
      <c r="AS821" s="10"/>
      <c r="AT821" s="11"/>
      <c r="AU821" s="10"/>
      <c r="AV821" s="11"/>
      <c r="AW821" s="10"/>
      <c r="AX821" s="11"/>
      <c r="AY821" s="10"/>
      <c r="AZ821" s="11"/>
      <c r="BA821" s="10"/>
      <c r="BB821" s="11"/>
      <c r="BC821" s="10"/>
      <c r="BD821" s="11"/>
      <c r="BE821" s="10"/>
    </row>
    <row r="822" spans="1:68" ht="18.75" x14ac:dyDescent="0.25">
      <c r="A822" s="2"/>
      <c r="C822" s="28"/>
      <c r="D822" s="3">
        <f>D821+1</f>
        <v>29</v>
      </c>
      <c r="E822" s="5">
        <v>8.5299999999999994</v>
      </c>
      <c r="F822" s="6">
        <v>237</v>
      </c>
      <c r="S822" s="11">
        <v>15.116241418938205</v>
      </c>
      <c r="T822" s="13">
        <v>0.1137812362466482</v>
      </c>
      <c r="U822" s="11">
        <v>268</v>
      </c>
      <c r="V822" s="17">
        <v>268</v>
      </c>
      <c r="W822" s="17">
        <v>0</v>
      </c>
      <c r="Y822" s="11">
        <v>15.481420591366668</v>
      </c>
      <c r="Z822" s="13">
        <v>0.11546007284764005</v>
      </c>
      <c r="AA822" s="11">
        <v>268</v>
      </c>
      <c r="AB822" s="17">
        <v>269</v>
      </c>
      <c r="AC822" s="17">
        <v>1</v>
      </c>
      <c r="AE822" s="11">
        <v>15.720060163116237</v>
      </c>
      <c r="AF822" s="13">
        <v>0.11547540436667933</v>
      </c>
      <c r="AG822" s="11">
        <v>268</v>
      </c>
      <c r="AH822" s="17">
        <v>271</v>
      </c>
      <c r="AI822" s="17">
        <v>9</v>
      </c>
      <c r="AK822" s="11">
        <v>15.156119702486718</v>
      </c>
      <c r="AL822" s="13">
        <v>0.11501783104327175</v>
      </c>
      <c r="AM822" s="11">
        <v>268</v>
      </c>
      <c r="AN822" s="17">
        <v>267</v>
      </c>
      <c r="AO822" s="17">
        <v>1</v>
      </c>
      <c r="AP822" s="11"/>
      <c r="AQ822" s="11">
        <v>15.345353876204488</v>
      </c>
      <c r="AR822" s="13">
        <v>0.1152475386567051</v>
      </c>
      <c r="AS822" s="11">
        <v>268</v>
      </c>
      <c r="AT822" s="17">
        <v>268</v>
      </c>
      <c r="AU822" s="17">
        <v>0</v>
      </c>
      <c r="AV822" s="11"/>
      <c r="AW822" s="11">
        <v>14.488989116863113</v>
      </c>
      <c r="AX822" s="13">
        <v>0.11338157263794542</v>
      </c>
      <c r="AY822" s="11">
        <v>268</v>
      </c>
      <c r="AZ822" s="17">
        <v>263</v>
      </c>
      <c r="BA822" s="17">
        <v>25</v>
      </c>
      <c r="BB822" s="11"/>
      <c r="BC822" s="10"/>
      <c r="BD822" s="11"/>
      <c r="BE822" s="10"/>
    </row>
    <row r="823" spans="1:68" ht="18.75" x14ac:dyDescent="0.25">
      <c r="A823" s="2"/>
      <c r="C823" s="28"/>
      <c r="D823" s="3">
        <f t="shared" si="184"/>
        <v>30</v>
      </c>
      <c r="E823" s="5">
        <v>8.69</v>
      </c>
      <c r="F823" s="6">
        <v>238</v>
      </c>
      <c r="S823" s="11">
        <v>15.721831153096769</v>
      </c>
      <c r="T823" s="13">
        <v>0.11816406099230987</v>
      </c>
      <c r="U823" s="11">
        <v>269</v>
      </c>
      <c r="V823" s="17">
        <v>268</v>
      </c>
      <c r="W823" s="17">
        <v>1</v>
      </c>
      <c r="Y823" s="11">
        <v>15.976446537036514</v>
      </c>
      <c r="Z823" s="13">
        <v>0.11876010742750628</v>
      </c>
      <c r="AA823" s="11">
        <v>269</v>
      </c>
      <c r="AB823" s="17">
        <v>270</v>
      </c>
      <c r="AC823" s="17">
        <v>1</v>
      </c>
      <c r="AE823" s="11">
        <v>15.849738992166385</v>
      </c>
      <c r="AF823" s="13">
        <v>0.11838398391886144</v>
      </c>
      <c r="AG823" s="11">
        <v>269</v>
      </c>
      <c r="AH823" s="17">
        <v>269</v>
      </c>
      <c r="AI823" s="17">
        <v>0</v>
      </c>
      <c r="AK823" s="11">
        <v>15.321180229473708</v>
      </c>
      <c r="AL823" s="13">
        <v>0.11772734546385782</v>
      </c>
      <c r="AM823" s="11">
        <v>269</v>
      </c>
      <c r="AN823" s="17">
        <v>265</v>
      </c>
      <c r="AO823" s="17">
        <v>16</v>
      </c>
      <c r="AP823" s="11"/>
      <c r="AQ823" s="11">
        <v>15.834169799361668</v>
      </c>
      <c r="AR823" s="13">
        <v>0.11901705823286249</v>
      </c>
      <c r="AS823" s="11">
        <v>269</v>
      </c>
      <c r="AT823" s="17">
        <v>268</v>
      </c>
      <c r="AU823" s="17">
        <v>1</v>
      </c>
      <c r="AV823" s="11"/>
      <c r="AW823" s="11">
        <v>15.134030125078198</v>
      </c>
      <c r="AX823" s="13">
        <v>0.11722276209569701</v>
      </c>
      <c r="AY823" s="11">
        <v>269</v>
      </c>
      <c r="AZ823" s="17">
        <v>264</v>
      </c>
      <c r="BA823" s="17">
        <v>25</v>
      </c>
      <c r="BB823" s="11"/>
      <c r="BC823" s="10"/>
      <c r="BD823" s="11"/>
      <c r="BE823" s="10"/>
    </row>
    <row r="824" spans="1:68" ht="18.75" x14ac:dyDescent="0.25">
      <c r="A824" s="2"/>
      <c r="C824" s="28"/>
      <c r="D824" s="3">
        <f t="shared" si="184"/>
        <v>31</v>
      </c>
      <c r="E824" s="7">
        <v>9.2100000000000009</v>
      </c>
      <c r="F824" s="6">
        <v>239</v>
      </c>
      <c r="S824" s="11">
        <v>16.531914562710796</v>
      </c>
      <c r="T824" s="13">
        <v>0.12298069938430002</v>
      </c>
      <c r="U824" s="11">
        <v>269</v>
      </c>
      <c r="V824" s="17">
        <v>269</v>
      </c>
      <c r="W824" s="17">
        <v>0</v>
      </c>
      <c r="Y824" s="11">
        <v>16.645492053409846</v>
      </c>
      <c r="Z824" s="13">
        <v>0.12273599635015719</v>
      </c>
      <c r="AA824" s="11">
        <v>269</v>
      </c>
      <c r="AB824" s="17">
        <v>271</v>
      </c>
      <c r="AC824" s="17">
        <v>4</v>
      </c>
      <c r="AE824" s="11">
        <v>16.36532700615307</v>
      </c>
      <c r="AF824" s="13">
        <v>0.12231252502625019</v>
      </c>
      <c r="AG824" s="11">
        <v>269</v>
      </c>
      <c r="AH824" s="17">
        <v>269</v>
      </c>
      <c r="AI824" s="17">
        <v>0</v>
      </c>
      <c r="AK824" s="11">
        <v>15.914273296345876</v>
      </c>
      <c r="AL824" s="13">
        <v>0.12162370040045672</v>
      </c>
      <c r="AM824" s="11">
        <v>269</v>
      </c>
      <c r="AN824" s="17">
        <v>266</v>
      </c>
      <c r="AO824" s="17">
        <v>9</v>
      </c>
      <c r="AP824" s="11"/>
      <c r="AQ824" s="11">
        <v>16.397508655591217</v>
      </c>
      <c r="AR824" s="13">
        <v>0.12291364555160084</v>
      </c>
      <c r="AS824" s="11">
        <v>269</v>
      </c>
      <c r="AT824" s="17">
        <v>268</v>
      </c>
      <c r="AU824" s="17">
        <v>1</v>
      </c>
      <c r="AV824" s="11"/>
      <c r="AW824" s="11">
        <v>16.066565061212209</v>
      </c>
      <c r="AX824" s="13">
        <v>0.12199324045150826</v>
      </c>
      <c r="AY824" s="11">
        <v>269</v>
      </c>
      <c r="AZ824" s="17">
        <v>267</v>
      </c>
      <c r="BA824" s="17">
        <v>4</v>
      </c>
      <c r="BB824" s="11"/>
      <c r="BC824" s="10"/>
      <c r="BD824" s="11"/>
      <c r="BE824" s="10"/>
    </row>
    <row r="825" spans="1:68" ht="18.75" x14ac:dyDescent="0.25">
      <c r="A825" s="2"/>
      <c r="C825" s="28" t="s">
        <v>7</v>
      </c>
      <c r="D825" s="3">
        <v>1</v>
      </c>
      <c r="E825" s="7">
        <v>9.75</v>
      </c>
      <c r="F825" s="6">
        <v>240</v>
      </c>
      <c r="S825" s="11">
        <v>18.240605777360589</v>
      </c>
      <c r="T825" s="13">
        <v>0.13335197702924814</v>
      </c>
      <c r="U825" s="11">
        <v>270</v>
      </c>
      <c r="V825" s="17">
        <v>272</v>
      </c>
      <c r="W825" s="17">
        <v>4</v>
      </c>
      <c r="Y825" s="11">
        <v>17.832326656940509</v>
      </c>
      <c r="Z825" s="13">
        <v>0.13275564778935303</v>
      </c>
      <c r="AA825" s="11">
        <v>270</v>
      </c>
      <c r="AB825" s="17">
        <v>269</v>
      </c>
      <c r="AC825" s="17">
        <v>1</v>
      </c>
      <c r="AE825" s="11">
        <v>17.990761447830863</v>
      </c>
      <c r="AF825" s="13">
        <v>0.1333411524667045</v>
      </c>
      <c r="AG825" s="11">
        <v>270</v>
      </c>
      <c r="AH825" s="17">
        <v>270</v>
      </c>
      <c r="AI825" s="17">
        <v>0</v>
      </c>
      <c r="AK825" s="11">
        <v>18.04104657173248</v>
      </c>
      <c r="AL825" s="13">
        <v>0.1336740117653053</v>
      </c>
      <c r="AM825" s="11">
        <v>270</v>
      </c>
      <c r="AN825" s="17">
        <v>270</v>
      </c>
      <c r="AO825" s="17">
        <v>0</v>
      </c>
      <c r="AP825" s="11"/>
      <c r="AQ825" s="11">
        <v>17.591426952099994</v>
      </c>
      <c r="AR825" s="13">
        <v>0.12984197675591724</v>
      </c>
      <c r="AS825" s="11">
        <v>270</v>
      </c>
      <c r="AT825" s="17">
        <v>270</v>
      </c>
      <c r="AU825" s="17">
        <v>0</v>
      </c>
      <c r="AV825" s="11"/>
      <c r="AW825" s="11">
        <v>18.126721861306336</v>
      </c>
      <c r="AX825" s="13">
        <v>0.1340456671986347</v>
      </c>
      <c r="AY825" s="11">
        <v>270</v>
      </c>
      <c r="AZ825" s="17">
        <v>270</v>
      </c>
      <c r="BA825" s="17">
        <v>0</v>
      </c>
      <c r="BB825" s="11"/>
      <c r="BC825" s="10"/>
      <c r="BD825" s="11"/>
      <c r="BE825" s="10"/>
    </row>
    <row r="826" spans="1:68" ht="18.75" x14ac:dyDescent="0.25">
      <c r="A826" s="2"/>
      <c r="C826" s="28"/>
      <c r="D826" s="3">
        <f>D825+1</f>
        <v>2</v>
      </c>
      <c r="E826" s="5">
        <v>10.1</v>
      </c>
      <c r="F826" s="6">
        <v>242</v>
      </c>
      <c r="S826" s="11">
        <v>20.08072081351991</v>
      </c>
      <c r="T826" s="13">
        <v>0.14379319085064723</v>
      </c>
      <c r="U826" s="11">
        <v>272</v>
      </c>
      <c r="V826" s="17">
        <v>275</v>
      </c>
      <c r="W826" s="17">
        <v>9</v>
      </c>
      <c r="Y826" s="11">
        <v>19.464427924925559</v>
      </c>
      <c r="Z826" s="13">
        <v>0.14236912118156997</v>
      </c>
      <c r="AA826" s="11">
        <v>272</v>
      </c>
      <c r="AB826" s="17">
        <v>272</v>
      </c>
      <c r="AC826" s="17">
        <v>0</v>
      </c>
      <c r="AE826" s="11">
        <v>19.597701548456413</v>
      </c>
      <c r="AF826" s="13">
        <v>0.14323099558567487</v>
      </c>
      <c r="AG826" s="11">
        <v>272</v>
      </c>
      <c r="AH826" s="17">
        <v>272</v>
      </c>
      <c r="AI826" s="17">
        <v>0</v>
      </c>
      <c r="AK826" s="11">
        <v>19.870779217709618</v>
      </c>
      <c r="AL826" s="13">
        <v>0.14380114190570578</v>
      </c>
      <c r="AM826" s="11">
        <v>272</v>
      </c>
      <c r="AN826" s="17">
        <v>273</v>
      </c>
      <c r="AO826" s="17">
        <v>1</v>
      </c>
      <c r="AP826" s="11"/>
      <c r="AQ826" s="11">
        <v>18.971047829128132</v>
      </c>
      <c r="AR826" s="13">
        <v>0.13853968705338568</v>
      </c>
      <c r="AS826" s="11">
        <v>272</v>
      </c>
      <c r="AT826" s="17">
        <v>272</v>
      </c>
      <c r="AU826" s="17">
        <v>0</v>
      </c>
      <c r="AV826" s="11"/>
      <c r="AW826" s="11">
        <v>20.283908311063144</v>
      </c>
      <c r="AX826" s="13">
        <v>0.14511736059088906</v>
      </c>
      <c r="AY826" s="11">
        <v>272</v>
      </c>
      <c r="AZ826" s="17">
        <v>275</v>
      </c>
      <c r="BA826" s="17">
        <v>9</v>
      </c>
      <c r="BB826" s="11"/>
      <c r="BC826" s="10"/>
      <c r="BD826" s="11"/>
      <c r="BE826" s="10"/>
    </row>
    <row r="827" spans="1:68" ht="18.75" x14ac:dyDescent="0.25">
      <c r="A827" s="2"/>
      <c r="C827" s="28"/>
      <c r="D827" s="3">
        <f t="shared" ref="D827:D854" si="185">D826+1</f>
        <v>3</v>
      </c>
      <c r="E827" s="5">
        <v>11.2</v>
      </c>
      <c r="F827" s="6">
        <v>244</v>
      </c>
      <c r="S827" s="11">
        <v>22.248768799783392</v>
      </c>
      <c r="T827" s="13">
        <v>0.15524625375162462</v>
      </c>
      <c r="U827" s="11">
        <v>274</v>
      </c>
      <c r="V827" s="17">
        <v>278</v>
      </c>
      <c r="W827" s="17">
        <v>16</v>
      </c>
      <c r="Y827" s="11">
        <v>21.454052503955449</v>
      </c>
      <c r="Z827" s="13">
        <v>0.15292919921272879</v>
      </c>
      <c r="AA827" s="11">
        <v>274</v>
      </c>
      <c r="AB827" s="17">
        <v>275</v>
      </c>
      <c r="AC827" s="17">
        <v>1</v>
      </c>
      <c r="AE827" s="11">
        <v>21.509548472345191</v>
      </c>
      <c r="AF827" s="13">
        <v>0.15392950346278877</v>
      </c>
      <c r="AG827" s="11">
        <v>274</v>
      </c>
      <c r="AH827" s="17">
        <v>275</v>
      </c>
      <c r="AI827" s="17">
        <v>1</v>
      </c>
      <c r="AK827" s="11">
        <v>21.960020549279118</v>
      </c>
      <c r="AL827" s="13">
        <v>0.15462682418988308</v>
      </c>
      <c r="AM827" s="11">
        <v>274</v>
      </c>
      <c r="AN827" s="17">
        <v>277</v>
      </c>
      <c r="AO827" s="17">
        <v>9</v>
      </c>
      <c r="AP827" s="11"/>
      <c r="AQ827" s="11">
        <v>20.676842195074187</v>
      </c>
      <c r="AR827" s="13">
        <v>0.14897988517565824</v>
      </c>
      <c r="AS827" s="11">
        <v>274</v>
      </c>
      <c r="AT827" s="17">
        <v>274</v>
      </c>
      <c r="AU827" s="17">
        <v>0</v>
      </c>
      <c r="AV827" s="11"/>
      <c r="AW827" s="11">
        <v>22.74077254090782</v>
      </c>
      <c r="AX827" s="13">
        <v>0.15700208331437338</v>
      </c>
      <c r="AY827" s="11">
        <v>274</v>
      </c>
      <c r="AZ827" s="17">
        <v>280</v>
      </c>
      <c r="BA827" s="17">
        <v>36</v>
      </c>
      <c r="BB827" s="11"/>
      <c r="BC827" s="10"/>
      <c r="BD827" s="11"/>
      <c r="BE827" s="10"/>
    </row>
    <row r="828" spans="1:68" ht="18.75" x14ac:dyDescent="0.25">
      <c r="A828" s="2"/>
      <c r="C828" s="28"/>
      <c r="D828" s="3">
        <f t="shared" si="185"/>
        <v>4</v>
      </c>
      <c r="E828" s="5">
        <v>12</v>
      </c>
      <c r="F828" s="6">
        <v>246</v>
      </c>
      <c r="S828" s="11">
        <v>27.024267582322143</v>
      </c>
      <c r="T828" s="13">
        <v>0.17986332707487576</v>
      </c>
      <c r="U828" s="11">
        <v>276</v>
      </c>
      <c r="V828" s="17">
        <v>285</v>
      </c>
      <c r="W828" s="17">
        <v>81</v>
      </c>
      <c r="Y828" s="11">
        <v>25.866354421300773</v>
      </c>
      <c r="Z828" s="13">
        <v>0.17898252852749394</v>
      </c>
      <c r="AA828" s="11">
        <v>276</v>
      </c>
      <c r="AB828" s="17">
        <v>279</v>
      </c>
      <c r="AC828" s="17">
        <v>9</v>
      </c>
      <c r="AE828" s="11">
        <v>26.453014633605108</v>
      </c>
      <c r="AF828" s="13">
        <v>0.18081700283244218</v>
      </c>
      <c r="AG828" s="11">
        <v>276</v>
      </c>
      <c r="AH828" s="17">
        <v>281</v>
      </c>
      <c r="AI828" s="17">
        <v>25</v>
      </c>
      <c r="AK828" s="11">
        <v>27.769731048169412</v>
      </c>
      <c r="AL828" s="13">
        <v>0.18339772486379752</v>
      </c>
      <c r="AM828" s="11">
        <v>276</v>
      </c>
      <c r="AN828" s="17">
        <v>286</v>
      </c>
      <c r="AO828" s="17">
        <v>100</v>
      </c>
      <c r="AP828" s="11"/>
      <c r="AQ828" s="11">
        <v>24.669618552877473</v>
      </c>
      <c r="AR828" s="13">
        <v>0.16951353400974778</v>
      </c>
      <c r="AS828" s="11">
        <v>276</v>
      </c>
      <c r="AT828" s="17">
        <v>280</v>
      </c>
      <c r="AU828" s="17">
        <v>16</v>
      </c>
      <c r="AV828" s="11"/>
      <c r="AW828" s="11">
        <v>27.98104197628242</v>
      </c>
      <c r="AX828" s="13">
        <v>0.18480622985133027</v>
      </c>
      <c r="AY828" s="11">
        <v>276</v>
      </c>
      <c r="AZ828" s="17">
        <v>286</v>
      </c>
      <c r="BA828" s="17">
        <v>100</v>
      </c>
      <c r="BB828" s="11"/>
      <c r="BC828" s="10"/>
      <c r="BD828" s="11"/>
      <c r="BE828" s="10"/>
    </row>
    <row r="829" spans="1:68" ht="18.75" x14ac:dyDescent="0.25">
      <c r="A829" s="2"/>
      <c r="C829" s="28"/>
      <c r="D829" s="3">
        <f t="shared" si="185"/>
        <v>5</v>
      </c>
      <c r="E829" s="5">
        <v>12.6</v>
      </c>
      <c r="F829" s="6">
        <v>247</v>
      </c>
      <c r="S829" s="11">
        <v>33.561737767163564</v>
      </c>
      <c r="T829" s="13">
        <v>0.21458689924643279</v>
      </c>
      <c r="U829" s="11">
        <v>278</v>
      </c>
      <c r="V829" s="17">
        <v>291</v>
      </c>
      <c r="W829" s="17">
        <v>169</v>
      </c>
      <c r="Y829" s="11">
        <v>32.64031271334936</v>
      </c>
      <c r="Z829" s="13">
        <v>0.21677730772246429</v>
      </c>
      <c r="AA829" s="11">
        <v>278</v>
      </c>
      <c r="AB829" s="17">
        <v>285</v>
      </c>
      <c r="AC829" s="17">
        <v>49</v>
      </c>
      <c r="AE829" s="11">
        <v>33.06612155357071</v>
      </c>
      <c r="AF829" s="13">
        <v>0.2177925285097278</v>
      </c>
      <c r="AG829" s="11">
        <v>278</v>
      </c>
      <c r="AH829" s="17">
        <v>286</v>
      </c>
      <c r="AI829" s="17">
        <v>64</v>
      </c>
      <c r="AK829" s="11">
        <v>35.20608322404636</v>
      </c>
      <c r="AL829" s="13">
        <v>0.22206642415982814</v>
      </c>
      <c r="AM829" s="11">
        <v>278</v>
      </c>
      <c r="AN829" s="17">
        <v>293</v>
      </c>
      <c r="AO829" s="17">
        <v>225</v>
      </c>
      <c r="AP829" s="11"/>
      <c r="AQ829" s="11">
        <v>31.290971046188432</v>
      </c>
      <c r="AR829" s="13">
        <v>0.20278173837813912</v>
      </c>
      <c r="AS829" s="11">
        <v>278</v>
      </c>
      <c r="AT829" s="17">
        <v>289</v>
      </c>
      <c r="AU829" s="17">
        <v>121</v>
      </c>
      <c r="AV829" s="11"/>
      <c r="AW829" s="11">
        <v>34.705941332718851</v>
      </c>
      <c r="AX829" s="13">
        <v>0.22197727765601666</v>
      </c>
      <c r="AY829" s="11">
        <v>278</v>
      </c>
      <c r="AZ829" s="17">
        <v>291</v>
      </c>
      <c r="BA829" s="17">
        <v>169</v>
      </c>
      <c r="BB829" s="11"/>
      <c r="BC829" s="10"/>
      <c r="BD829" s="11"/>
      <c r="BE829" s="10"/>
    </row>
    <row r="830" spans="1:68" ht="18.75" x14ac:dyDescent="0.25">
      <c r="A830" s="2"/>
      <c r="C830" s="28"/>
      <c r="D830" s="3">
        <f t="shared" si="185"/>
        <v>6</v>
      </c>
      <c r="E830" s="5">
        <v>13.5</v>
      </c>
      <c r="F830" s="6">
        <v>247</v>
      </c>
      <c r="S830" s="11">
        <v>36.844974031453162</v>
      </c>
      <c r="T830" s="13">
        <v>0.2357491738743481</v>
      </c>
      <c r="U830" s="11">
        <v>286</v>
      </c>
      <c r="V830" s="17">
        <v>291</v>
      </c>
      <c r="W830" s="17">
        <v>25</v>
      </c>
      <c r="Y830" s="11">
        <v>36.0721257821818</v>
      </c>
      <c r="Z830" s="13">
        <v>0.23607347546829757</v>
      </c>
      <c r="AA830" s="11">
        <v>286</v>
      </c>
      <c r="AB830" s="17">
        <v>287</v>
      </c>
      <c r="AC830" s="17">
        <v>1</v>
      </c>
      <c r="AE830" s="11">
        <v>35.847433381616987</v>
      </c>
      <c r="AF830" s="13">
        <v>0.23604260502965607</v>
      </c>
      <c r="AG830" s="11">
        <v>286</v>
      </c>
      <c r="AH830" s="17">
        <v>287</v>
      </c>
      <c r="AI830" s="17">
        <v>1</v>
      </c>
      <c r="AK830" s="11">
        <v>37.63464112341061</v>
      </c>
      <c r="AL830" s="13">
        <v>0.23906239663368481</v>
      </c>
      <c r="AM830" s="11">
        <v>286</v>
      </c>
      <c r="AN830" s="17">
        <v>292</v>
      </c>
      <c r="AO830" s="17">
        <v>36</v>
      </c>
      <c r="AP830" s="11"/>
      <c r="AQ830" s="11">
        <v>35.840912071814607</v>
      </c>
      <c r="AR830" s="13">
        <v>0.23012737740297942</v>
      </c>
      <c r="AS830" s="11">
        <v>286</v>
      </c>
      <c r="AT830" s="17">
        <v>290</v>
      </c>
      <c r="AU830" s="17">
        <v>16</v>
      </c>
      <c r="AV830" s="11"/>
      <c r="AW830" s="11">
        <v>38.03862579187016</v>
      </c>
      <c r="AX830" s="13">
        <v>0.24073896528214059</v>
      </c>
      <c r="AY830" s="11">
        <v>286</v>
      </c>
      <c r="AZ830" s="17">
        <v>292</v>
      </c>
      <c r="BA830" s="17">
        <v>36</v>
      </c>
      <c r="BB830" s="11"/>
      <c r="BC830" s="10"/>
      <c r="BD830" s="11"/>
      <c r="BE830" s="10"/>
    </row>
    <row r="831" spans="1:68" ht="18.75" x14ac:dyDescent="0.25">
      <c r="A831" s="2"/>
      <c r="C831" s="28"/>
      <c r="D831" s="3">
        <f t="shared" si="185"/>
        <v>7</v>
      </c>
      <c r="E831" s="5">
        <v>14.3</v>
      </c>
      <c r="F831" s="6">
        <v>247</v>
      </c>
      <c r="S831" s="11">
        <v>47.65608102066323</v>
      </c>
      <c r="T831" s="13">
        <v>0.27902571424031952</v>
      </c>
      <c r="U831" s="11">
        <v>298</v>
      </c>
      <c r="V831" s="17">
        <v>305</v>
      </c>
      <c r="W831" s="17">
        <v>49</v>
      </c>
      <c r="Y831" s="11">
        <v>48.272609770873032</v>
      </c>
      <c r="Z831" s="13">
        <v>0.28471937684833859</v>
      </c>
      <c r="AA831" s="11">
        <v>298</v>
      </c>
      <c r="AB831" s="17">
        <v>304</v>
      </c>
      <c r="AC831" s="17">
        <v>36</v>
      </c>
      <c r="AE831" s="11">
        <v>47.481306297249724</v>
      </c>
      <c r="AF831" s="13">
        <v>0.28255640489424411</v>
      </c>
      <c r="AG831" s="11">
        <v>298</v>
      </c>
      <c r="AH831" s="17">
        <v>302</v>
      </c>
      <c r="AI831" s="17">
        <v>16</v>
      </c>
      <c r="AK831" s="11">
        <v>49.447173509803164</v>
      </c>
      <c r="AL831" s="13">
        <v>0.2861792378445569</v>
      </c>
      <c r="AM831" s="11">
        <v>298</v>
      </c>
      <c r="AN831" s="17">
        <v>307</v>
      </c>
      <c r="AO831" s="17">
        <v>81</v>
      </c>
      <c r="AP831" s="11"/>
      <c r="AQ831" s="11">
        <v>47.410242043823288</v>
      </c>
      <c r="AR831" s="13">
        <v>0.2765846579978567</v>
      </c>
      <c r="AS831" s="11">
        <v>298</v>
      </c>
      <c r="AT831" s="17">
        <v>305</v>
      </c>
      <c r="AU831" s="17">
        <v>49</v>
      </c>
      <c r="AV831" s="11"/>
      <c r="AW831" s="11">
        <v>48.792227557331024</v>
      </c>
      <c r="AX831" s="13">
        <v>0.28591227458561719</v>
      </c>
      <c r="AY831" s="11">
        <v>298</v>
      </c>
      <c r="AZ831" s="17">
        <v>305</v>
      </c>
      <c r="BA831" s="17">
        <v>49</v>
      </c>
      <c r="BB831" s="11"/>
      <c r="BC831" s="10"/>
      <c r="BD831" s="11"/>
      <c r="BE831" s="10"/>
    </row>
    <row r="832" spans="1:68" ht="18.75" x14ac:dyDescent="0.25">
      <c r="A832" s="2"/>
      <c r="C832" s="28"/>
      <c r="D832" s="3">
        <f t="shared" si="185"/>
        <v>8</v>
      </c>
      <c r="E832" s="5">
        <v>15.4</v>
      </c>
      <c r="F832" s="6">
        <v>248</v>
      </c>
      <c r="S832" s="11">
        <v>64.936080924268481</v>
      </c>
      <c r="T832" s="13">
        <v>0.34516597150317302</v>
      </c>
      <c r="U832" s="11">
        <v>311</v>
      </c>
      <c r="V832" s="17">
        <v>321</v>
      </c>
      <c r="W832" s="17">
        <v>100</v>
      </c>
      <c r="Y832" s="11">
        <v>67.498317153574064</v>
      </c>
      <c r="Z832" s="13">
        <v>0.35980461314792195</v>
      </c>
      <c r="AA832" s="11">
        <v>311</v>
      </c>
      <c r="AB832" s="17">
        <v>320</v>
      </c>
      <c r="AC832" s="17">
        <v>81</v>
      </c>
      <c r="AE832" s="11">
        <v>65.143952249793784</v>
      </c>
      <c r="AF832" s="13">
        <v>0.35290338214895317</v>
      </c>
      <c r="AG832" s="11">
        <v>311</v>
      </c>
      <c r="AH832" s="17">
        <v>318</v>
      </c>
      <c r="AI832" s="17">
        <v>49</v>
      </c>
      <c r="AK832" s="11">
        <v>67.257426172574668</v>
      </c>
      <c r="AL832" s="13">
        <v>0.3573239131381985</v>
      </c>
      <c r="AM832" s="11">
        <v>311</v>
      </c>
      <c r="AN832" s="17">
        <v>321</v>
      </c>
      <c r="AO832" s="17">
        <v>100</v>
      </c>
      <c r="AP832" s="11"/>
      <c r="AQ832" s="11">
        <v>67.143861993462608</v>
      </c>
      <c r="AR832" s="13">
        <v>0.34448006530218117</v>
      </c>
      <c r="AS832" s="11">
        <v>311</v>
      </c>
      <c r="AT832" s="17">
        <v>327</v>
      </c>
      <c r="AU832" s="17">
        <v>256</v>
      </c>
      <c r="AV832" s="11"/>
      <c r="AW832" s="11">
        <v>64.724560776048108</v>
      </c>
      <c r="AX832" s="13">
        <v>0.35266250373198404</v>
      </c>
      <c r="AY832" s="11">
        <v>311</v>
      </c>
      <c r="AZ832" s="17">
        <v>317</v>
      </c>
      <c r="BA832" s="17">
        <v>36</v>
      </c>
      <c r="BB832" s="11"/>
      <c r="BC832" s="10"/>
      <c r="BD832" s="11"/>
      <c r="BE832" s="10"/>
    </row>
    <row r="833" spans="1:57" ht="18.75" x14ac:dyDescent="0.25">
      <c r="A833" s="2"/>
      <c r="C833" s="28"/>
      <c r="D833" s="3">
        <f t="shared" si="185"/>
        <v>9</v>
      </c>
      <c r="E833" s="5">
        <v>15.4</v>
      </c>
      <c r="F833" s="6">
        <v>251</v>
      </c>
      <c r="S833" s="11">
        <v>74.979110873669029</v>
      </c>
      <c r="T833" s="13">
        <v>0.37667661469239755</v>
      </c>
      <c r="U833" s="11">
        <v>337</v>
      </c>
      <c r="V833" s="17">
        <v>331</v>
      </c>
      <c r="W833" s="17">
        <v>36</v>
      </c>
      <c r="Y833" s="11">
        <v>76.56553482259163</v>
      </c>
      <c r="Z833" s="13">
        <v>0.38471575273143921</v>
      </c>
      <c r="AA833" s="11">
        <v>337</v>
      </c>
      <c r="AB833" s="17">
        <v>331</v>
      </c>
      <c r="AC833" s="17">
        <v>36</v>
      </c>
      <c r="AE833" s="11">
        <v>75.583747072849718</v>
      </c>
      <c r="AF833" s="13">
        <v>0.37987650952081564</v>
      </c>
      <c r="AG833" s="11">
        <v>337</v>
      </c>
      <c r="AH833" s="17">
        <v>331</v>
      </c>
      <c r="AI833" s="17">
        <v>36</v>
      </c>
      <c r="AK833" s="11">
        <v>76.154426744026679</v>
      </c>
      <c r="AL833" s="13">
        <v>0.38125684987112973</v>
      </c>
      <c r="AM833" s="11">
        <v>337</v>
      </c>
      <c r="AN833" s="17">
        <v>332</v>
      </c>
      <c r="AO833" s="17">
        <v>25</v>
      </c>
      <c r="AP833" s="11"/>
      <c r="AQ833" s="11">
        <v>78.075555199878949</v>
      </c>
      <c r="AR833" s="13">
        <v>0.38421071243298854</v>
      </c>
      <c r="AS833" s="11">
        <v>337</v>
      </c>
      <c r="AT833" s="17">
        <v>335</v>
      </c>
      <c r="AU833" s="17">
        <v>4</v>
      </c>
      <c r="AV833" s="11"/>
      <c r="AW833" s="11">
        <v>74.900050809996955</v>
      </c>
      <c r="AX833" s="13">
        <v>0.37937033978968471</v>
      </c>
      <c r="AY833" s="11">
        <v>337</v>
      </c>
      <c r="AZ833" s="17">
        <v>330</v>
      </c>
      <c r="BA833" s="17">
        <v>49</v>
      </c>
      <c r="BB833" s="11"/>
      <c r="BC833" s="10"/>
      <c r="BD833" s="11"/>
      <c r="BE833" s="10"/>
    </row>
    <row r="834" spans="1:57" ht="18.75" x14ac:dyDescent="0.25">
      <c r="A834" s="2"/>
      <c r="C834" s="28"/>
      <c r="D834" s="3">
        <f t="shared" si="185"/>
        <v>10</v>
      </c>
      <c r="E834" s="5">
        <v>17.600000000000001</v>
      </c>
      <c r="F834" s="6">
        <v>258</v>
      </c>
      <c r="S834" s="11">
        <v>110.22911951875214</v>
      </c>
      <c r="T834" s="13">
        <v>0.46732454329203582</v>
      </c>
      <c r="U834" s="11">
        <v>387</v>
      </c>
      <c r="V834" s="17">
        <v>364</v>
      </c>
      <c r="W834" s="17">
        <v>529</v>
      </c>
      <c r="Y834" s="11">
        <v>113.77095448175349</v>
      </c>
      <c r="Z834" s="13">
        <v>0.48107791905467628</v>
      </c>
      <c r="AA834" s="11">
        <v>387</v>
      </c>
      <c r="AB834" s="17">
        <v>365</v>
      </c>
      <c r="AC834" s="17">
        <v>484</v>
      </c>
      <c r="AE834" s="11">
        <v>110.62569281407579</v>
      </c>
      <c r="AF834" s="13">
        <v>0.47351139505560214</v>
      </c>
      <c r="AG834" s="11">
        <v>387</v>
      </c>
      <c r="AH834" s="17">
        <v>362</v>
      </c>
      <c r="AI834" s="17">
        <v>625</v>
      </c>
      <c r="AK834" s="11">
        <v>110.74048392740913</v>
      </c>
      <c r="AL834" s="13">
        <v>0.47416271739908938</v>
      </c>
      <c r="AM834" s="11">
        <v>387</v>
      </c>
      <c r="AN834" s="17">
        <v>362</v>
      </c>
      <c r="AO834" s="17">
        <v>625</v>
      </c>
      <c r="AP834" s="11"/>
      <c r="AQ834" s="11">
        <v>113.64946823267968</v>
      </c>
      <c r="AR834" s="13">
        <v>0.46508344642066385</v>
      </c>
      <c r="AS834" s="11">
        <v>387</v>
      </c>
      <c r="AT834" s="17">
        <v>372</v>
      </c>
      <c r="AU834" s="17">
        <v>225</v>
      </c>
      <c r="AV834" s="11"/>
      <c r="AW834" s="11">
        <v>108.41590338619481</v>
      </c>
      <c r="AX834" s="13">
        <v>0.46959684559628984</v>
      </c>
      <c r="AY834" s="11">
        <v>387</v>
      </c>
      <c r="AZ834" s="17">
        <v>360</v>
      </c>
      <c r="BA834" s="17">
        <v>729</v>
      </c>
      <c r="BB834" s="11"/>
      <c r="BC834" s="10"/>
      <c r="BD834" s="11"/>
      <c r="BE834" s="10"/>
    </row>
    <row r="835" spans="1:57" ht="18.75" x14ac:dyDescent="0.25">
      <c r="A835" s="2"/>
      <c r="C835" s="28"/>
      <c r="D835" s="3">
        <f t="shared" si="185"/>
        <v>11</v>
      </c>
      <c r="E835" s="5">
        <v>21.7</v>
      </c>
      <c r="F835" s="6">
        <v>268</v>
      </c>
      <c r="S835" s="11">
        <v>177.44671078484905</v>
      </c>
      <c r="T835" s="13">
        <v>0.58168674262937625</v>
      </c>
      <c r="U835" s="11">
        <v>430</v>
      </c>
      <c r="V835" s="17">
        <v>424</v>
      </c>
      <c r="W835" s="17">
        <v>36</v>
      </c>
      <c r="Y835" s="11">
        <v>180.90004754560326</v>
      </c>
      <c r="Z835" s="13">
        <v>0.58537301860049007</v>
      </c>
      <c r="AA835" s="11">
        <v>430</v>
      </c>
      <c r="AB835" s="17">
        <v>428</v>
      </c>
      <c r="AC835" s="17">
        <v>4</v>
      </c>
      <c r="AE835" s="11">
        <v>178.27441191229721</v>
      </c>
      <c r="AF835" s="13">
        <v>0.5841382185177979</v>
      </c>
      <c r="AG835" s="11">
        <v>430</v>
      </c>
      <c r="AH835" s="17">
        <v>424</v>
      </c>
      <c r="AI835" s="17">
        <v>36</v>
      </c>
      <c r="AK835" s="11">
        <v>177.19764323129056</v>
      </c>
      <c r="AL835" s="13">
        <v>0.58123605058990013</v>
      </c>
      <c r="AM835" s="11">
        <v>430</v>
      </c>
      <c r="AN835" s="17">
        <v>424</v>
      </c>
      <c r="AO835" s="17">
        <v>36</v>
      </c>
      <c r="AP835" s="11"/>
      <c r="AQ835" s="11">
        <v>177.90816249923409</v>
      </c>
      <c r="AR835" s="13">
        <v>0.57127801719634541</v>
      </c>
      <c r="AS835" s="11">
        <v>430</v>
      </c>
      <c r="AT835" s="17">
        <v>430</v>
      </c>
      <c r="AU835" s="17">
        <v>0</v>
      </c>
      <c r="AV835" s="11"/>
      <c r="AW835" s="11">
        <v>176.36348503745432</v>
      </c>
      <c r="AX835" s="13">
        <v>0.5800183955434639</v>
      </c>
      <c r="AY835" s="11">
        <v>430</v>
      </c>
      <c r="AZ835" s="17">
        <v>423</v>
      </c>
      <c r="BA835" s="17">
        <v>49</v>
      </c>
      <c r="BB835" s="11"/>
      <c r="BC835" s="10"/>
      <c r="BD835" s="11"/>
      <c r="BE835" s="10"/>
    </row>
    <row r="836" spans="1:57" ht="18.75" x14ac:dyDescent="0.25">
      <c r="A836" s="2"/>
      <c r="C836" s="28"/>
      <c r="D836" s="3">
        <f t="shared" si="185"/>
        <v>12</v>
      </c>
      <c r="E836" s="5">
        <v>26.4</v>
      </c>
      <c r="F836" s="6">
        <v>280</v>
      </c>
      <c r="S836" s="11">
        <v>246.24895674491609</v>
      </c>
      <c r="T836" s="13">
        <v>0.7040845743456261</v>
      </c>
      <c r="U836" s="11">
        <v>454</v>
      </c>
      <c r="V836" s="17">
        <v>461</v>
      </c>
      <c r="W836" s="17">
        <v>49</v>
      </c>
      <c r="Y836" s="11">
        <v>241.72925349428041</v>
      </c>
      <c r="Z836" s="13">
        <v>0.69354571013039168</v>
      </c>
      <c r="AA836" s="11">
        <v>454</v>
      </c>
      <c r="AB836" s="17">
        <v>461</v>
      </c>
      <c r="AC836" s="17">
        <v>49</v>
      </c>
      <c r="AE836" s="11">
        <v>239.16520622124816</v>
      </c>
      <c r="AF836" s="13">
        <v>0.70235952891468623</v>
      </c>
      <c r="AG836" s="11">
        <v>454</v>
      </c>
      <c r="AH836" s="17">
        <v>454</v>
      </c>
      <c r="AI836" s="17">
        <v>0</v>
      </c>
      <c r="AK836" s="11">
        <v>241.38825248815962</v>
      </c>
      <c r="AL836" s="13">
        <v>0.70107115150428001</v>
      </c>
      <c r="AM836" s="11">
        <v>454</v>
      </c>
      <c r="AN836" s="17">
        <v>457</v>
      </c>
      <c r="AO836" s="17">
        <v>9</v>
      </c>
      <c r="AP836" s="11"/>
      <c r="AQ836" s="11">
        <v>241.39778822535089</v>
      </c>
      <c r="AR836" s="13">
        <v>0.69335334342125898</v>
      </c>
      <c r="AS836" s="11">
        <v>454</v>
      </c>
      <c r="AT836" s="17">
        <v>460</v>
      </c>
      <c r="AU836" s="17">
        <v>36</v>
      </c>
      <c r="AV836" s="11"/>
      <c r="AW836" s="11">
        <v>245.33440447488437</v>
      </c>
      <c r="AX836" s="13">
        <v>0.69907125943860748</v>
      </c>
      <c r="AY836" s="11">
        <v>454</v>
      </c>
      <c r="AZ836" s="17">
        <v>462</v>
      </c>
      <c r="BA836" s="17">
        <v>64</v>
      </c>
      <c r="BB836" s="11"/>
      <c r="BC836" s="10"/>
      <c r="BD836" s="11"/>
      <c r="BE836" s="10"/>
    </row>
    <row r="837" spans="1:57" ht="18.75" x14ac:dyDescent="0.25">
      <c r="A837" s="2"/>
      <c r="C837" s="28"/>
      <c r="D837" s="3">
        <f t="shared" si="185"/>
        <v>13</v>
      </c>
      <c r="E837" s="5">
        <v>33.200000000000003</v>
      </c>
      <c r="F837" s="6">
        <v>293</v>
      </c>
      <c r="S837" s="11">
        <v>269.3585054368703</v>
      </c>
      <c r="T837" s="13">
        <v>0.73276415537056516</v>
      </c>
      <c r="U837" s="11">
        <v>469</v>
      </c>
      <c r="V837" s="17">
        <v>476</v>
      </c>
      <c r="W837" s="17">
        <v>49</v>
      </c>
      <c r="Y837" s="11">
        <v>271.78343827292161</v>
      </c>
      <c r="Z837" s="13">
        <v>0.7313339465784946</v>
      </c>
      <c r="AA837" s="11">
        <v>469</v>
      </c>
      <c r="AB837" s="17">
        <v>479</v>
      </c>
      <c r="AC837" s="17">
        <v>100</v>
      </c>
      <c r="AE837" s="11">
        <v>262.33486117103013</v>
      </c>
      <c r="AF837" s="13">
        <v>0.72632700326207145</v>
      </c>
      <c r="AG837" s="11">
        <v>469</v>
      </c>
      <c r="AH837" s="17">
        <v>471</v>
      </c>
      <c r="AI837" s="17">
        <v>4</v>
      </c>
      <c r="AK837" s="11">
        <v>265.05489044041701</v>
      </c>
      <c r="AL837" s="13">
        <v>0.72493477038212462</v>
      </c>
      <c r="AM837" s="11">
        <v>469</v>
      </c>
      <c r="AN837" s="17">
        <v>474</v>
      </c>
      <c r="AO837" s="17">
        <v>25</v>
      </c>
      <c r="AP837" s="11"/>
      <c r="AQ837" s="11">
        <v>265.25840689740733</v>
      </c>
      <c r="AR837" s="13">
        <v>0.73344489065364449</v>
      </c>
      <c r="AS837" s="11">
        <v>469</v>
      </c>
      <c r="AT837" s="17">
        <v>471</v>
      </c>
      <c r="AU837" s="17">
        <v>4</v>
      </c>
      <c r="AV837" s="11"/>
      <c r="AW837" s="11">
        <v>268.99587191358455</v>
      </c>
      <c r="AX837" s="13">
        <v>0.72921168209891019</v>
      </c>
      <c r="AY837" s="11">
        <v>469</v>
      </c>
      <c r="AZ837" s="17">
        <v>477</v>
      </c>
      <c r="BA837" s="17">
        <v>64</v>
      </c>
      <c r="BB837" s="11"/>
      <c r="BC837" s="10"/>
      <c r="BD837" s="11"/>
      <c r="BE837" s="10"/>
    </row>
    <row r="838" spans="1:57" ht="18.75" x14ac:dyDescent="0.25">
      <c r="A838" s="2"/>
      <c r="C838" s="28"/>
      <c r="D838" s="3">
        <f t="shared" si="185"/>
        <v>14</v>
      </c>
      <c r="E838" s="5">
        <v>41.4</v>
      </c>
      <c r="F838" s="6">
        <v>307</v>
      </c>
      <c r="S838" s="11">
        <v>282.90959339093172</v>
      </c>
      <c r="T838" s="13">
        <v>0.74671617869001372</v>
      </c>
      <c r="U838" s="11">
        <v>494</v>
      </c>
      <c r="V838" s="17">
        <v>485</v>
      </c>
      <c r="W838" s="17">
        <v>81</v>
      </c>
      <c r="Y838" s="11">
        <v>283.20670660159311</v>
      </c>
      <c r="Z838" s="13">
        <v>0.74466637153697024</v>
      </c>
      <c r="AA838" s="11">
        <v>494</v>
      </c>
      <c r="AB838" s="17">
        <v>486</v>
      </c>
      <c r="AC838" s="17">
        <v>64</v>
      </c>
      <c r="AE838" s="11">
        <v>277.21428941767846</v>
      </c>
      <c r="AF838" s="13">
        <v>0.74046526472417951</v>
      </c>
      <c r="AG838" s="11">
        <v>494</v>
      </c>
      <c r="AH838" s="17">
        <v>482</v>
      </c>
      <c r="AI838" s="17">
        <v>144</v>
      </c>
      <c r="AK838" s="11">
        <v>280.75852848580689</v>
      </c>
      <c r="AL838" s="13">
        <v>0.73963182100709202</v>
      </c>
      <c r="AM838" s="11">
        <v>494</v>
      </c>
      <c r="AN838" s="17">
        <v>486</v>
      </c>
      <c r="AO838" s="17">
        <v>64</v>
      </c>
      <c r="AP838" s="11"/>
      <c r="AQ838" s="11">
        <v>278.50351230606526</v>
      </c>
      <c r="AR838" s="13">
        <v>0.75047050021976924</v>
      </c>
      <c r="AS838" s="11">
        <v>494</v>
      </c>
      <c r="AT838" s="17">
        <v>479</v>
      </c>
      <c r="AU838" s="17">
        <v>225</v>
      </c>
      <c r="AV838" s="11"/>
      <c r="AW838" s="11">
        <v>283.09995082516781</v>
      </c>
      <c r="AX838" s="13">
        <v>0.74716436488395166</v>
      </c>
      <c r="AY838" s="11">
        <v>494</v>
      </c>
      <c r="AZ838" s="17">
        <v>485</v>
      </c>
      <c r="BA838" s="17">
        <v>81</v>
      </c>
      <c r="BB838" s="11"/>
      <c r="BC838" s="10"/>
      <c r="BD838" s="11"/>
      <c r="BE838" s="10"/>
    </row>
    <row r="839" spans="1:57" ht="18.75" x14ac:dyDescent="0.25">
      <c r="A839" s="2"/>
      <c r="C839" s="28"/>
      <c r="D839" s="3">
        <f t="shared" si="185"/>
        <v>15</v>
      </c>
      <c r="E839" s="5">
        <v>49.1</v>
      </c>
      <c r="F839" s="6">
        <v>319</v>
      </c>
      <c r="S839" s="11">
        <v>341.7081287142118</v>
      </c>
      <c r="T839" s="13">
        <v>0.80954031354356881</v>
      </c>
      <c r="U839" s="11">
        <v>509</v>
      </c>
      <c r="V839" s="17">
        <v>519</v>
      </c>
      <c r="W839" s="17">
        <v>100</v>
      </c>
      <c r="Y839" s="11">
        <v>344.24715400977044</v>
      </c>
      <c r="Z839" s="13">
        <v>0.80629744584184315</v>
      </c>
      <c r="AA839" s="11">
        <v>509</v>
      </c>
      <c r="AB839" s="17">
        <v>522.99999999999818</v>
      </c>
      <c r="AC839" s="17">
        <v>195.99999999994907</v>
      </c>
      <c r="AE839" s="11">
        <v>335.62270586791823</v>
      </c>
      <c r="AF839" s="13">
        <v>0.80440960655059768</v>
      </c>
      <c r="AG839" s="11">
        <v>509</v>
      </c>
      <c r="AH839" s="17">
        <v>516</v>
      </c>
      <c r="AI839" s="17">
        <v>49</v>
      </c>
      <c r="AK839" s="11">
        <v>339.34689439728174</v>
      </c>
      <c r="AL839" s="13">
        <v>0.80068038741309089</v>
      </c>
      <c r="AM839" s="11">
        <v>509</v>
      </c>
      <c r="AN839" s="17">
        <v>521</v>
      </c>
      <c r="AO839" s="17">
        <v>144</v>
      </c>
      <c r="AP839" s="11"/>
      <c r="AQ839" s="11">
        <v>338.9688242260483</v>
      </c>
      <c r="AR839" s="13">
        <v>0.82025124099627689</v>
      </c>
      <c r="AS839" s="11">
        <v>509</v>
      </c>
      <c r="AT839" s="17">
        <v>512</v>
      </c>
      <c r="AU839" s="17">
        <v>9</v>
      </c>
      <c r="AV839" s="11"/>
      <c r="AW839" s="11">
        <v>341.23303732417594</v>
      </c>
      <c r="AX839" s="13">
        <v>0.80954623164883699</v>
      </c>
      <c r="AY839" s="11">
        <v>509</v>
      </c>
      <c r="AZ839" s="17">
        <v>519</v>
      </c>
      <c r="BA839" s="17">
        <v>100</v>
      </c>
      <c r="BB839" s="11"/>
      <c r="BC839" s="10"/>
      <c r="BD839" s="11"/>
      <c r="BE839" s="10"/>
    </row>
    <row r="840" spans="1:57" ht="18.75" x14ac:dyDescent="0.25">
      <c r="A840" s="2"/>
      <c r="C840" s="28"/>
      <c r="D840" s="3">
        <f t="shared" si="185"/>
        <v>16</v>
      </c>
      <c r="E840" s="5">
        <v>59.3</v>
      </c>
      <c r="F840" s="6">
        <v>329</v>
      </c>
      <c r="S840" s="11">
        <v>352.7972730200093</v>
      </c>
      <c r="T840" s="13">
        <v>0.81791998500168395</v>
      </c>
      <c r="U840" s="11">
        <v>517</v>
      </c>
      <c r="V840" s="17">
        <v>525.99999999999818</v>
      </c>
      <c r="W840" s="17">
        <v>80.999999999967258</v>
      </c>
      <c r="Y840" s="11">
        <v>352.65712228345012</v>
      </c>
      <c r="Z840" s="13">
        <v>0.81385759188918938</v>
      </c>
      <c r="AA840" s="11">
        <v>517</v>
      </c>
      <c r="AB840" s="17">
        <v>528</v>
      </c>
      <c r="AC840" s="17">
        <v>121</v>
      </c>
      <c r="AE840" s="11">
        <v>347.87089003234064</v>
      </c>
      <c r="AF840" s="13">
        <v>0.81427908448837016</v>
      </c>
      <c r="AG840" s="11">
        <v>517</v>
      </c>
      <c r="AH840" s="17">
        <v>522.99999999999818</v>
      </c>
      <c r="AI840" s="17">
        <v>35.999999999978172</v>
      </c>
      <c r="AK840" s="11">
        <v>351.59549793123097</v>
      </c>
      <c r="AL840" s="13">
        <v>0.8103973929216548</v>
      </c>
      <c r="AM840" s="11">
        <v>517</v>
      </c>
      <c r="AN840" s="17">
        <v>528</v>
      </c>
      <c r="AO840" s="17">
        <v>121</v>
      </c>
      <c r="AP840" s="11"/>
      <c r="AQ840" s="11">
        <v>349.52024941771924</v>
      </c>
      <c r="AR840" s="13">
        <v>0.8270206033429679</v>
      </c>
      <c r="AS840" s="11">
        <v>517</v>
      </c>
      <c r="AT840" s="17">
        <v>519.99999999999818</v>
      </c>
      <c r="AU840" s="17">
        <v>8.9999999999890861</v>
      </c>
      <c r="AV840" s="11"/>
      <c r="AW840" s="11">
        <v>351.66072258670948</v>
      </c>
      <c r="AX840" s="13">
        <v>0.81984471987864216</v>
      </c>
      <c r="AY840" s="11">
        <v>517</v>
      </c>
      <c r="AZ840" s="17">
        <v>524</v>
      </c>
      <c r="BA840" s="17">
        <v>49</v>
      </c>
      <c r="BB840" s="11"/>
      <c r="BC840" s="10"/>
      <c r="BD840" s="11"/>
      <c r="BE840" s="10"/>
    </row>
    <row r="841" spans="1:57" ht="18.75" x14ac:dyDescent="0.25">
      <c r="A841" s="2"/>
      <c r="C841" s="28"/>
      <c r="D841" s="3">
        <f t="shared" si="185"/>
        <v>17</v>
      </c>
      <c r="E841" s="5">
        <v>70.400000000000006</v>
      </c>
      <c r="F841" s="6">
        <v>337</v>
      </c>
      <c r="S841" s="11">
        <v>356.25178297692088</v>
      </c>
      <c r="T841" s="13">
        <v>0.82015423649039021</v>
      </c>
      <c r="U841" s="11">
        <v>520</v>
      </c>
      <c r="V841" s="17">
        <v>528</v>
      </c>
      <c r="W841" s="17">
        <v>64</v>
      </c>
      <c r="Y841" s="11">
        <v>354.74216198024328</v>
      </c>
      <c r="Z841" s="13">
        <v>0.81710776467523494</v>
      </c>
      <c r="AA841" s="11">
        <v>520</v>
      </c>
      <c r="AB841" s="17">
        <v>528</v>
      </c>
      <c r="AC841" s="17">
        <v>64</v>
      </c>
      <c r="AE841" s="11">
        <v>351.63788010941602</v>
      </c>
      <c r="AF841" s="13">
        <v>0.81831719298420547</v>
      </c>
      <c r="AG841" s="11">
        <v>520</v>
      </c>
      <c r="AH841" s="17">
        <v>525</v>
      </c>
      <c r="AI841" s="17">
        <v>25</v>
      </c>
      <c r="AK841" s="11">
        <v>355.00812448925387</v>
      </c>
      <c r="AL841" s="13">
        <v>0.81343661108285292</v>
      </c>
      <c r="AM841" s="11">
        <v>520</v>
      </c>
      <c r="AN841" s="17">
        <v>530</v>
      </c>
      <c r="AO841" s="17">
        <v>100</v>
      </c>
      <c r="AP841" s="11"/>
      <c r="AQ841" s="11">
        <v>352.3529486241269</v>
      </c>
      <c r="AR841" s="13">
        <v>0.82877750246438286</v>
      </c>
      <c r="AS841" s="11">
        <v>520</v>
      </c>
      <c r="AT841" s="17">
        <v>522</v>
      </c>
      <c r="AU841" s="17">
        <v>4</v>
      </c>
      <c r="AV841" s="11"/>
      <c r="AW841" s="11">
        <v>354.57724027657241</v>
      </c>
      <c r="AX841" s="13">
        <v>0.82218333428637314</v>
      </c>
      <c r="AY841" s="11">
        <v>520</v>
      </c>
      <c r="AZ841" s="17">
        <v>525.99999999999818</v>
      </c>
      <c r="BA841" s="17">
        <v>35.999999999978172</v>
      </c>
      <c r="BB841" s="11"/>
      <c r="BC841" s="10"/>
      <c r="BD841" s="11"/>
      <c r="BE841" s="10"/>
    </row>
    <row r="842" spans="1:57" ht="18.75" x14ac:dyDescent="0.25">
      <c r="A842" s="2"/>
      <c r="C842" s="28"/>
      <c r="D842" s="3">
        <f t="shared" si="185"/>
        <v>18</v>
      </c>
      <c r="E842" s="5">
        <v>89.7</v>
      </c>
      <c r="F842" s="6">
        <v>350</v>
      </c>
      <c r="S842" s="11">
        <v>352.93700761195043</v>
      </c>
      <c r="T842" s="13">
        <v>0.81606740808871603</v>
      </c>
      <c r="U842" s="11">
        <v>518</v>
      </c>
      <c r="V842" s="17">
        <v>527</v>
      </c>
      <c r="W842" s="17">
        <v>81</v>
      </c>
      <c r="Y842" s="11">
        <v>349.93201265535816</v>
      </c>
      <c r="Z842" s="13">
        <v>0.81312225805612159</v>
      </c>
      <c r="AA842" s="11">
        <v>518</v>
      </c>
      <c r="AB842" s="17">
        <v>525</v>
      </c>
      <c r="AC842" s="17">
        <v>49</v>
      </c>
      <c r="AE842" s="11">
        <v>348.32830884216776</v>
      </c>
      <c r="AF842" s="13">
        <v>0.8147612422422611</v>
      </c>
      <c r="AG842" s="11">
        <v>518</v>
      </c>
      <c r="AH842" s="17">
        <v>522.99999999999818</v>
      </c>
      <c r="AI842" s="17">
        <v>24.99999999998181</v>
      </c>
      <c r="AK842" s="11">
        <v>351.61850565946401</v>
      </c>
      <c r="AL842" s="13">
        <v>0.80971811336704869</v>
      </c>
      <c r="AM842" s="11">
        <v>518</v>
      </c>
      <c r="AN842" s="17">
        <v>528</v>
      </c>
      <c r="AO842" s="17">
        <v>100</v>
      </c>
      <c r="AP842" s="11"/>
      <c r="AQ842" s="11">
        <v>348.04408975951867</v>
      </c>
      <c r="AR842" s="13">
        <v>0.82342653020306644</v>
      </c>
      <c r="AS842" s="11">
        <v>518</v>
      </c>
      <c r="AT842" s="17">
        <v>519.99999999999818</v>
      </c>
      <c r="AU842" s="17">
        <v>3.999999999992724</v>
      </c>
      <c r="AV842" s="11"/>
      <c r="AW842" s="11">
        <v>351.01571524565117</v>
      </c>
      <c r="AX842" s="13">
        <v>0.8181231324684165</v>
      </c>
      <c r="AY842" s="11">
        <v>518</v>
      </c>
      <c r="AZ842" s="17">
        <v>524</v>
      </c>
      <c r="BA842" s="17">
        <v>36</v>
      </c>
      <c r="BB842" s="11"/>
      <c r="BC842" s="10"/>
      <c r="BD842" s="11"/>
      <c r="BE842" s="10"/>
    </row>
    <row r="843" spans="1:57" ht="18.75" x14ac:dyDescent="0.25">
      <c r="A843" s="2"/>
      <c r="C843" s="28"/>
      <c r="D843" s="3">
        <f t="shared" si="185"/>
        <v>19</v>
      </c>
      <c r="E843" s="5">
        <v>110</v>
      </c>
      <c r="F843" s="6">
        <v>355</v>
      </c>
      <c r="S843" s="11">
        <v>341.20234096955721</v>
      </c>
      <c r="T843" s="13">
        <v>0.80483977347180424</v>
      </c>
      <c r="U843" s="11">
        <v>515</v>
      </c>
      <c r="V843" s="17">
        <v>521</v>
      </c>
      <c r="W843" s="17">
        <v>36</v>
      </c>
      <c r="Y843" s="11">
        <v>337.11075844053698</v>
      </c>
      <c r="Z843" s="13">
        <v>0.80319680993271259</v>
      </c>
      <c r="AA843" s="11">
        <v>515</v>
      </c>
      <c r="AB843" s="17">
        <v>517.00000000000182</v>
      </c>
      <c r="AC843" s="17">
        <v>4.000000000007276</v>
      </c>
      <c r="AE843" s="11">
        <v>336.29911078888949</v>
      </c>
      <c r="AF843" s="13">
        <v>0.80429010564630032</v>
      </c>
      <c r="AG843" s="11">
        <v>515</v>
      </c>
      <c r="AH843" s="17">
        <v>516</v>
      </c>
      <c r="AI843" s="17">
        <v>1</v>
      </c>
      <c r="AK843" s="11">
        <v>339.63214415679522</v>
      </c>
      <c r="AL843" s="13">
        <v>0.79901536167151199</v>
      </c>
      <c r="AM843" s="11">
        <v>515</v>
      </c>
      <c r="AN843" s="17">
        <v>521</v>
      </c>
      <c r="AO843" s="17">
        <v>36</v>
      </c>
      <c r="AP843" s="11"/>
      <c r="AQ843" s="11">
        <v>335.0883110017632</v>
      </c>
      <c r="AR843" s="13">
        <v>0.81167803583824882</v>
      </c>
      <c r="AS843" s="11">
        <v>515</v>
      </c>
      <c r="AT843" s="17">
        <v>512</v>
      </c>
      <c r="AU843" s="17">
        <v>9</v>
      </c>
      <c r="AV843" s="11"/>
      <c r="AW843" s="11">
        <v>339.41066595904459</v>
      </c>
      <c r="AX843" s="13">
        <v>0.80701497312443904</v>
      </c>
      <c r="AY843" s="11">
        <v>515</v>
      </c>
      <c r="AZ843" s="17">
        <v>518</v>
      </c>
      <c r="BA843" s="17">
        <v>9</v>
      </c>
      <c r="BB843" s="11"/>
      <c r="BC843" s="10"/>
      <c r="BD843" s="11"/>
      <c r="BE843" s="10"/>
    </row>
    <row r="844" spans="1:57" ht="18.75" x14ac:dyDescent="0.25">
      <c r="A844" s="2"/>
      <c r="C844" s="28"/>
      <c r="D844" s="3">
        <f t="shared" si="185"/>
        <v>20</v>
      </c>
      <c r="E844" s="5">
        <v>126</v>
      </c>
      <c r="F844" s="6">
        <v>367</v>
      </c>
      <c r="S844" s="11">
        <v>334.37397941967657</v>
      </c>
      <c r="T844" s="13">
        <v>0.79857801070815793</v>
      </c>
      <c r="U844" s="11">
        <v>512</v>
      </c>
      <c r="V844" s="17">
        <v>517.00000000000182</v>
      </c>
      <c r="W844" s="17">
        <v>25.00000000001819</v>
      </c>
      <c r="Y844" s="11">
        <v>329.69132767149546</v>
      </c>
      <c r="Z844" s="13">
        <v>0.7965612337242719</v>
      </c>
      <c r="AA844" s="11">
        <v>512</v>
      </c>
      <c r="AB844" s="17">
        <v>513</v>
      </c>
      <c r="AC844" s="17">
        <v>1</v>
      </c>
      <c r="AE844" s="11">
        <v>329.21536771624511</v>
      </c>
      <c r="AF844" s="13">
        <v>0.79750317786534841</v>
      </c>
      <c r="AG844" s="11">
        <v>512</v>
      </c>
      <c r="AH844" s="17">
        <v>512</v>
      </c>
      <c r="AI844" s="17">
        <v>0</v>
      </c>
      <c r="AK844" s="11">
        <v>332.83404466459183</v>
      </c>
      <c r="AL844" s="13">
        <v>0.79274828455204616</v>
      </c>
      <c r="AM844" s="11">
        <v>512</v>
      </c>
      <c r="AN844" s="17">
        <v>518</v>
      </c>
      <c r="AO844" s="17">
        <v>36</v>
      </c>
      <c r="AP844" s="11"/>
      <c r="AQ844" s="11">
        <v>327.68429887820906</v>
      </c>
      <c r="AR844" s="13">
        <v>0.80475375615937805</v>
      </c>
      <c r="AS844" s="11">
        <v>512</v>
      </c>
      <c r="AT844" s="17">
        <v>508.00000000000182</v>
      </c>
      <c r="AU844" s="17">
        <v>15.999999999985448</v>
      </c>
      <c r="AV844" s="11"/>
      <c r="AW844" s="11">
        <v>332.72778066810565</v>
      </c>
      <c r="AX844" s="13">
        <v>0.80095389894644631</v>
      </c>
      <c r="AY844" s="11">
        <v>512</v>
      </c>
      <c r="AZ844" s="17">
        <v>514.00000000000182</v>
      </c>
      <c r="BA844" s="17">
        <v>4.000000000007276</v>
      </c>
      <c r="BB844" s="11"/>
      <c r="BC844" s="10"/>
      <c r="BD844" s="11"/>
      <c r="BE844" s="10"/>
    </row>
    <row r="845" spans="1:57" ht="18.75" x14ac:dyDescent="0.25">
      <c r="A845" s="2"/>
      <c r="C845" s="28"/>
      <c r="D845" s="3">
        <f t="shared" si="185"/>
        <v>21</v>
      </c>
      <c r="E845" s="5">
        <v>141</v>
      </c>
      <c r="F845" s="6">
        <v>382</v>
      </c>
      <c r="S845" s="11">
        <v>328.30435839222235</v>
      </c>
      <c r="T845" s="13">
        <v>0.79223721404846559</v>
      </c>
      <c r="U845" s="11">
        <v>511</v>
      </c>
      <c r="V845" s="17">
        <v>513</v>
      </c>
      <c r="W845" s="17">
        <v>4</v>
      </c>
      <c r="Y845" s="11">
        <v>323.10139298899276</v>
      </c>
      <c r="Z845" s="13">
        <v>0.78899438137681022</v>
      </c>
      <c r="AA845" s="11">
        <v>511</v>
      </c>
      <c r="AB845" s="17">
        <v>510</v>
      </c>
      <c r="AC845" s="17">
        <v>1</v>
      </c>
      <c r="AE845" s="11">
        <v>323.155113723532</v>
      </c>
      <c r="AF845" s="13">
        <v>0.7900993339968958</v>
      </c>
      <c r="AG845" s="11">
        <v>511</v>
      </c>
      <c r="AH845" s="17">
        <v>509</v>
      </c>
      <c r="AI845" s="17">
        <v>4</v>
      </c>
      <c r="AK845" s="11">
        <v>327.03315836159652</v>
      </c>
      <c r="AL845" s="13">
        <v>0.7863987915349524</v>
      </c>
      <c r="AM845" s="11">
        <v>511</v>
      </c>
      <c r="AN845" s="17">
        <v>514.00000000000182</v>
      </c>
      <c r="AO845" s="17">
        <v>9.0000000000109139</v>
      </c>
      <c r="AP845" s="11"/>
      <c r="AQ845" s="11">
        <v>321.33535874175351</v>
      </c>
      <c r="AR845" s="13">
        <v>0.79719234030003283</v>
      </c>
      <c r="AS845" s="11">
        <v>511</v>
      </c>
      <c r="AT845" s="17">
        <v>504</v>
      </c>
      <c r="AU845" s="17">
        <v>49</v>
      </c>
      <c r="AV845" s="11"/>
      <c r="AW845" s="11">
        <v>326.89759744615134</v>
      </c>
      <c r="AX845" s="13">
        <v>0.79488180991298885</v>
      </c>
      <c r="AY845" s="11">
        <v>511</v>
      </c>
      <c r="AZ845" s="17">
        <v>511.00000000000182</v>
      </c>
      <c r="BA845" s="17">
        <v>3.3087224502121107E-24</v>
      </c>
      <c r="BB845" s="11"/>
      <c r="BC845" s="10"/>
      <c r="BD845" s="11"/>
      <c r="BE845" s="10"/>
    </row>
    <row r="846" spans="1:57" ht="18.75" x14ac:dyDescent="0.25">
      <c r="A846" s="2"/>
      <c r="C846" s="28"/>
      <c r="D846" s="3">
        <f>D845+1</f>
        <v>22</v>
      </c>
      <c r="E846" s="5">
        <v>166</v>
      </c>
      <c r="F846" s="6">
        <v>403</v>
      </c>
      <c r="S846" s="11">
        <v>330.83131571684436</v>
      </c>
      <c r="T846" s="13">
        <v>0.79540861697214915</v>
      </c>
      <c r="U846" s="11">
        <v>514</v>
      </c>
      <c r="V846" s="17">
        <v>515</v>
      </c>
      <c r="W846" s="17">
        <v>1</v>
      </c>
      <c r="Y846" s="11">
        <v>326.8977610613116</v>
      </c>
      <c r="Z846" s="13">
        <v>0.79356415381411749</v>
      </c>
      <c r="AA846" s="11">
        <v>514</v>
      </c>
      <c r="AB846" s="17">
        <v>511.00000000000182</v>
      </c>
      <c r="AC846" s="17">
        <v>8.9999999999890861</v>
      </c>
      <c r="AE846" s="11">
        <v>325.72582854485404</v>
      </c>
      <c r="AF846" s="13">
        <v>0.79400075135617909</v>
      </c>
      <c r="AG846" s="11">
        <v>514</v>
      </c>
      <c r="AH846" s="17">
        <v>510</v>
      </c>
      <c r="AI846" s="17">
        <v>16</v>
      </c>
      <c r="AK846" s="11">
        <v>329.43349977760977</v>
      </c>
      <c r="AL846" s="13">
        <v>0.78965960458952233</v>
      </c>
      <c r="AM846" s="11">
        <v>514</v>
      </c>
      <c r="AN846" s="17">
        <v>515</v>
      </c>
      <c r="AO846" s="17">
        <v>1</v>
      </c>
      <c r="AP846" s="11"/>
      <c r="AQ846" s="11">
        <v>324.60416909219606</v>
      </c>
      <c r="AR846" s="13">
        <v>0.80208236492601404</v>
      </c>
      <c r="AS846" s="11">
        <v>514</v>
      </c>
      <c r="AT846" s="17">
        <v>506</v>
      </c>
      <c r="AU846" s="17">
        <v>64</v>
      </c>
      <c r="AV846" s="11"/>
      <c r="AW846" s="11">
        <v>329.50901200743954</v>
      </c>
      <c r="AX846" s="13">
        <v>0.79798649398934784</v>
      </c>
      <c r="AY846" s="11">
        <v>514</v>
      </c>
      <c r="AZ846" s="17">
        <v>512</v>
      </c>
      <c r="BA846" s="17">
        <v>4</v>
      </c>
      <c r="BB846" s="11"/>
      <c r="BC846" s="10"/>
      <c r="BD846" s="11"/>
      <c r="BE846" s="10"/>
    </row>
    <row r="847" spans="1:57" ht="18.75" x14ac:dyDescent="0.25">
      <c r="A847" s="2"/>
      <c r="C847" s="28"/>
      <c r="D847" s="3">
        <f t="shared" si="185"/>
        <v>23</v>
      </c>
      <c r="E847" s="5">
        <v>209</v>
      </c>
      <c r="F847" s="6">
        <v>436</v>
      </c>
      <c r="S847" s="11">
        <v>342.58754989451501</v>
      </c>
      <c r="T847" s="13">
        <v>0.80686330104790926</v>
      </c>
      <c r="U847" s="11">
        <v>514</v>
      </c>
      <c r="V847" s="17">
        <v>521</v>
      </c>
      <c r="W847" s="17">
        <v>49</v>
      </c>
      <c r="Y847" s="11">
        <v>339.31588602878429</v>
      </c>
      <c r="Z847" s="13">
        <v>0.80380282164918815</v>
      </c>
      <c r="AA847" s="11">
        <v>514</v>
      </c>
      <c r="AB847" s="17">
        <v>519</v>
      </c>
      <c r="AC847" s="17">
        <v>25</v>
      </c>
      <c r="AE847" s="11">
        <v>337.64753906333976</v>
      </c>
      <c r="AF847" s="13">
        <v>0.80490718012600349</v>
      </c>
      <c r="AG847" s="11">
        <v>514</v>
      </c>
      <c r="AH847" s="17">
        <v>517.00000000000182</v>
      </c>
      <c r="AI847" s="17">
        <v>9.0000000000109139</v>
      </c>
      <c r="AK847" s="11">
        <v>341.33668352640569</v>
      </c>
      <c r="AL847" s="13">
        <v>0.80054239587662612</v>
      </c>
      <c r="AM847" s="11">
        <v>514</v>
      </c>
      <c r="AN847" s="17">
        <v>522</v>
      </c>
      <c r="AO847" s="17">
        <v>64</v>
      </c>
      <c r="AP847" s="11"/>
      <c r="AQ847" s="11">
        <v>337.19456413357881</v>
      </c>
      <c r="AR847" s="13">
        <v>0.81403034346849656</v>
      </c>
      <c r="AS847" s="11">
        <v>514</v>
      </c>
      <c r="AT847" s="17">
        <v>513</v>
      </c>
      <c r="AU847" s="17">
        <v>1</v>
      </c>
      <c r="AV847" s="11"/>
      <c r="AW847" s="11">
        <v>341.02226701979367</v>
      </c>
      <c r="AX847" s="13">
        <v>0.80927529077367288</v>
      </c>
      <c r="AY847" s="11">
        <v>514</v>
      </c>
      <c r="AZ847" s="17">
        <v>519</v>
      </c>
      <c r="BA847" s="17">
        <v>25</v>
      </c>
      <c r="BB847" s="11"/>
      <c r="BC847" s="10"/>
      <c r="BD847" s="11"/>
      <c r="BE847" s="10"/>
    </row>
    <row r="848" spans="1:57" ht="18.75" x14ac:dyDescent="0.25">
      <c r="A848" s="2"/>
      <c r="C848" s="28"/>
      <c r="D848" s="3">
        <f t="shared" si="185"/>
        <v>24</v>
      </c>
      <c r="E848" s="5">
        <v>248</v>
      </c>
      <c r="F848" s="6">
        <v>466</v>
      </c>
      <c r="S848" s="11">
        <v>337.52021526211558</v>
      </c>
      <c r="T848" s="13">
        <v>0.80170504632430806</v>
      </c>
      <c r="U848" s="11">
        <v>512</v>
      </c>
      <c r="V848" s="17">
        <v>518</v>
      </c>
      <c r="W848" s="17">
        <v>36</v>
      </c>
      <c r="Y848" s="11">
        <v>333.53329412702408</v>
      </c>
      <c r="Z848" s="13">
        <v>0.79910959744721366</v>
      </c>
      <c r="AA848" s="11">
        <v>512</v>
      </c>
      <c r="AB848" s="17">
        <v>516</v>
      </c>
      <c r="AC848" s="17">
        <v>16</v>
      </c>
      <c r="AE848" s="11">
        <v>332.50210882671075</v>
      </c>
      <c r="AF848" s="13">
        <v>0.8001164687764688</v>
      </c>
      <c r="AG848" s="11">
        <v>512</v>
      </c>
      <c r="AH848" s="17">
        <v>514.00000000000182</v>
      </c>
      <c r="AI848" s="17">
        <v>4.000000000007276</v>
      </c>
      <c r="AK848" s="11">
        <v>336.17280538826162</v>
      </c>
      <c r="AL848" s="13">
        <v>0.79567776314255823</v>
      </c>
      <c r="AM848" s="11">
        <v>512</v>
      </c>
      <c r="AN848" s="17">
        <v>519.99999999999818</v>
      </c>
      <c r="AO848" s="17">
        <v>63.999999999970896</v>
      </c>
      <c r="AP848" s="11"/>
      <c r="AQ848" s="11">
        <v>331.48694912108004</v>
      </c>
      <c r="AR848" s="13">
        <v>0.80830213638054771</v>
      </c>
      <c r="AS848" s="11">
        <v>512</v>
      </c>
      <c r="AT848" s="17">
        <v>510</v>
      </c>
      <c r="AU848" s="17">
        <v>4</v>
      </c>
      <c r="AV848" s="11"/>
      <c r="AW848" s="11">
        <v>335.96207927125738</v>
      </c>
      <c r="AX848" s="13">
        <v>0.80415396944565254</v>
      </c>
      <c r="AY848" s="11">
        <v>512</v>
      </c>
      <c r="AZ848" s="17">
        <v>516</v>
      </c>
      <c r="BA848" s="17">
        <v>16</v>
      </c>
      <c r="BB848" s="11"/>
      <c r="BC848" s="10"/>
      <c r="BD848" s="11"/>
      <c r="BE848" s="10"/>
    </row>
    <row r="849" spans="1:57" ht="18.75" x14ac:dyDescent="0.25">
      <c r="A849" s="2"/>
      <c r="C849" s="28"/>
      <c r="D849" s="3">
        <f t="shared" si="185"/>
        <v>25</v>
      </c>
      <c r="E849" s="5">
        <v>304</v>
      </c>
      <c r="F849" s="6">
        <v>506</v>
      </c>
      <c r="S849" s="11">
        <v>330.04919918107004</v>
      </c>
      <c r="T849" s="13">
        <v>0.79398891043965791</v>
      </c>
      <c r="U849" s="11">
        <v>506</v>
      </c>
      <c r="V849" s="17">
        <v>514.00000000000182</v>
      </c>
      <c r="W849" s="17">
        <v>64.000000000029104</v>
      </c>
      <c r="Y849" s="11">
        <v>325.26597955847649</v>
      </c>
      <c r="Z849" s="13">
        <v>0.79095181082236476</v>
      </c>
      <c r="AA849" s="11">
        <v>506</v>
      </c>
      <c r="AB849" s="17">
        <v>511.00000000000182</v>
      </c>
      <c r="AC849" s="17">
        <v>25.00000000001819</v>
      </c>
      <c r="AE849" s="11">
        <v>324.97875147957603</v>
      </c>
      <c r="AF849" s="13">
        <v>0.79196287510851893</v>
      </c>
      <c r="AG849" s="11">
        <v>506</v>
      </c>
      <c r="AH849" s="17">
        <v>510</v>
      </c>
      <c r="AI849" s="17">
        <v>16</v>
      </c>
      <c r="AK849" s="11">
        <v>328.79324715715035</v>
      </c>
      <c r="AL849" s="13">
        <v>0.78814638544362903</v>
      </c>
      <c r="AM849" s="11">
        <v>506</v>
      </c>
      <c r="AN849" s="17">
        <v>515</v>
      </c>
      <c r="AO849" s="17">
        <v>81</v>
      </c>
      <c r="AP849" s="11"/>
      <c r="AQ849" s="11">
        <v>323.40296377849711</v>
      </c>
      <c r="AR849" s="13">
        <v>0.79939949823129497</v>
      </c>
      <c r="AS849" s="11">
        <v>506</v>
      </c>
      <c r="AT849" s="17">
        <v>506</v>
      </c>
      <c r="AU849" s="17">
        <v>0</v>
      </c>
      <c r="AV849" s="11"/>
      <c r="AW849" s="11">
        <v>328.66362332992588</v>
      </c>
      <c r="AX849" s="13">
        <v>0.79661808851563021</v>
      </c>
      <c r="AY849" s="11">
        <v>506</v>
      </c>
      <c r="AZ849" s="17">
        <v>512</v>
      </c>
      <c r="BA849" s="17">
        <v>36</v>
      </c>
      <c r="BB849" s="11"/>
      <c r="BC849" s="10"/>
      <c r="BD849" s="11"/>
      <c r="BE849" s="10"/>
    </row>
    <row r="850" spans="1:57" ht="18.75" x14ac:dyDescent="0.25">
      <c r="A850" s="2"/>
      <c r="C850" s="28"/>
      <c r="D850" s="3">
        <f t="shared" si="185"/>
        <v>26</v>
      </c>
      <c r="E850" s="5">
        <v>361</v>
      </c>
      <c r="F850" s="6">
        <v>538</v>
      </c>
      <c r="S850" s="11">
        <v>313.41187815949701</v>
      </c>
      <c r="T850" s="13">
        <v>0.77788514364769779</v>
      </c>
      <c r="U850" s="11">
        <v>494</v>
      </c>
      <c r="V850" s="17">
        <v>504</v>
      </c>
      <c r="W850" s="17">
        <v>100</v>
      </c>
      <c r="Y850" s="11">
        <v>307.98899212093755</v>
      </c>
      <c r="Z850" s="13">
        <v>0.77579704235700209</v>
      </c>
      <c r="AA850" s="11">
        <v>494</v>
      </c>
      <c r="AB850" s="17">
        <v>500</v>
      </c>
      <c r="AC850" s="17">
        <v>36</v>
      </c>
      <c r="AE850" s="11">
        <v>308.07170810709573</v>
      </c>
      <c r="AF850" s="13">
        <v>0.77587438617070426</v>
      </c>
      <c r="AG850" s="11">
        <v>494</v>
      </c>
      <c r="AH850" s="17">
        <v>500</v>
      </c>
      <c r="AI850" s="17">
        <v>36</v>
      </c>
      <c r="AK850" s="11">
        <v>312.05471517022102</v>
      </c>
      <c r="AL850" s="13">
        <v>0.77259809209508279</v>
      </c>
      <c r="AM850" s="11">
        <v>494</v>
      </c>
      <c r="AN850" s="17">
        <v>505</v>
      </c>
      <c r="AO850" s="17">
        <v>121</v>
      </c>
      <c r="AP850" s="11"/>
      <c r="AQ850" s="11">
        <v>305.89388721245115</v>
      </c>
      <c r="AR850" s="13">
        <v>0.78228011671090336</v>
      </c>
      <c r="AS850" s="11">
        <v>494</v>
      </c>
      <c r="AT850" s="17">
        <v>495</v>
      </c>
      <c r="AU850" s="17">
        <v>1</v>
      </c>
      <c r="AV850" s="11"/>
      <c r="AW850" s="11">
        <v>312.46158837561029</v>
      </c>
      <c r="AX850" s="13">
        <v>0.78078283035426288</v>
      </c>
      <c r="AY850" s="11">
        <v>494</v>
      </c>
      <c r="AZ850" s="17">
        <v>502</v>
      </c>
      <c r="BA850" s="17">
        <v>64</v>
      </c>
      <c r="BB850" s="11"/>
      <c r="BC850" s="10"/>
      <c r="BD850" s="11"/>
      <c r="BE850" s="10"/>
    </row>
    <row r="851" spans="1:57" ht="18.75" x14ac:dyDescent="0.25">
      <c r="A851" s="2"/>
      <c r="C851" s="28"/>
      <c r="D851" s="3">
        <f t="shared" si="185"/>
        <v>27</v>
      </c>
      <c r="E851" s="5">
        <v>419</v>
      </c>
      <c r="F851" s="6">
        <v>567</v>
      </c>
      <c r="S851" s="11">
        <v>283.89348540594705</v>
      </c>
      <c r="T851" s="13">
        <v>0.74851255484543455</v>
      </c>
      <c r="U851" s="11">
        <v>476</v>
      </c>
      <c r="V851" s="17">
        <v>485</v>
      </c>
      <c r="W851" s="17">
        <v>81</v>
      </c>
      <c r="Y851" s="11">
        <v>277.58193236169205</v>
      </c>
      <c r="Z851" s="13">
        <v>0.74640750801178102</v>
      </c>
      <c r="AA851" s="11">
        <v>476</v>
      </c>
      <c r="AB851" s="17">
        <v>480</v>
      </c>
      <c r="AC851" s="17">
        <v>16</v>
      </c>
      <c r="AE851" s="11">
        <v>278.2268329485039</v>
      </c>
      <c r="AF851" s="13">
        <v>0.74529435050268855</v>
      </c>
      <c r="AG851" s="11">
        <v>476</v>
      </c>
      <c r="AH851" s="17">
        <v>481</v>
      </c>
      <c r="AI851" s="17">
        <v>25</v>
      </c>
      <c r="AK851" s="11">
        <v>282.65062495520408</v>
      </c>
      <c r="AL851" s="13">
        <v>0.74395948670776835</v>
      </c>
      <c r="AM851" s="11">
        <v>476</v>
      </c>
      <c r="AN851" s="17">
        <v>486</v>
      </c>
      <c r="AO851" s="17">
        <v>100</v>
      </c>
      <c r="AP851" s="11"/>
      <c r="AQ851" s="11">
        <v>275.39149022329508</v>
      </c>
      <c r="AR851" s="13">
        <v>0.74977986659378593</v>
      </c>
      <c r="AS851" s="11">
        <v>476</v>
      </c>
      <c r="AT851" s="17">
        <v>476</v>
      </c>
      <c r="AU851" s="17">
        <v>0</v>
      </c>
      <c r="AV851" s="11"/>
      <c r="AW851" s="11">
        <v>283.68587982869502</v>
      </c>
      <c r="AX851" s="13">
        <v>0.75187900438096988</v>
      </c>
      <c r="AY851" s="11">
        <v>476</v>
      </c>
      <c r="AZ851" s="17">
        <v>484</v>
      </c>
      <c r="BA851" s="17">
        <v>64</v>
      </c>
      <c r="BB851" s="11"/>
      <c r="BC851" s="10"/>
      <c r="BD851" s="11"/>
      <c r="BE851" s="10"/>
    </row>
    <row r="852" spans="1:57" ht="18.75" x14ac:dyDescent="0.25">
      <c r="A852" s="2"/>
      <c r="C852" s="28"/>
      <c r="D852" s="3">
        <f t="shared" si="185"/>
        <v>28</v>
      </c>
      <c r="E852" s="5">
        <v>458</v>
      </c>
      <c r="F852" s="6">
        <v>585</v>
      </c>
      <c r="S852" s="11">
        <v>244.51152318613134</v>
      </c>
      <c r="T852" s="13">
        <v>0.70521924352318321</v>
      </c>
      <c r="U852" s="11">
        <v>450</v>
      </c>
      <c r="V852" s="17">
        <v>459</v>
      </c>
      <c r="W852" s="17">
        <v>81</v>
      </c>
      <c r="Y852" s="11">
        <v>239.36187024563978</v>
      </c>
      <c r="Z852" s="13">
        <v>0.70180089765581244</v>
      </c>
      <c r="AA852" s="11">
        <v>450</v>
      </c>
      <c r="AB852" s="17">
        <v>454</v>
      </c>
      <c r="AC852" s="17">
        <v>16</v>
      </c>
      <c r="AE852" s="11">
        <v>239.82845743912964</v>
      </c>
      <c r="AF852" s="13">
        <v>0.70021814319626063</v>
      </c>
      <c r="AG852" s="11">
        <v>450</v>
      </c>
      <c r="AH852" s="17">
        <v>456</v>
      </c>
      <c r="AI852" s="17">
        <v>36</v>
      </c>
      <c r="AK852" s="11">
        <v>244.30848002898338</v>
      </c>
      <c r="AL852" s="13">
        <v>0.70244541630590818</v>
      </c>
      <c r="AM852" s="11">
        <v>450</v>
      </c>
      <c r="AN852" s="17">
        <v>460</v>
      </c>
      <c r="AO852" s="17">
        <v>100</v>
      </c>
      <c r="AP852" s="11"/>
      <c r="AQ852" s="11">
        <v>237.35021032521914</v>
      </c>
      <c r="AR852" s="13">
        <v>0.7023212707640093</v>
      </c>
      <c r="AS852" s="11">
        <v>450</v>
      </c>
      <c r="AT852" s="17">
        <v>452</v>
      </c>
      <c r="AU852" s="17">
        <v>4</v>
      </c>
      <c r="AV852" s="11"/>
      <c r="AW852" s="11">
        <v>245.54667810887818</v>
      </c>
      <c r="AX852" s="13">
        <v>0.70916522113484126</v>
      </c>
      <c r="AY852" s="11">
        <v>450</v>
      </c>
      <c r="AZ852" s="17">
        <v>459</v>
      </c>
      <c r="BA852" s="17">
        <v>81</v>
      </c>
      <c r="BB852" s="11"/>
      <c r="BC852" s="10"/>
      <c r="BD852" s="11"/>
      <c r="BE852" s="10"/>
    </row>
    <row r="853" spans="1:57" ht="18.75" x14ac:dyDescent="0.25">
      <c r="A853" s="2"/>
      <c r="C853" s="28"/>
      <c r="D853" s="3">
        <f>D852+1</f>
        <v>29</v>
      </c>
      <c r="E853" s="5">
        <v>470</v>
      </c>
      <c r="F853" s="6">
        <v>590</v>
      </c>
      <c r="S853" s="11">
        <v>194.05794486903108</v>
      </c>
      <c r="T853" s="13">
        <v>0.64417395167596359</v>
      </c>
      <c r="U853" s="11">
        <v>415</v>
      </c>
      <c r="V853" s="17">
        <v>421</v>
      </c>
      <c r="W853" s="17">
        <v>36</v>
      </c>
      <c r="Y853" s="11">
        <v>194.22084811428877</v>
      </c>
      <c r="Z853" s="13">
        <v>0.64115221616717988</v>
      </c>
      <c r="AA853" s="11">
        <v>415</v>
      </c>
      <c r="AB853" s="17">
        <v>422</v>
      </c>
      <c r="AC853" s="17">
        <v>49</v>
      </c>
      <c r="AE853" s="11">
        <v>192.22557220480687</v>
      </c>
      <c r="AF853" s="13">
        <v>0.6399303659762231</v>
      </c>
      <c r="AG853" s="11">
        <v>415</v>
      </c>
      <c r="AH853" s="17">
        <v>420</v>
      </c>
      <c r="AI853" s="17">
        <v>25</v>
      </c>
      <c r="AK853" s="11">
        <v>195.48703290911524</v>
      </c>
      <c r="AL853" s="13">
        <v>0.64533498349133767</v>
      </c>
      <c r="AM853" s="11">
        <v>415</v>
      </c>
      <c r="AN853" s="17">
        <v>422</v>
      </c>
      <c r="AO853" s="17">
        <v>49</v>
      </c>
      <c r="AP853" s="11"/>
      <c r="AQ853" s="11">
        <v>192.58860638154363</v>
      </c>
      <c r="AR853" s="13">
        <v>0.64036240391196264</v>
      </c>
      <c r="AS853" s="11">
        <v>415</v>
      </c>
      <c r="AT853" s="17">
        <v>421</v>
      </c>
      <c r="AU853" s="17">
        <v>36</v>
      </c>
      <c r="AV853" s="11"/>
      <c r="AW853" s="11">
        <v>196.50580672611775</v>
      </c>
      <c r="AX853" s="13">
        <v>0.64796396469944773</v>
      </c>
      <c r="AY853" s="11">
        <v>415</v>
      </c>
      <c r="AZ853" s="17">
        <v>423</v>
      </c>
      <c r="BA853" s="17">
        <v>64</v>
      </c>
      <c r="BB853" s="11"/>
      <c r="BC853" s="10"/>
      <c r="BD853" s="11"/>
      <c r="BE853" s="10"/>
    </row>
    <row r="854" spans="1:57" ht="18.75" x14ac:dyDescent="0.25">
      <c r="A854" s="2"/>
      <c r="C854" s="28"/>
      <c r="D854" s="3">
        <f t="shared" si="185"/>
        <v>30</v>
      </c>
      <c r="E854" s="5">
        <v>465</v>
      </c>
      <c r="F854" s="6">
        <v>588</v>
      </c>
      <c r="S854" s="11">
        <v>136.17785949829843</v>
      </c>
      <c r="T854" s="13">
        <v>0.55874789993569551</v>
      </c>
      <c r="U854" s="11">
        <v>383</v>
      </c>
      <c r="V854" s="17">
        <v>371</v>
      </c>
      <c r="W854" s="17">
        <v>144</v>
      </c>
      <c r="Y854" s="11">
        <v>145.03271445597002</v>
      </c>
      <c r="Z854" s="13">
        <v>0.5522922509358893</v>
      </c>
      <c r="AA854" s="11">
        <v>383</v>
      </c>
      <c r="AB854" s="17">
        <v>388</v>
      </c>
      <c r="AC854" s="17">
        <v>25</v>
      </c>
      <c r="AE854" s="11">
        <v>140.43726750641386</v>
      </c>
      <c r="AF854" s="13">
        <v>0.55943737346422362</v>
      </c>
      <c r="AG854" s="11">
        <v>383</v>
      </c>
      <c r="AH854" s="17">
        <v>378</v>
      </c>
      <c r="AI854" s="17">
        <v>25</v>
      </c>
      <c r="AK854" s="11">
        <v>141.33630302617999</v>
      </c>
      <c r="AL854" s="13">
        <v>0.56744364041236017</v>
      </c>
      <c r="AM854" s="11">
        <v>383</v>
      </c>
      <c r="AN854" s="17">
        <v>376</v>
      </c>
      <c r="AO854" s="17">
        <v>49</v>
      </c>
      <c r="AP854" s="11"/>
      <c r="AQ854" s="11">
        <v>143.89375117051864</v>
      </c>
      <c r="AR854" s="13">
        <v>0.56324415872649591</v>
      </c>
      <c r="AS854" s="11">
        <v>383</v>
      </c>
      <c r="AT854" s="17">
        <v>382</v>
      </c>
      <c r="AU854" s="17">
        <v>1</v>
      </c>
      <c r="AV854" s="11"/>
      <c r="AW854" s="11">
        <v>140.22767452401675</v>
      </c>
      <c r="AX854" s="13">
        <v>0.56189183035240653</v>
      </c>
      <c r="AY854" s="11">
        <v>383</v>
      </c>
      <c r="AZ854" s="17">
        <v>376</v>
      </c>
      <c r="BA854" s="17">
        <v>49</v>
      </c>
      <c r="BB854" s="11"/>
      <c r="BC854" s="10"/>
      <c r="BD854" s="11"/>
      <c r="BE854" s="10"/>
    </row>
    <row r="855" spans="1:57" ht="18.75" x14ac:dyDescent="0.25">
      <c r="A855" s="2"/>
      <c r="C855" s="28" t="s">
        <v>8</v>
      </c>
      <c r="D855" s="3">
        <v>1</v>
      </c>
      <c r="E855" s="5">
        <v>437</v>
      </c>
      <c r="F855" s="6">
        <v>576</v>
      </c>
      <c r="S855" s="11">
        <v>117.03132211137184</v>
      </c>
      <c r="T855" s="13">
        <v>0.53695501335391649</v>
      </c>
      <c r="U855" s="11">
        <v>363</v>
      </c>
      <c r="V855" s="17">
        <v>348</v>
      </c>
      <c r="W855" s="17">
        <v>225</v>
      </c>
      <c r="Y855" s="11">
        <v>119.91588337119913</v>
      </c>
      <c r="Z855" s="13">
        <v>0.53633898643927735</v>
      </c>
      <c r="AA855" s="11">
        <v>363</v>
      </c>
      <c r="AB855" s="17">
        <v>353</v>
      </c>
      <c r="AC855" s="17">
        <v>100</v>
      </c>
      <c r="AE855" s="11">
        <v>118.24314051480465</v>
      </c>
      <c r="AF855" s="13">
        <v>0.53692729165693998</v>
      </c>
      <c r="AG855" s="11">
        <v>363</v>
      </c>
      <c r="AH855" s="17">
        <v>350</v>
      </c>
      <c r="AI855" s="17">
        <v>169</v>
      </c>
      <c r="AK855" s="11">
        <v>117.34046021034324</v>
      </c>
      <c r="AL855" s="13">
        <v>0.54020432269531315</v>
      </c>
      <c r="AM855" s="11">
        <v>363</v>
      </c>
      <c r="AN855" s="17">
        <v>348</v>
      </c>
      <c r="AO855" s="17">
        <v>225</v>
      </c>
      <c r="AP855" s="11"/>
      <c r="AQ855" s="11">
        <v>123.42969761766419</v>
      </c>
      <c r="AR855" s="13">
        <v>0.53716515015040589</v>
      </c>
      <c r="AS855" s="11">
        <v>363</v>
      </c>
      <c r="AT855" s="17">
        <v>359</v>
      </c>
      <c r="AU855" s="17">
        <v>16</v>
      </c>
      <c r="AV855" s="11"/>
      <c r="AW855" s="11">
        <v>116.66956706806954</v>
      </c>
      <c r="AX855" s="13">
        <v>0.53371889756952506</v>
      </c>
      <c r="AY855" s="11">
        <v>363</v>
      </c>
      <c r="AZ855" s="17">
        <v>349</v>
      </c>
      <c r="BA855" s="17">
        <v>196</v>
      </c>
      <c r="BB855" s="11"/>
      <c r="BC855" s="10"/>
      <c r="BD855" s="11"/>
      <c r="BE855" s="10"/>
    </row>
    <row r="856" spans="1:57" ht="18.75" x14ac:dyDescent="0.25">
      <c r="A856" s="2"/>
      <c r="C856" s="28"/>
      <c r="D856" s="3">
        <f>D855+1</f>
        <v>2</v>
      </c>
      <c r="E856" s="5">
        <v>403</v>
      </c>
      <c r="F856" s="6">
        <v>559</v>
      </c>
      <c r="S856" s="11">
        <v>113.15150495924365</v>
      </c>
      <c r="T856" s="13">
        <v>0.52794176280796989</v>
      </c>
      <c r="U856" s="11">
        <v>355</v>
      </c>
      <c r="V856" s="17">
        <v>345</v>
      </c>
      <c r="W856" s="17">
        <v>100</v>
      </c>
      <c r="Y856" s="11">
        <v>113.45917165743839</v>
      </c>
      <c r="Z856" s="13">
        <v>0.52700854950753451</v>
      </c>
      <c r="AA856" s="11">
        <v>355</v>
      </c>
      <c r="AB856" s="17">
        <v>346</v>
      </c>
      <c r="AC856" s="17">
        <v>81</v>
      </c>
      <c r="AE856" s="11">
        <v>113.3288139798058</v>
      </c>
      <c r="AF856" s="13">
        <v>0.52723690601991691</v>
      </c>
      <c r="AG856" s="11">
        <v>355</v>
      </c>
      <c r="AH856" s="17">
        <v>345</v>
      </c>
      <c r="AI856" s="17">
        <v>100</v>
      </c>
      <c r="AK856" s="11">
        <v>112.28440603864881</v>
      </c>
      <c r="AL856" s="13">
        <v>0.52839219352873212</v>
      </c>
      <c r="AM856" s="11">
        <v>355</v>
      </c>
      <c r="AN856" s="17">
        <v>343</v>
      </c>
      <c r="AO856" s="17">
        <v>144</v>
      </c>
      <c r="AP856" s="11"/>
      <c r="AQ856" s="11">
        <v>114.98070760734278</v>
      </c>
      <c r="AR856" s="13">
        <v>0.52671586108765756</v>
      </c>
      <c r="AS856" s="11">
        <v>355</v>
      </c>
      <c r="AT856" s="17">
        <v>348</v>
      </c>
      <c r="AU856" s="17">
        <v>49</v>
      </c>
      <c r="AV856" s="11"/>
      <c r="AW856" s="11">
        <v>111.36209884387917</v>
      </c>
      <c r="AX856" s="13">
        <v>0.52487882680699616</v>
      </c>
      <c r="AY856" s="11">
        <v>355</v>
      </c>
      <c r="AZ856" s="17">
        <v>343</v>
      </c>
      <c r="BA856" s="17">
        <v>144</v>
      </c>
      <c r="BB856" s="11"/>
      <c r="BC856" s="10"/>
      <c r="BD856" s="11"/>
      <c r="BE856" s="10"/>
    </row>
    <row r="857" spans="1:57" ht="18.75" x14ac:dyDescent="0.25">
      <c r="A857" s="2"/>
      <c r="C857" s="28"/>
      <c r="D857" s="3">
        <f t="shared" ref="D857:D885" si="186">D856+1</f>
        <v>3</v>
      </c>
      <c r="E857" s="5">
        <v>367</v>
      </c>
      <c r="F857" s="6">
        <v>541</v>
      </c>
      <c r="S857" s="11">
        <v>117.84406054791283</v>
      </c>
      <c r="T857" s="13">
        <v>0.53286189152861962</v>
      </c>
      <c r="U857" s="11">
        <v>355</v>
      </c>
      <c r="V857" s="17">
        <v>351</v>
      </c>
      <c r="W857" s="17">
        <v>16</v>
      </c>
      <c r="Y857" s="11">
        <v>116.30315878638754</v>
      </c>
      <c r="Z857" s="13">
        <v>0.53205726173541112</v>
      </c>
      <c r="AA857" s="11">
        <v>355</v>
      </c>
      <c r="AB857" s="17">
        <v>349</v>
      </c>
      <c r="AC857" s="17">
        <v>36</v>
      </c>
      <c r="AE857" s="11">
        <v>116.74932061619938</v>
      </c>
      <c r="AF857" s="13">
        <v>0.53084356020006718</v>
      </c>
      <c r="AG857" s="11">
        <v>355</v>
      </c>
      <c r="AH857" s="17">
        <v>350</v>
      </c>
      <c r="AI857" s="17">
        <v>25</v>
      </c>
      <c r="AK857" s="11">
        <v>115.95002601914273</v>
      </c>
      <c r="AL857" s="13">
        <v>0.53086216472584091</v>
      </c>
      <c r="AM857" s="11">
        <v>355</v>
      </c>
      <c r="AN857" s="17">
        <v>349</v>
      </c>
      <c r="AO857" s="17">
        <v>36</v>
      </c>
      <c r="AP857" s="11"/>
      <c r="AQ857" s="11">
        <v>116.19278729579931</v>
      </c>
      <c r="AR857" s="13">
        <v>0.52973627393382283</v>
      </c>
      <c r="AS857" s="11">
        <v>355</v>
      </c>
      <c r="AT857" s="17">
        <v>349</v>
      </c>
      <c r="AU857" s="17">
        <v>36</v>
      </c>
      <c r="AV857" s="11"/>
      <c r="AW857" s="11">
        <v>115.42915569118789</v>
      </c>
      <c r="AX857" s="13">
        <v>0.53056786088916064</v>
      </c>
      <c r="AY857" s="11">
        <v>355</v>
      </c>
      <c r="AZ857" s="17">
        <v>348</v>
      </c>
      <c r="BA857" s="17">
        <v>49</v>
      </c>
      <c r="BB857" s="11"/>
      <c r="BC857" s="10"/>
      <c r="BD857" s="11"/>
      <c r="BE857" s="10"/>
    </row>
    <row r="858" spans="1:57" ht="18.75" x14ac:dyDescent="0.25">
      <c r="A858" s="2"/>
      <c r="C858" s="28"/>
      <c r="D858" s="3">
        <f t="shared" si="186"/>
        <v>4</v>
      </c>
      <c r="E858" s="5">
        <v>324</v>
      </c>
      <c r="F858" s="6">
        <v>519</v>
      </c>
      <c r="S858" s="11">
        <v>124.68680394220534</v>
      </c>
      <c r="T858" s="13">
        <v>0.54133810689897077</v>
      </c>
      <c r="U858" s="11">
        <v>360</v>
      </c>
      <c r="V858" s="17">
        <v>359</v>
      </c>
      <c r="W858" s="17">
        <v>1</v>
      </c>
      <c r="Y858" s="11">
        <v>122.42922676778906</v>
      </c>
      <c r="Z858" s="13">
        <v>0.54019411798044603</v>
      </c>
      <c r="AA858" s="11">
        <v>360</v>
      </c>
      <c r="AB858" s="17">
        <v>356</v>
      </c>
      <c r="AC858" s="17">
        <v>16</v>
      </c>
      <c r="AE858" s="11">
        <v>123.01958702724029</v>
      </c>
      <c r="AF858" s="13">
        <v>0.53844869924959138</v>
      </c>
      <c r="AG858" s="11">
        <v>360</v>
      </c>
      <c r="AH858" s="17">
        <v>358</v>
      </c>
      <c r="AI858" s="17">
        <v>4</v>
      </c>
      <c r="AK858" s="11">
        <v>122.439970155937</v>
      </c>
      <c r="AL858" s="13">
        <v>0.5380139429229559</v>
      </c>
      <c r="AM858" s="11">
        <v>360</v>
      </c>
      <c r="AN858" s="17">
        <v>357</v>
      </c>
      <c r="AO858" s="17">
        <v>9</v>
      </c>
      <c r="AP858" s="11"/>
      <c r="AQ858" s="11">
        <v>121.37417475896305</v>
      </c>
      <c r="AR858" s="13">
        <v>0.53751680160729931</v>
      </c>
      <c r="AS858" s="11">
        <v>360</v>
      </c>
      <c r="AT858" s="17">
        <v>355</v>
      </c>
      <c r="AU858" s="17">
        <v>25</v>
      </c>
      <c r="AV858" s="11"/>
      <c r="AW858" s="11">
        <v>122.27479535053452</v>
      </c>
      <c r="AX858" s="13">
        <v>0.53973327083776246</v>
      </c>
      <c r="AY858" s="11">
        <v>360</v>
      </c>
      <c r="AZ858" s="17">
        <v>356</v>
      </c>
      <c r="BA858" s="17">
        <v>16</v>
      </c>
      <c r="BB858" s="11"/>
      <c r="BC858" s="10"/>
      <c r="BD858" s="11"/>
      <c r="BE858" s="10"/>
    </row>
    <row r="859" spans="1:57" ht="18.75" x14ac:dyDescent="0.25">
      <c r="A859" s="2"/>
      <c r="C859" s="28"/>
      <c r="D859" s="3">
        <f t="shared" si="186"/>
        <v>5</v>
      </c>
      <c r="E859" s="5">
        <v>280</v>
      </c>
      <c r="F859" s="6">
        <v>490</v>
      </c>
      <c r="S859" s="11">
        <v>132.79528553857924</v>
      </c>
      <c r="T859" s="13">
        <v>0.5507258589439683</v>
      </c>
      <c r="U859" s="11">
        <v>368</v>
      </c>
      <c r="V859" s="17">
        <v>369</v>
      </c>
      <c r="W859" s="17">
        <v>1</v>
      </c>
      <c r="Y859" s="11">
        <v>130.24131904887437</v>
      </c>
      <c r="Z859" s="13">
        <v>0.54855330955802173</v>
      </c>
      <c r="AA859" s="11">
        <v>368</v>
      </c>
      <c r="AB859" s="17">
        <v>366</v>
      </c>
      <c r="AC859" s="17">
        <v>4</v>
      </c>
      <c r="AE859" s="11">
        <v>131.2396558577062</v>
      </c>
      <c r="AF859" s="13">
        <v>0.5474035328326603</v>
      </c>
      <c r="AG859" s="11">
        <v>368</v>
      </c>
      <c r="AH859" s="17">
        <v>368</v>
      </c>
      <c r="AI859" s="17">
        <v>0</v>
      </c>
      <c r="AK859" s="11">
        <v>130.76513563940551</v>
      </c>
      <c r="AL859" s="13">
        <v>0.54682632672466347</v>
      </c>
      <c r="AM859" s="11">
        <v>368</v>
      </c>
      <c r="AN859" s="17">
        <v>367</v>
      </c>
      <c r="AO859" s="17">
        <v>1</v>
      </c>
      <c r="AP859" s="11"/>
      <c r="AQ859" s="11">
        <v>129.03708081699594</v>
      </c>
      <c r="AR859" s="13">
        <v>0.54733279568935178</v>
      </c>
      <c r="AS859" s="11">
        <v>368</v>
      </c>
      <c r="AT859" s="17">
        <v>364</v>
      </c>
      <c r="AU859" s="17">
        <v>16</v>
      </c>
      <c r="AV859" s="11"/>
      <c r="AW859" s="11">
        <v>130.79311591818288</v>
      </c>
      <c r="AX859" s="13">
        <v>0.54958288249953546</v>
      </c>
      <c r="AY859" s="11">
        <v>368</v>
      </c>
      <c r="AZ859" s="17">
        <v>366</v>
      </c>
      <c r="BA859" s="17">
        <v>4</v>
      </c>
      <c r="BB859" s="11"/>
      <c r="BC859" s="10"/>
      <c r="BD859" s="11"/>
      <c r="BE859" s="10"/>
    </row>
    <row r="860" spans="1:57" ht="18.75" x14ac:dyDescent="0.25">
      <c r="A860" s="2"/>
      <c r="C860" s="28"/>
      <c r="D860" s="3">
        <f t="shared" si="186"/>
        <v>6</v>
      </c>
      <c r="E860" s="5">
        <v>231</v>
      </c>
      <c r="F860" s="6">
        <v>453</v>
      </c>
      <c r="S860" s="11">
        <v>142.6529034750296</v>
      </c>
      <c r="T860" s="13">
        <v>0.56394150976107205</v>
      </c>
      <c r="U860" s="11">
        <v>373</v>
      </c>
      <c r="V860" s="17">
        <v>379</v>
      </c>
      <c r="W860" s="17">
        <v>36</v>
      </c>
      <c r="Y860" s="11">
        <v>139.77183472272046</v>
      </c>
      <c r="Z860" s="13">
        <v>0.56092975235432374</v>
      </c>
      <c r="AA860" s="11">
        <v>373</v>
      </c>
      <c r="AB860" s="17">
        <v>376</v>
      </c>
      <c r="AC860" s="17">
        <v>9</v>
      </c>
      <c r="AE860" s="11">
        <v>140.92460868518535</v>
      </c>
      <c r="AF860" s="13">
        <v>0.5598772358598213</v>
      </c>
      <c r="AG860" s="11">
        <v>373</v>
      </c>
      <c r="AH860" s="17">
        <v>378</v>
      </c>
      <c r="AI860" s="17">
        <v>25</v>
      </c>
      <c r="AK860" s="11">
        <v>140.63514835904903</v>
      </c>
      <c r="AL860" s="13">
        <v>0.55942618536364908</v>
      </c>
      <c r="AM860" s="11">
        <v>373</v>
      </c>
      <c r="AN860" s="17">
        <v>378</v>
      </c>
      <c r="AO860" s="17">
        <v>25</v>
      </c>
      <c r="AP860" s="11"/>
      <c r="AQ860" s="11">
        <v>139.11411963122242</v>
      </c>
      <c r="AR860" s="13">
        <v>0.56029180602704731</v>
      </c>
      <c r="AS860" s="11">
        <v>373</v>
      </c>
      <c r="AT860" s="17">
        <v>375</v>
      </c>
      <c r="AU860" s="17">
        <v>4</v>
      </c>
      <c r="AV860" s="11"/>
      <c r="AW860" s="11">
        <v>140.87506721203368</v>
      </c>
      <c r="AX860" s="13">
        <v>0.56262020638098897</v>
      </c>
      <c r="AY860" s="11">
        <v>373</v>
      </c>
      <c r="AZ860" s="17">
        <v>377</v>
      </c>
      <c r="BA860" s="17">
        <v>16</v>
      </c>
      <c r="BB860" s="11"/>
      <c r="BC860" s="10"/>
      <c r="BD860" s="11"/>
      <c r="BE860" s="10"/>
    </row>
    <row r="861" spans="1:57" ht="18.75" x14ac:dyDescent="0.25">
      <c r="A861" s="2"/>
      <c r="C861" s="28"/>
      <c r="D861" s="3">
        <f t="shared" si="186"/>
        <v>7</v>
      </c>
      <c r="E861" s="5">
        <v>182</v>
      </c>
      <c r="F861" s="6">
        <v>415</v>
      </c>
      <c r="S861" s="11">
        <v>145.31038526981305</v>
      </c>
      <c r="T861" s="13">
        <v>0.56940284446887668</v>
      </c>
      <c r="U861" s="11">
        <v>376</v>
      </c>
      <c r="V861" s="17">
        <v>381</v>
      </c>
      <c r="W861" s="17">
        <v>25</v>
      </c>
      <c r="Y861" s="11">
        <v>142.2833202827745</v>
      </c>
      <c r="Z861" s="13">
        <v>0.56644258504065792</v>
      </c>
      <c r="AA861" s="11">
        <v>376</v>
      </c>
      <c r="AB861" s="17">
        <v>378</v>
      </c>
      <c r="AC861" s="17">
        <v>4</v>
      </c>
      <c r="AE861" s="11">
        <v>143.38036487689044</v>
      </c>
      <c r="AF861" s="13">
        <v>0.56509042902948581</v>
      </c>
      <c r="AG861" s="11">
        <v>376</v>
      </c>
      <c r="AH861" s="17">
        <v>380</v>
      </c>
      <c r="AI861" s="17">
        <v>16</v>
      </c>
      <c r="AK861" s="11">
        <v>143.20632163030962</v>
      </c>
      <c r="AL861" s="13">
        <v>0.56504831165837865</v>
      </c>
      <c r="AM861" s="11">
        <v>376</v>
      </c>
      <c r="AN861" s="17">
        <v>380</v>
      </c>
      <c r="AO861" s="17">
        <v>16</v>
      </c>
      <c r="AP861" s="11"/>
      <c r="AQ861" s="11">
        <v>142.58336520105271</v>
      </c>
      <c r="AR861" s="13">
        <v>0.56529710084150497</v>
      </c>
      <c r="AS861" s="11">
        <v>376</v>
      </c>
      <c r="AT861" s="17">
        <v>379</v>
      </c>
      <c r="AU861" s="17">
        <v>9</v>
      </c>
      <c r="AV861" s="11"/>
      <c r="AW861" s="11">
        <v>143.47948772211558</v>
      </c>
      <c r="AX861" s="13">
        <v>0.56752630491171463</v>
      </c>
      <c r="AY861" s="11">
        <v>376</v>
      </c>
      <c r="AZ861" s="17">
        <v>379</v>
      </c>
      <c r="BA861" s="17">
        <v>9</v>
      </c>
      <c r="BB861" s="11"/>
      <c r="BC861" s="10"/>
      <c r="BD861" s="11"/>
      <c r="BE861" s="10"/>
    </row>
    <row r="862" spans="1:57" ht="18.75" x14ac:dyDescent="0.25">
      <c r="A862" s="2"/>
      <c r="C862" s="28"/>
      <c r="D862" s="3">
        <f t="shared" si="186"/>
        <v>8</v>
      </c>
      <c r="E862" s="5">
        <v>154</v>
      </c>
      <c r="F862" s="6">
        <v>392</v>
      </c>
      <c r="S862" s="11">
        <v>146.34876256869035</v>
      </c>
      <c r="T862" s="13">
        <v>0.57106378311065475</v>
      </c>
      <c r="U862" s="11">
        <v>373</v>
      </c>
      <c r="V862" s="17">
        <v>382</v>
      </c>
      <c r="W862" s="17">
        <v>81</v>
      </c>
      <c r="Y862" s="11">
        <v>143.38961182889028</v>
      </c>
      <c r="Z862" s="13">
        <v>0.56783715615814678</v>
      </c>
      <c r="AA862" s="11">
        <v>373</v>
      </c>
      <c r="AB862" s="17">
        <v>379</v>
      </c>
      <c r="AC862" s="17">
        <v>36</v>
      </c>
      <c r="AE862" s="11">
        <v>144.68085740980737</v>
      </c>
      <c r="AF862" s="13">
        <v>0.56692227101285197</v>
      </c>
      <c r="AG862" s="11">
        <v>373</v>
      </c>
      <c r="AH862" s="17">
        <v>381</v>
      </c>
      <c r="AI862" s="17">
        <v>64</v>
      </c>
      <c r="AK862" s="11">
        <v>144.52575956483301</v>
      </c>
      <c r="AL862" s="13">
        <v>0.56713676349662578</v>
      </c>
      <c r="AM862" s="11">
        <v>373</v>
      </c>
      <c r="AN862" s="17">
        <v>381</v>
      </c>
      <c r="AO862" s="17">
        <v>64</v>
      </c>
      <c r="AP862" s="11"/>
      <c r="AQ862" s="11">
        <v>144.10298594989607</v>
      </c>
      <c r="AR862" s="13">
        <v>0.5673821050275647</v>
      </c>
      <c r="AS862" s="11">
        <v>373</v>
      </c>
      <c r="AT862" s="17">
        <v>380</v>
      </c>
      <c r="AU862" s="17">
        <v>49</v>
      </c>
      <c r="AV862" s="11"/>
      <c r="AW862" s="11">
        <v>144.72950280913005</v>
      </c>
      <c r="AX862" s="13">
        <v>0.56924671272923766</v>
      </c>
      <c r="AY862" s="11">
        <v>373</v>
      </c>
      <c r="AZ862" s="17">
        <v>380</v>
      </c>
      <c r="BA862" s="17">
        <v>49</v>
      </c>
      <c r="BB862" s="11"/>
      <c r="BC862" s="10"/>
      <c r="BD862" s="11"/>
      <c r="BE862" s="10"/>
    </row>
    <row r="863" spans="1:57" ht="18.75" x14ac:dyDescent="0.25">
      <c r="A863" s="2"/>
      <c r="C863" s="28"/>
      <c r="D863" s="3">
        <f t="shared" si="186"/>
        <v>9</v>
      </c>
      <c r="E863" s="5">
        <v>138</v>
      </c>
      <c r="F863" s="6">
        <v>376</v>
      </c>
      <c r="S863" s="11">
        <v>137.6824903377248</v>
      </c>
      <c r="T863" s="13">
        <v>0.55922141604303932</v>
      </c>
      <c r="U863" s="11">
        <v>360</v>
      </c>
      <c r="V863" s="17">
        <v>373</v>
      </c>
      <c r="W863" s="17">
        <v>169</v>
      </c>
      <c r="Y863" s="11">
        <v>135.21955741647164</v>
      </c>
      <c r="Z863" s="13">
        <v>0.5562971297782705</v>
      </c>
      <c r="AA863" s="11">
        <v>360</v>
      </c>
      <c r="AB863" s="17">
        <v>371</v>
      </c>
      <c r="AC863" s="17">
        <v>121</v>
      </c>
      <c r="AE863" s="11">
        <v>136.7150963886848</v>
      </c>
      <c r="AF863" s="13">
        <v>0.55613540918059845</v>
      </c>
      <c r="AG863" s="11">
        <v>360</v>
      </c>
      <c r="AH863" s="17">
        <v>373</v>
      </c>
      <c r="AI863" s="17">
        <v>169</v>
      </c>
      <c r="AK863" s="11">
        <v>136.30656423190382</v>
      </c>
      <c r="AL863" s="13">
        <v>0.55661836165931</v>
      </c>
      <c r="AM863" s="11">
        <v>360</v>
      </c>
      <c r="AN863" s="17">
        <v>372</v>
      </c>
      <c r="AO863" s="17">
        <v>144</v>
      </c>
      <c r="AP863" s="11"/>
      <c r="AQ863" s="11">
        <v>136.43015455148134</v>
      </c>
      <c r="AR863" s="13">
        <v>0.55656540274197019</v>
      </c>
      <c r="AS863" s="11">
        <v>360</v>
      </c>
      <c r="AT863" s="17">
        <v>372</v>
      </c>
      <c r="AU863" s="17">
        <v>144</v>
      </c>
      <c r="AV863" s="11"/>
      <c r="AW863" s="11">
        <v>136.16443880165318</v>
      </c>
      <c r="AX863" s="13">
        <v>0.55732718897350286</v>
      </c>
      <c r="AY863" s="11">
        <v>360</v>
      </c>
      <c r="AZ863" s="17">
        <v>372</v>
      </c>
      <c r="BA863" s="17">
        <v>144</v>
      </c>
      <c r="BB863" s="11"/>
      <c r="BC863" s="10"/>
      <c r="BD863" s="11"/>
      <c r="BE863" s="10"/>
    </row>
    <row r="864" spans="1:57" ht="18.75" x14ac:dyDescent="0.25">
      <c r="A864" s="2"/>
      <c r="C864" s="28"/>
      <c r="D864" s="3">
        <f t="shared" si="186"/>
        <v>10</v>
      </c>
      <c r="E864" s="5">
        <v>130</v>
      </c>
      <c r="F864" s="6">
        <v>367</v>
      </c>
      <c r="S864" s="11">
        <v>117.08194576708586</v>
      </c>
      <c r="T864" s="13">
        <v>0.53151044729920116</v>
      </c>
      <c r="U864" s="11">
        <v>341</v>
      </c>
      <c r="V864" s="17">
        <v>350</v>
      </c>
      <c r="W864" s="17">
        <v>81</v>
      </c>
      <c r="Y864" s="11">
        <v>116.10880793178933</v>
      </c>
      <c r="Z864" s="13">
        <v>0.53018676834572487</v>
      </c>
      <c r="AA864" s="11">
        <v>341</v>
      </c>
      <c r="AB864" s="17">
        <v>349</v>
      </c>
      <c r="AC864" s="17">
        <v>64</v>
      </c>
      <c r="AE864" s="11">
        <v>116.74773281983742</v>
      </c>
      <c r="AF864" s="13">
        <v>0.53011781814460335</v>
      </c>
      <c r="AG864" s="11">
        <v>341</v>
      </c>
      <c r="AH864" s="17">
        <v>350</v>
      </c>
      <c r="AI864" s="17">
        <v>81</v>
      </c>
      <c r="AK864" s="11">
        <v>115.81677788405119</v>
      </c>
      <c r="AL864" s="13">
        <v>0.53065777307642903</v>
      </c>
      <c r="AM864" s="11">
        <v>341</v>
      </c>
      <c r="AN864" s="17">
        <v>348</v>
      </c>
      <c r="AO864" s="17">
        <v>49</v>
      </c>
      <c r="AP864" s="11"/>
      <c r="AQ864" s="11">
        <v>117.08078045147587</v>
      </c>
      <c r="AR864" s="13">
        <v>0.52963463113205744</v>
      </c>
      <c r="AS864" s="11">
        <v>341</v>
      </c>
      <c r="AT864" s="17">
        <v>351</v>
      </c>
      <c r="AU864" s="17">
        <v>100</v>
      </c>
      <c r="AV864" s="11"/>
      <c r="AW864" s="11">
        <v>115.08966357318165</v>
      </c>
      <c r="AX864" s="13">
        <v>0.52887426054944497</v>
      </c>
      <c r="AY864" s="11">
        <v>341</v>
      </c>
      <c r="AZ864" s="17">
        <v>348</v>
      </c>
      <c r="BA864" s="17">
        <v>49</v>
      </c>
      <c r="BB864" s="11"/>
      <c r="BC864" s="10"/>
      <c r="BD864" s="11"/>
      <c r="BE864" s="10"/>
    </row>
    <row r="865" spans="1:57" ht="18.75" x14ac:dyDescent="0.25">
      <c r="A865" s="2"/>
      <c r="C865" s="28"/>
      <c r="D865" s="3">
        <f t="shared" si="186"/>
        <v>11</v>
      </c>
      <c r="E865" s="5">
        <v>119</v>
      </c>
      <c r="F865" s="6">
        <v>354</v>
      </c>
      <c r="S865" s="11">
        <v>98.656880257642712</v>
      </c>
      <c r="T865" s="13">
        <v>0.51041689975754356</v>
      </c>
      <c r="U865" s="11">
        <v>321</v>
      </c>
      <c r="V865" s="17">
        <v>326</v>
      </c>
      <c r="W865" s="17">
        <v>25</v>
      </c>
      <c r="Y865" s="11">
        <v>98.529224942174807</v>
      </c>
      <c r="Z865" s="13">
        <v>0.51258169683355992</v>
      </c>
      <c r="AA865" s="11">
        <v>321</v>
      </c>
      <c r="AB865" s="17">
        <v>325</v>
      </c>
      <c r="AC865" s="17">
        <v>16</v>
      </c>
      <c r="AE865" s="11">
        <v>96.954827378350515</v>
      </c>
      <c r="AF865" s="13">
        <v>0.50907017292632772</v>
      </c>
      <c r="AG865" s="11">
        <v>321</v>
      </c>
      <c r="AH865" s="17">
        <v>323</v>
      </c>
      <c r="AI865" s="17">
        <v>4</v>
      </c>
      <c r="AK865" s="11">
        <v>95.882148458344375</v>
      </c>
      <c r="AL865" s="13">
        <v>0.50927612773214348</v>
      </c>
      <c r="AM865" s="11">
        <v>321</v>
      </c>
      <c r="AN865" s="17">
        <v>321</v>
      </c>
      <c r="AO865" s="17">
        <v>0</v>
      </c>
      <c r="AP865" s="11"/>
      <c r="AQ865" s="11">
        <v>98.408017967943763</v>
      </c>
      <c r="AR865" s="13">
        <v>0.50529509423135888</v>
      </c>
      <c r="AS865" s="11">
        <v>321</v>
      </c>
      <c r="AT865" s="17">
        <v>327</v>
      </c>
      <c r="AU865" s="17">
        <v>36</v>
      </c>
      <c r="AV865" s="11"/>
      <c r="AW865" s="11">
        <v>94.9015342687388</v>
      </c>
      <c r="AX865" s="13">
        <v>0.50645545107697665</v>
      </c>
      <c r="AY865" s="11">
        <v>321</v>
      </c>
      <c r="AZ865" s="17">
        <v>320</v>
      </c>
      <c r="BA865" s="17">
        <v>1</v>
      </c>
      <c r="BB865" s="11"/>
      <c r="BC865" s="10"/>
      <c r="BD865" s="11"/>
      <c r="BE865" s="10"/>
    </row>
    <row r="866" spans="1:57" ht="18.75" x14ac:dyDescent="0.25">
      <c r="A866" s="2"/>
      <c r="C866" s="28"/>
      <c r="D866" s="3">
        <f t="shared" si="186"/>
        <v>12</v>
      </c>
      <c r="E866" s="5">
        <v>104</v>
      </c>
      <c r="F866" s="6">
        <v>338</v>
      </c>
      <c r="S866" s="11">
        <v>81.843581661008542</v>
      </c>
      <c r="T866" s="13">
        <v>0.47994426210352287</v>
      </c>
      <c r="U866" s="11">
        <v>305</v>
      </c>
      <c r="V866" s="17">
        <v>304</v>
      </c>
      <c r="W866" s="17">
        <v>1</v>
      </c>
      <c r="Y866" s="11">
        <v>84.176100945532426</v>
      </c>
      <c r="Z866" s="13">
        <v>0.48290957776770577</v>
      </c>
      <c r="AA866" s="11">
        <v>305</v>
      </c>
      <c r="AB866" s="17">
        <v>308</v>
      </c>
      <c r="AC866" s="17">
        <v>9</v>
      </c>
      <c r="AE866" s="11">
        <v>81.398272887510316</v>
      </c>
      <c r="AF866" s="13">
        <v>0.48073421398142396</v>
      </c>
      <c r="AG866" s="11">
        <v>305</v>
      </c>
      <c r="AH866" s="17">
        <v>303</v>
      </c>
      <c r="AI866" s="17">
        <v>4</v>
      </c>
      <c r="AK866" s="11">
        <v>79.978283699603907</v>
      </c>
      <c r="AL866" s="13">
        <v>0.48022475486434213</v>
      </c>
      <c r="AM866" s="11">
        <v>305</v>
      </c>
      <c r="AN866" s="17">
        <v>301</v>
      </c>
      <c r="AO866" s="17">
        <v>16</v>
      </c>
      <c r="AP866" s="11"/>
      <c r="AQ866" s="11">
        <v>80.102872997650366</v>
      </c>
      <c r="AR866" s="13">
        <v>0.4763344110204768</v>
      </c>
      <c r="AS866" s="11">
        <v>305</v>
      </c>
      <c r="AT866" s="17">
        <v>302</v>
      </c>
      <c r="AU866" s="17">
        <v>9</v>
      </c>
      <c r="AV866" s="11"/>
      <c r="AW866" s="11">
        <v>78.377917585506523</v>
      </c>
      <c r="AX866" s="13">
        <v>0.47742369773688714</v>
      </c>
      <c r="AY866" s="11">
        <v>305</v>
      </c>
      <c r="AZ866" s="17">
        <v>298</v>
      </c>
      <c r="BA866" s="17">
        <v>49</v>
      </c>
      <c r="BB866" s="11"/>
      <c r="BC866" s="10"/>
      <c r="BD866" s="11"/>
      <c r="BE866" s="10"/>
    </row>
    <row r="867" spans="1:57" ht="18.75" x14ac:dyDescent="0.25">
      <c r="A867" s="2"/>
      <c r="C867" s="28"/>
      <c r="D867" s="3">
        <f t="shared" si="186"/>
        <v>13</v>
      </c>
      <c r="E867" s="5">
        <v>90</v>
      </c>
      <c r="F867" s="6">
        <v>320</v>
      </c>
      <c r="S867" s="11">
        <v>72.420275846357825</v>
      </c>
      <c r="T867" s="13">
        <v>0.45686768731150762</v>
      </c>
      <c r="U867" s="11">
        <v>295</v>
      </c>
      <c r="V867" s="17">
        <v>293</v>
      </c>
      <c r="W867" s="17">
        <v>4</v>
      </c>
      <c r="Y867" s="11">
        <v>75.065284951423749</v>
      </c>
      <c r="Z867" s="13">
        <v>0.45973032631737987</v>
      </c>
      <c r="AA867" s="11">
        <v>295</v>
      </c>
      <c r="AB867" s="17">
        <v>298</v>
      </c>
      <c r="AC867" s="17">
        <v>9</v>
      </c>
      <c r="AE867" s="11">
        <v>72.665257090158647</v>
      </c>
      <c r="AF867" s="13">
        <v>0.45874942247173112</v>
      </c>
      <c r="AG867" s="11">
        <v>295</v>
      </c>
      <c r="AH867" s="17">
        <v>293</v>
      </c>
      <c r="AI867" s="17">
        <v>4</v>
      </c>
      <c r="AK867" s="11">
        <v>71.252386110354806</v>
      </c>
      <c r="AL867" s="13">
        <v>0.45766470667895665</v>
      </c>
      <c r="AM867" s="11">
        <v>295</v>
      </c>
      <c r="AN867" s="17">
        <v>290</v>
      </c>
      <c r="AO867" s="17">
        <v>25</v>
      </c>
      <c r="AP867" s="11"/>
      <c r="AQ867" s="11">
        <v>69.071341245938015</v>
      </c>
      <c r="AR867" s="13">
        <v>0.45457927568993917</v>
      </c>
      <c r="AS867" s="11">
        <v>295</v>
      </c>
      <c r="AT867" s="17">
        <v>287</v>
      </c>
      <c r="AU867" s="17">
        <v>64</v>
      </c>
      <c r="AV867" s="11"/>
      <c r="AW867" s="11">
        <v>69.621532335590189</v>
      </c>
      <c r="AX867" s="13">
        <v>0.45590780907729211</v>
      </c>
      <c r="AY867" s="11">
        <v>295</v>
      </c>
      <c r="AZ867" s="17">
        <v>287</v>
      </c>
      <c r="BA867" s="17">
        <v>64</v>
      </c>
      <c r="BB867" s="11"/>
      <c r="BC867" s="10"/>
      <c r="BD867" s="11"/>
      <c r="BE867" s="10"/>
    </row>
    <row r="868" spans="1:57" ht="18.75" x14ac:dyDescent="0.25">
      <c r="A868" s="2"/>
      <c r="C868" s="28"/>
      <c r="D868" s="3">
        <f t="shared" si="186"/>
        <v>14</v>
      </c>
      <c r="E868" s="5">
        <v>76.400000000000006</v>
      </c>
      <c r="F868" s="6">
        <v>303</v>
      </c>
      <c r="S868" s="11">
        <v>69.750145428630375</v>
      </c>
      <c r="T868" s="13">
        <v>0.44867014368684299</v>
      </c>
      <c r="U868" s="11">
        <v>290</v>
      </c>
      <c r="V868" s="17">
        <v>290</v>
      </c>
      <c r="W868" s="17">
        <v>0</v>
      </c>
      <c r="Y868" s="11">
        <v>71.079262318412873</v>
      </c>
      <c r="Z868" s="13">
        <v>0.45280027698136133</v>
      </c>
      <c r="AA868" s="11">
        <v>290</v>
      </c>
      <c r="AB868" s="17">
        <v>291</v>
      </c>
      <c r="AC868" s="17">
        <v>1</v>
      </c>
      <c r="AE868" s="11">
        <v>69.232035783039123</v>
      </c>
      <c r="AF868" s="13">
        <v>0.45008986594147998</v>
      </c>
      <c r="AG868" s="11">
        <v>290</v>
      </c>
      <c r="AH868" s="17">
        <v>288</v>
      </c>
      <c r="AI868" s="17">
        <v>4</v>
      </c>
      <c r="AK868" s="11">
        <v>68.222783916378077</v>
      </c>
      <c r="AL868" s="13">
        <v>0.44897167652545195</v>
      </c>
      <c r="AM868" s="11">
        <v>290</v>
      </c>
      <c r="AN868" s="17">
        <v>287</v>
      </c>
      <c r="AO868" s="17">
        <v>9</v>
      </c>
      <c r="AP868" s="11"/>
      <c r="AQ868" s="11">
        <v>65.446477201371636</v>
      </c>
      <c r="AR868" s="13">
        <v>0.44517246673871141</v>
      </c>
      <c r="AS868" s="11">
        <v>290</v>
      </c>
      <c r="AT868" s="17">
        <v>282</v>
      </c>
      <c r="AU868" s="17">
        <v>64</v>
      </c>
      <c r="AV868" s="11"/>
      <c r="AW868" s="11">
        <v>66.911221318272922</v>
      </c>
      <c r="AX868" s="13">
        <v>0.44851808476190763</v>
      </c>
      <c r="AY868" s="11">
        <v>290</v>
      </c>
      <c r="AZ868" s="17">
        <v>284</v>
      </c>
      <c r="BA868" s="17">
        <v>36</v>
      </c>
      <c r="BB868" s="11"/>
      <c r="BC868" s="10"/>
      <c r="BD868" s="11"/>
      <c r="BE868" s="10"/>
    </row>
    <row r="869" spans="1:57" ht="18.75" x14ac:dyDescent="0.25">
      <c r="A869" s="2"/>
      <c r="C869" s="28"/>
      <c r="D869" s="3">
        <f t="shared" si="186"/>
        <v>15</v>
      </c>
      <c r="E869" s="5">
        <v>66.3</v>
      </c>
      <c r="F869" s="6">
        <v>289</v>
      </c>
      <c r="S869" s="11">
        <v>69.867094166698877</v>
      </c>
      <c r="T869" s="13">
        <v>0.44789849020425315</v>
      </c>
      <c r="U869" s="11">
        <v>290</v>
      </c>
      <c r="V869" s="17">
        <v>291</v>
      </c>
      <c r="W869" s="17">
        <v>1</v>
      </c>
      <c r="Y869" s="11">
        <v>70.338487475660713</v>
      </c>
      <c r="Z869" s="13">
        <v>0.45354385924432278</v>
      </c>
      <c r="AA869" s="11">
        <v>290</v>
      </c>
      <c r="AB869" s="17">
        <v>290</v>
      </c>
      <c r="AC869" s="17">
        <v>0</v>
      </c>
      <c r="AE869" s="11">
        <v>68.533525903851853</v>
      </c>
      <c r="AF869" s="13">
        <v>0.44883206477181703</v>
      </c>
      <c r="AG869" s="11">
        <v>290</v>
      </c>
      <c r="AH869" s="17">
        <v>287</v>
      </c>
      <c r="AI869" s="17">
        <v>9</v>
      </c>
      <c r="AK869" s="11">
        <v>67.910462881954615</v>
      </c>
      <c r="AL869" s="13">
        <v>0.44789362322119142</v>
      </c>
      <c r="AM869" s="11">
        <v>290</v>
      </c>
      <c r="AN869" s="17">
        <v>286</v>
      </c>
      <c r="AO869" s="17">
        <v>16</v>
      </c>
      <c r="AP869" s="11"/>
      <c r="AQ869" s="11">
        <v>64.991900144166422</v>
      </c>
      <c r="AR869" s="13">
        <v>0.44287408592213323</v>
      </c>
      <c r="AS869" s="11">
        <v>290</v>
      </c>
      <c r="AT869" s="17">
        <v>282</v>
      </c>
      <c r="AU869" s="17">
        <v>64</v>
      </c>
      <c r="AV869" s="11"/>
      <c r="AW869" s="11">
        <v>66.833387654936232</v>
      </c>
      <c r="AX869" s="13">
        <v>0.44836643672554294</v>
      </c>
      <c r="AY869" s="11">
        <v>290</v>
      </c>
      <c r="AZ869" s="17">
        <v>284</v>
      </c>
      <c r="BA869" s="17">
        <v>36</v>
      </c>
      <c r="BB869" s="11"/>
      <c r="BC869" s="10"/>
      <c r="BD869" s="11"/>
      <c r="BE869" s="10"/>
    </row>
    <row r="870" spans="1:57" ht="18.75" x14ac:dyDescent="0.25">
      <c r="A870" s="2"/>
      <c r="C870" s="28"/>
      <c r="D870" s="3">
        <f t="shared" si="186"/>
        <v>16</v>
      </c>
      <c r="E870" s="5">
        <v>59.3</v>
      </c>
      <c r="F870" s="6">
        <v>279</v>
      </c>
      <c r="S870" s="11">
        <v>73.135337836006727</v>
      </c>
      <c r="T870" s="13">
        <v>0.45343459626981303</v>
      </c>
      <c r="U870" s="11">
        <v>297</v>
      </c>
      <c r="V870" s="17">
        <v>296</v>
      </c>
      <c r="W870" s="17">
        <v>1</v>
      </c>
      <c r="Y870" s="11">
        <v>73.07259102397731</v>
      </c>
      <c r="Z870" s="13">
        <v>0.46002127702296164</v>
      </c>
      <c r="AA870" s="11">
        <v>297</v>
      </c>
      <c r="AB870" s="17">
        <v>293</v>
      </c>
      <c r="AC870" s="17">
        <v>16</v>
      </c>
      <c r="AE870" s="11">
        <v>71.218749662241279</v>
      </c>
      <c r="AF870" s="13">
        <v>0.45393584183255242</v>
      </c>
      <c r="AG870" s="11">
        <v>297</v>
      </c>
      <c r="AH870" s="17">
        <v>291</v>
      </c>
      <c r="AI870" s="17">
        <v>36</v>
      </c>
      <c r="AK870" s="11">
        <v>70.845490345331399</v>
      </c>
      <c r="AL870" s="13">
        <v>0.45308629480505497</v>
      </c>
      <c r="AM870" s="11">
        <v>297</v>
      </c>
      <c r="AN870" s="17">
        <v>291</v>
      </c>
      <c r="AO870" s="17">
        <v>36</v>
      </c>
      <c r="AP870" s="11"/>
      <c r="AQ870" s="11">
        <v>67.527520061682765</v>
      </c>
      <c r="AR870" s="13">
        <v>0.44743428484975661</v>
      </c>
      <c r="AS870" s="11">
        <v>297</v>
      </c>
      <c r="AT870" s="17">
        <v>286</v>
      </c>
      <c r="AU870" s="17">
        <v>121</v>
      </c>
      <c r="AV870" s="11"/>
      <c r="AW870" s="11">
        <v>69.98823625401964</v>
      </c>
      <c r="AX870" s="13">
        <v>0.45450206458970083</v>
      </c>
      <c r="AY870" s="11">
        <v>297</v>
      </c>
      <c r="AZ870" s="17">
        <v>289</v>
      </c>
      <c r="BA870" s="17">
        <v>64</v>
      </c>
      <c r="BB870" s="11"/>
      <c r="BC870" s="10"/>
      <c r="BD870" s="11"/>
      <c r="BE870" s="10"/>
    </row>
    <row r="871" spans="1:57" ht="18.75" x14ac:dyDescent="0.25">
      <c r="A871" s="2"/>
      <c r="C871" s="28"/>
      <c r="D871" s="3">
        <f t="shared" si="186"/>
        <v>17</v>
      </c>
      <c r="E871" s="5">
        <v>56.5</v>
      </c>
      <c r="F871" s="6">
        <v>275</v>
      </c>
      <c r="S871" s="11">
        <v>82.755321428440851</v>
      </c>
      <c r="T871" s="13">
        <v>0.47114529620072804</v>
      </c>
      <c r="U871" s="11">
        <v>310</v>
      </c>
      <c r="V871" s="17">
        <v>309</v>
      </c>
      <c r="W871" s="17">
        <v>1</v>
      </c>
      <c r="Y871" s="11">
        <v>81.972991981401421</v>
      </c>
      <c r="Z871" s="13">
        <v>0.47806181217581384</v>
      </c>
      <c r="AA871" s="11">
        <v>310</v>
      </c>
      <c r="AB871" s="17">
        <v>305</v>
      </c>
      <c r="AC871" s="17">
        <v>25</v>
      </c>
      <c r="AE871" s="11">
        <v>80.010496850769044</v>
      </c>
      <c r="AF871" s="13">
        <v>0.47064502006594205</v>
      </c>
      <c r="AG871" s="11">
        <v>310</v>
      </c>
      <c r="AH871" s="17">
        <v>304</v>
      </c>
      <c r="AI871" s="17">
        <v>36</v>
      </c>
      <c r="AK871" s="11">
        <v>79.852859618751012</v>
      </c>
      <c r="AL871" s="13">
        <v>0.46979124513004616</v>
      </c>
      <c r="AM871" s="11">
        <v>310</v>
      </c>
      <c r="AN871" s="17">
        <v>304</v>
      </c>
      <c r="AO871" s="17">
        <v>36</v>
      </c>
      <c r="AP871" s="11"/>
      <c r="AQ871" s="11">
        <v>76.050064340300338</v>
      </c>
      <c r="AR871" s="13">
        <v>0.46404372166190178</v>
      </c>
      <c r="AS871" s="11">
        <v>310</v>
      </c>
      <c r="AT871" s="17">
        <v>298</v>
      </c>
      <c r="AU871" s="17">
        <v>144</v>
      </c>
      <c r="AV871" s="11"/>
      <c r="AW871" s="11">
        <v>79.362117198650253</v>
      </c>
      <c r="AX871" s="13">
        <v>0.4726061472617783</v>
      </c>
      <c r="AY871" s="11">
        <v>310</v>
      </c>
      <c r="AZ871" s="17">
        <v>302</v>
      </c>
      <c r="BA871" s="17">
        <v>64</v>
      </c>
      <c r="BB871" s="11"/>
      <c r="BC871" s="10"/>
      <c r="BD871" s="11"/>
      <c r="BE871" s="10"/>
    </row>
    <row r="872" spans="1:57" ht="18.75" x14ac:dyDescent="0.25">
      <c r="A872" s="2"/>
      <c r="C872" s="28"/>
      <c r="D872" s="3">
        <f t="shared" si="186"/>
        <v>18</v>
      </c>
      <c r="E872" s="5">
        <v>55.1</v>
      </c>
      <c r="F872" s="6">
        <v>273</v>
      </c>
      <c r="S872" s="11">
        <v>97.699488487689706</v>
      </c>
      <c r="T872" s="13">
        <v>0.50070974316671868</v>
      </c>
      <c r="U872" s="11">
        <v>324</v>
      </c>
      <c r="V872" s="17">
        <v>327</v>
      </c>
      <c r="W872" s="17">
        <v>9</v>
      </c>
      <c r="Y872" s="11">
        <v>95.886953826038152</v>
      </c>
      <c r="Z872" s="13">
        <v>0.50690121321774229</v>
      </c>
      <c r="AA872" s="11">
        <v>324</v>
      </c>
      <c r="AB872" s="17">
        <v>322</v>
      </c>
      <c r="AC872" s="17">
        <v>4</v>
      </c>
      <c r="AE872" s="11">
        <v>93.396033755833955</v>
      </c>
      <c r="AF872" s="13">
        <v>0.49806696296924974</v>
      </c>
      <c r="AG872" s="11">
        <v>324</v>
      </c>
      <c r="AH872" s="17">
        <v>320</v>
      </c>
      <c r="AI872" s="17">
        <v>16</v>
      </c>
      <c r="AK872" s="11">
        <v>93.550549388420222</v>
      </c>
      <c r="AL872" s="13">
        <v>0.49732669532261997</v>
      </c>
      <c r="AM872" s="11">
        <v>324</v>
      </c>
      <c r="AN872" s="17">
        <v>321</v>
      </c>
      <c r="AO872" s="17">
        <v>9</v>
      </c>
      <c r="AP872" s="11"/>
      <c r="AQ872" s="11">
        <v>90.195489288971189</v>
      </c>
      <c r="AR872" s="13">
        <v>0.49126557019343153</v>
      </c>
      <c r="AS872" s="11">
        <v>324</v>
      </c>
      <c r="AT872" s="17">
        <v>317</v>
      </c>
      <c r="AU872" s="17">
        <v>49</v>
      </c>
      <c r="AV872" s="11"/>
      <c r="AW872" s="11">
        <v>93.573047252350094</v>
      </c>
      <c r="AX872" s="13">
        <v>0.50160290352194037</v>
      </c>
      <c r="AY872" s="11">
        <v>324</v>
      </c>
      <c r="AZ872" s="17">
        <v>319</v>
      </c>
      <c r="BA872" s="17">
        <v>25</v>
      </c>
      <c r="BB872" s="11"/>
      <c r="BC872" s="10"/>
      <c r="BD872" s="11"/>
      <c r="BE872" s="10"/>
    </row>
    <row r="873" spans="1:57" ht="18.75" x14ac:dyDescent="0.25">
      <c r="A873" s="2"/>
      <c r="C873" s="28"/>
      <c r="D873" s="3">
        <f t="shared" si="186"/>
        <v>19</v>
      </c>
      <c r="E873" s="5">
        <v>57.2</v>
      </c>
      <c r="F873" s="6">
        <v>276</v>
      </c>
      <c r="S873" s="11">
        <v>110.09074124645642</v>
      </c>
      <c r="T873" s="13">
        <v>0.52136524569287146</v>
      </c>
      <c r="U873" s="11">
        <v>337</v>
      </c>
      <c r="V873" s="17">
        <v>342</v>
      </c>
      <c r="W873" s="17">
        <v>25</v>
      </c>
      <c r="Y873" s="11">
        <v>107.88437195297109</v>
      </c>
      <c r="Z873" s="13">
        <v>0.52507990342816413</v>
      </c>
      <c r="AA873" s="11">
        <v>337</v>
      </c>
      <c r="AB873" s="17">
        <v>337</v>
      </c>
      <c r="AC873" s="17">
        <v>0</v>
      </c>
      <c r="AE873" s="11">
        <v>105.8373104289192</v>
      </c>
      <c r="AF873" s="13">
        <v>0.5176733512497006</v>
      </c>
      <c r="AG873" s="11">
        <v>337</v>
      </c>
      <c r="AH873" s="17">
        <v>336</v>
      </c>
      <c r="AI873" s="17">
        <v>1</v>
      </c>
      <c r="AK873" s="11">
        <v>105.86359741395404</v>
      </c>
      <c r="AL873" s="13">
        <v>0.51657990986402269</v>
      </c>
      <c r="AM873" s="11">
        <v>337</v>
      </c>
      <c r="AN873" s="17">
        <v>336</v>
      </c>
      <c r="AO873" s="17">
        <v>1</v>
      </c>
      <c r="AP873" s="11"/>
      <c r="AQ873" s="11">
        <v>102.32010853660337</v>
      </c>
      <c r="AR873" s="13">
        <v>0.51272359253702338</v>
      </c>
      <c r="AS873" s="11">
        <v>337</v>
      </c>
      <c r="AT873" s="17">
        <v>331</v>
      </c>
      <c r="AU873" s="17">
        <v>36</v>
      </c>
      <c r="AV873" s="11"/>
      <c r="AW873" s="11">
        <v>106.20904528292914</v>
      </c>
      <c r="AX873" s="13">
        <v>0.52176505962161301</v>
      </c>
      <c r="AY873" s="11">
        <v>337</v>
      </c>
      <c r="AZ873" s="17">
        <v>335</v>
      </c>
      <c r="BA873" s="17">
        <v>4</v>
      </c>
      <c r="BB873" s="11"/>
      <c r="BC873" s="10"/>
      <c r="BD873" s="11"/>
      <c r="BE873" s="10"/>
    </row>
    <row r="874" spans="1:57" ht="18.75" x14ac:dyDescent="0.25">
      <c r="A874" s="2"/>
      <c r="C874" s="28"/>
      <c r="D874" s="3">
        <f t="shared" si="186"/>
        <v>20</v>
      </c>
      <c r="E874" s="5">
        <v>62.1</v>
      </c>
      <c r="F874" s="6">
        <v>283</v>
      </c>
      <c r="S874" s="11">
        <v>120.65175175674131</v>
      </c>
      <c r="T874" s="13">
        <v>0.53775239630799554</v>
      </c>
      <c r="U874" s="11">
        <v>343</v>
      </c>
      <c r="V874" s="17">
        <v>354</v>
      </c>
      <c r="W874" s="17">
        <v>121</v>
      </c>
      <c r="Y874" s="11">
        <v>118.15269712979922</v>
      </c>
      <c r="Z874" s="13">
        <v>0.53926126821076215</v>
      </c>
      <c r="AA874" s="11">
        <v>343</v>
      </c>
      <c r="AB874" s="17">
        <v>349</v>
      </c>
      <c r="AC874" s="17">
        <v>36</v>
      </c>
      <c r="AE874" s="11">
        <v>116.71626704501513</v>
      </c>
      <c r="AF874" s="13">
        <v>0.53343508631444991</v>
      </c>
      <c r="AG874" s="11">
        <v>343</v>
      </c>
      <c r="AH874" s="17">
        <v>349</v>
      </c>
      <c r="AI874" s="17">
        <v>36</v>
      </c>
      <c r="AK874" s="11">
        <v>116.66313503958696</v>
      </c>
      <c r="AL874" s="13">
        <v>0.53225603363662222</v>
      </c>
      <c r="AM874" s="11">
        <v>343</v>
      </c>
      <c r="AN874" s="17">
        <v>349</v>
      </c>
      <c r="AO874" s="17">
        <v>36</v>
      </c>
      <c r="AP874" s="11"/>
      <c r="AQ874" s="11">
        <v>113.36484751738691</v>
      </c>
      <c r="AR874" s="13">
        <v>0.53016849583915249</v>
      </c>
      <c r="AS874" s="11">
        <v>343</v>
      </c>
      <c r="AT874" s="17">
        <v>344</v>
      </c>
      <c r="AU874" s="17">
        <v>1</v>
      </c>
      <c r="AV874" s="11"/>
      <c r="AW874" s="11">
        <v>117.1494419327034</v>
      </c>
      <c r="AX874" s="13">
        <v>0.53762510504102679</v>
      </c>
      <c r="AY874" s="11">
        <v>343</v>
      </c>
      <c r="AZ874" s="17">
        <v>348</v>
      </c>
      <c r="BA874" s="17">
        <v>25</v>
      </c>
      <c r="BB874" s="11"/>
      <c r="BC874" s="10"/>
      <c r="BD874" s="11"/>
      <c r="BE874" s="10"/>
    </row>
    <row r="875" spans="1:57" ht="18.75" x14ac:dyDescent="0.25">
      <c r="A875" s="2"/>
      <c r="C875" s="28"/>
      <c r="D875" s="3">
        <f t="shared" si="186"/>
        <v>21</v>
      </c>
      <c r="E875" s="5">
        <v>69.099999999999994</v>
      </c>
      <c r="F875" s="6">
        <v>293</v>
      </c>
      <c r="S875" s="11">
        <v>118.84420973893353</v>
      </c>
      <c r="T875" s="13">
        <v>0.53084299926653</v>
      </c>
      <c r="U875" s="11">
        <v>342</v>
      </c>
      <c r="V875" s="17">
        <v>354</v>
      </c>
      <c r="W875" s="17">
        <v>144</v>
      </c>
      <c r="Y875" s="11">
        <v>117.08256218340193</v>
      </c>
      <c r="Z875" s="13">
        <v>0.53048985520184178</v>
      </c>
      <c r="AA875" s="11">
        <v>342</v>
      </c>
      <c r="AB875" s="17">
        <v>351</v>
      </c>
      <c r="AC875" s="17">
        <v>81</v>
      </c>
      <c r="AE875" s="11">
        <v>117.18400439730958</v>
      </c>
      <c r="AF875" s="13">
        <v>0.5283954777600135</v>
      </c>
      <c r="AG875" s="11">
        <v>342</v>
      </c>
      <c r="AH875" s="17">
        <v>352</v>
      </c>
      <c r="AI875" s="17">
        <v>100</v>
      </c>
      <c r="AK875" s="11">
        <v>116.55917807574176</v>
      </c>
      <c r="AL875" s="13">
        <v>0.52720264286890606</v>
      </c>
      <c r="AM875" s="11">
        <v>342</v>
      </c>
      <c r="AN875" s="17">
        <v>351</v>
      </c>
      <c r="AO875" s="17">
        <v>81</v>
      </c>
      <c r="AP875" s="11"/>
      <c r="AQ875" s="11">
        <v>113.07215833066276</v>
      </c>
      <c r="AR875" s="13">
        <v>0.52720929220483503</v>
      </c>
      <c r="AS875" s="11">
        <v>342</v>
      </c>
      <c r="AT875" s="17">
        <v>345</v>
      </c>
      <c r="AU875" s="17">
        <v>9</v>
      </c>
      <c r="AV875" s="11"/>
      <c r="AW875" s="11">
        <v>116.47493033660146</v>
      </c>
      <c r="AX875" s="13">
        <v>0.53087143444221985</v>
      </c>
      <c r="AY875" s="11">
        <v>342</v>
      </c>
      <c r="AZ875" s="17">
        <v>349</v>
      </c>
      <c r="BA875" s="17">
        <v>49</v>
      </c>
      <c r="BB875" s="11"/>
      <c r="BC875" s="10"/>
      <c r="BD875" s="11"/>
      <c r="BE875" s="10"/>
    </row>
    <row r="876" spans="1:57" ht="18.75" x14ac:dyDescent="0.25">
      <c r="A876" s="2"/>
      <c r="C876" s="28"/>
      <c r="D876" s="3">
        <f>D875+1</f>
        <v>22</v>
      </c>
      <c r="E876" s="5">
        <v>74</v>
      </c>
      <c r="F876" s="6">
        <v>300</v>
      </c>
      <c r="S876" s="11">
        <v>114.20969793332834</v>
      </c>
      <c r="T876" s="13">
        <v>0.53014650862268142</v>
      </c>
      <c r="U876" s="11">
        <v>334</v>
      </c>
      <c r="V876" s="17">
        <v>346</v>
      </c>
      <c r="W876" s="17">
        <v>144</v>
      </c>
      <c r="Y876" s="11">
        <v>112.08019711421568</v>
      </c>
      <c r="Z876" s="13">
        <v>0.53131266340462169</v>
      </c>
      <c r="AA876" s="11">
        <v>334</v>
      </c>
      <c r="AB876" s="17">
        <v>342</v>
      </c>
      <c r="AC876" s="17">
        <v>64</v>
      </c>
      <c r="AE876" s="11">
        <v>111.32854021577077</v>
      </c>
      <c r="AF876" s="13">
        <v>0.52697779819001689</v>
      </c>
      <c r="AG876" s="11">
        <v>334</v>
      </c>
      <c r="AH876" s="17">
        <v>342</v>
      </c>
      <c r="AI876" s="17">
        <v>64</v>
      </c>
      <c r="AK876" s="11">
        <v>110.85040057746249</v>
      </c>
      <c r="AL876" s="13">
        <v>0.52637842960230641</v>
      </c>
      <c r="AM876" s="11">
        <v>334</v>
      </c>
      <c r="AN876" s="17">
        <v>342</v>
      </c>
      <c r="AO876" s="17">
        <v>64</v>
      </c>
      <c r="AP876" s="11"/>
      <c r="AQ876" s="11">
        <v>109.84839523432487</v>
      </c>
      <c r="AR876" s="13">
        <v>0.52383473808138836</v>
      </c>
      <c r="AS876" s="11">
        <v>334</v>
      </c>
      <c r="AT876" s="17">
        <v>341</v>
      </c>
      <c r="AU876" s="17">
        <v>49</v>
      </c>
      <c r="AV876" s="11"/>
      <c r="AW876" s="11">
        <v>110.69249429426053</v>
      </c>
      <c r="AX876" s="13">
        <v>0.52832717262910434</v>
      </c>
      <c r="AY876" s="11">
        <v>334</v>
      </c>
      <c r="AZ876" s="17">
        <v>341</v>
      </c>
      <c r="BA876" s="17">
        <v>49</v>
      </c>
      <c r="BB876" s="11"/>
      <c r="BC876" s="10"/>
      <c r="BD876" s="11"/>
      <c r="BE876" s="10"/>
    </row>
    <row r="877" spans="1:57" ht="18.75" x14ac:dyDescent="0.25">
      <c r="A877" s="2"/>
      <c r="C877" s="28"/>
      <c r="D877" s="3">
        <f t="shared" si="186"/>
        <v>23</v>
      </c>
      <c r="E877" s="5">
        <v>69.8</v>
      </c>
      <c r="F877" s="6">
        <v>294</v>
      </c>
      <c r="S877" s="11">
        <v>100.95935309189635</v>
      </c>
      <c r="T877" s="13">
        <v>0.5078158496042553</v>
      </c>
      <c r="U877" s="11">
        <v>319</v>
      </c>
      <c r="V877" s="17">
        <v>331</v>
      </c>
      <c r="W877" s="17">
        <v>144</v>
      </c>
      <c r="Y877" s="11">
        <v>100.75247758982337</v>
      </c>
      <c r="Z877" s="13">
        <v>0.50916056864323245</v>
      </c>
      <c r="AA877" s="11">
        <v>319</v>
      </c>
      <c r="AB877" s="17">
        <v>330</v>
      </c>
      <c r="AC877" s="17">
        <v>121</v>
      </c>
      <c r="AE877" s="11">
        <v>99.801524903182226</v>
      </c>
      <c r="AF877" s="13">
        <v>0.50689152782100588</v>
      </c>
      <c r="AG877" s="11">
        <v>319</v>
      </c>
      <c r="AH877" s="17">
        <v>329</v>
      </c>
      <c r="AI877" s="17">
        <v>100</v>
      </c>
      <c r="AK877" s="11">
        <v>98.800334073264224</v>
      </c>
      <c r="AL877" s="13">
        <v>0.5061705158674864</v>
      </c>
      <c r="AM877" s="11">
        <v>319</v>
      </c>
      <c r="AN877" s="17">
        <v>327</v>
      </c>
      <c r="AO877" s="17">
        <v>64</v>
      </c>
      <c r="AP877" s="11"/>
      <c r="AQ877" s="11">
        <v>97.214742828746481</v>
      </c>
      <c r="AR877" s="13">
        <v>0.50407935479884991</v>
      </c>
      <c r="AS877" s="11">
        <v>319</v>
      </c>
      <c r="AT877" s="17">
        <v>325</v>
      </c>
      <c r="AU877" s="17">
        <v>36</v>
      </c>
      <c r="AV877" s="11"/>
      <c r="AW877" s="11">
        <v>97.971509468679287</v>
      </c>
      <c r="AX877" s="13">
        <v>0.50649430982924737</v>
      </c>
      <c r="AY877" s="11">
        <v>319</v>
      </c>
      <c r="AZ877" s="17">
        <v>326</v>
      </c>
      <c r="BA877" s="17">
        <v>49</v>
      </c>
      <c r="BB877" s="11"/>
      <c r="BC877" s="10"/>
      <c r="BD877" s="11"/>
      <c r="BE877" s="10"/>
    </row>
    <row r="878" spans="1:57" ht="18.75" x14ac:dyDescent="0.25">
      <c r="A878" s="2"/>
      <c r="C878" s="28"/>
      <c r="D878" s="3">
        <f t="shared" si="186"/>
        <v>24</v>
      </c>
      <c r="E878" s="5">
        <v>57.9</v>
      </c>
      <c r="F878" s="6">
        <v>277</v>
      </c>
      <c r="S878" s="11">
        <v>84.423117320763168</v>
      </c>
      <c r="T878" s="13">
        <v>0.48289994825273413</v>
      </c>
      <c r="U878" s="11">
        <v>298</v>
      </c>
      <c r="V878" s="17">
        <v>308</v>
      </c>
      <c r="W878" s="17">
        <v>100</v>
      </c>
      <c r="Y878" s="11">
        <v>85.625919116526788</v>
      </c>
      <c r="Z878" s="13">
        <v>0.48608414841107522</v>
      </c>
      <c r="AA878" s="11">
        <v>298</v>
      </c>
      <c r="AB878" s="17">
        <v>310</v>
      </c>
      <c r="AC878" s="17">
        <v>144</v>
      </c>
      <c r="AE878" s="11">
        <v>83.407048690969091</v>
      </c>
      <c r="AF878" s="13">
        <v>0.4830802340583995</v>
      </c>
      <c r="AG878" s="11">
        <v>298</v>
      </c>
      <c r="AH878" s="17">
        <v>306</v>
      </c>
      <c r="AI878" s="17">
        <v>64</v>
      </c>
      <c r="AK878" s="11">
        <v>82.191199641328865</v>
      </c>
      <c r="AL878" s="13">
        <v>0.48238544604927702</v>
      </c>
      <c r="AM878" s="11">
        <v>298</v>
      </c>
      <c r="AN878" s="17">
        <v>304</v>
      </c>
      <c r="AO878" s="17">
        <v>36</v>
      </c>
      <c r="AP878" s="11"/>
      <c r="AQ878" s="11">
        <v>81.438808987224704</v>
      </c>
      <c r="AR878" s="13">
        <v>0.47848347824387388</v>
      </c>
      <c r="AS878" s="11">
        <v>298</v>
      </c>
      <c r="AT878" s="17">
        <v>304</v>
      </c>
      <c r="AU878" s="17">
        <v>36</v>
      </c>
      <c r="AV878" s="11"/>
      <c r="AW878" s="11">
        <v>80.854313871872947</v>
      </c>
      <c r="AX878" s="13">
        <v>0.48090974571064737</v>
      </c>
      <c r="AY878" s="11">
        <v>298</v>
      </c>
      <c r="AZ878" s="17">
        <v>302</v>
      </c>
      <c r="BA878" s="17">
        <v>16</v>
      </c>
      <c r="BB878" s="11"/>
      <c r="BC878" s="10"/>
      <c r="BD878" s="11"/>
      <c r="BE878" s="10"/>
    </row>
    <row r="879" spans="1:57" ht="18.75" x14ac:dyDescent="0.25">
      <c r="A879" s="2"/>
      <c r="C879" s="28"/>
      <c r="D879" s="3">
        <f t="shared" si="186"/>
        <v>25</v>
      </c>
      <c r="E879" s="5">
        <v>48.8</v>
      </c>
      <c r="F879" s="6">
        <v>264</v>
      </c>
      <c r="S879" s="11">
        <v>63.387857134898276</v>
      </c>
      <c r="T879" s="13">
        <v>0.43863017452272857</v>
      </c>
      <c r="U879" s="11">
        <v>280</v>
      </c>
      <c r="V879" s="17">
        <v>279</v>
      </c>
      <c r="W879" s="17">
        <v>1</v>
      </c>
      <c r="Y879" s="11">
        <v>67.586754538512508</v>
      </c>
      <c r="Z879" s="13">
        <v>0.44057185150981887</v>
      </c>
      <c r="AA879" s="11">
        <v>280</v>
      </c>
      <c r="AB879" s="17">
        <v>288</v>
      </c>
      <c r="AC879" s="17">
        <v>64</v>
      </c>
      <c r="AE879" s="11">
        <v>64.626045084743609</v>
      </c>
      <c r="AF879" s="13">
        <v>0.44164795228545267</v>
      </c>
      <c r="AG879" s="11">
        <v>280</v>
      </c>
      <c r="AH879" s="17">
        <v>281</v>
      </c>
      <c r="AI879" s="17">
        <v>1</v>
      </c>
      <c r="AK879" s="11">
        <v>63.006299246777147</v>
      </c>
      <c r="AL879" s="13">
        <v>0.44052500281904233</v>
      </c>
      <c r="AM879" s="11">
        <v>280</v>
      </c>
      <c r="AN879" s="17">
        <v>278</v>
      </c>
      <c r="AO879" s="17">
        <v>4</v>
      </c>
      <c r="AP879" s="11"/>
      <c r="AQ879" s="11">
        <v>61.168942978986053</v>
      </c>
      <c r="AR879" s="13">
        <v>0.43801916772839228</v>
      </c>
      <c r="AS879" s="11">
        <v>280</v>
      </c>
      <c r="AT879" s="17">
        <v>275</v>
      </c>
      <c r="AU879" s="17">
        <v>25</v>
      </c>
      <c r="AV879" s="11"/>
      <c r="AW879" s="11">
        <v>61.048780658480517</v>
      </c>
      <c r="AX879" s="13">
        <v>0.43746131393427778</v>
      </c>
      <c r="AY879" s="11">
        <v>280</v>
      </c>
      <c r="AZ879" s="17">
        <v>274</v>
      </c>
      <c r="BA879" s="17">
        <v>36</v>
      </c>
      <c r="BB879" s="11"/>
      <c r="BC879" s="10"/>
      <c r="BD879" s="11"/>
      <c r="BE879" s="10"/>
    </row>
    <row r="880" spans="1:57" ht="18.75" x14ac:dyDescent="0.25">
      <c r="A880" s="2"/>
      <c r="C880" s="28"/>
      <c r="D880" s="3">
        <f t="shared" si="186"/>
        <v>26</v>
      </c>
      <c r="E880" s="5">
        <v>43</v>
      </c>
      <c r="F880" s="6">
        <v>254</v>
      </c>
      <c r="S880" s="11">
        <v>54.094938295743177</v>
      </c>
      <c r="T880" s="13">
        <v>0.41619251048415556</v>
      </c>
      <c r="U880" s="11">
        <v>268</v>
      </c>
      <c r="V880" s="17">
        <v>265</v>
      </c>
      <c r="W880" s="17">
        <v>9</v>
      </c>
      <c r="Y880" s="11">
        <v>56.951417114247498</v>
      </c>
      <c r="Z880" s="13">
        <v>0.41909265697804299</v>
      </c>
      <c r="AA880" s="11">
        <v>268</v>
      </c>
      <c r="AB880" s="17">
        <v>271</v>
      </c>
      <c r="AC880" s="17">
        <v>9</v>
      </c>
      <c r="AE880" s="11">
        <v>54.583790911780099</v>
      </c>
      <c r="AF880" s="13">
        <v>0.4187578302881827</v>
      </c>
      <c r="AG880" s="11">
        <v>268</v>
      </c>
      <c r="AH880" s="17">
        <v>265</v>
      </c>
      <c r="AI880" s="17">
        <v>9</v>
      </c>
      <c r="AK880" s="11">
        <v>53.49430450861481</v>
      </c>
      <c r="AL880" s="13">
        <v>0.41770630666002834</v>
      </c>
      <c r="AM880" s="11">
        <v>268</v>
      </c>
      <c r="AN880" s="17">
        <v>263</v>
      </c>
      <c r="AO880" s="17">
        <v>25</v>
      </c>
      <c r="AP880" s="11"/>
      <c r="AQ880" s="11">
        <v>52.117449856788454</v>
      </c>
      <c r="AR880" s="13">
        <v>0.41426206898102541</v>
      </c>
      <c r="AS880" s="11">
        <v>268</v>
      </c>
      <c r="AT880" s="17">
        <v>261</v>
      </c>
      <c r="AU880" s="17">
        <v>49</v>
      </c>
      <c r="AV880" s="11"/>
      <c r="AW880" s="11">
        <v>51.838835994313463</v>
      </c>
      <c r="AX880" s="13">
        <v>0.41544714026709639</v>
      </c>
      <c r="AY880" s="11">
        <v>268</v>
      </c>
      <c r="AZ880" s="17">
        <v>260</v>
      </c>
      <c r="BA880" s="17">
        <v>64</v>
      </c>
      <c r="BB880" s="11"/>
      <c r="BC880" s="10"/>
      <c r="BD880" s="11"/>
      <c r="BE880" s="10"/>
    </row>
    <row r="881" spans="1:59" ht="18.75" x14ac:dyDescent="0.25">
      <c r="A881" s="2"/>
      <c r="C881" s="28"/>
      <c r="D881" s="3">
        <f t="shared" si="186"/>
        <v>27</v>
      </c>
      <c r="E881" s="5">
        <v>40</v>
      </c>
      <c r="F881" s="6">
        <v>248</v>
      </c>
      <c r="S881" s="11">
        <v>49.417665758375918</v>
      </c>
      <c r="T881" s="13">
        <v>0.39827759769787618</v>
      </c>
      <c r="U881" s="11">
        <v>261</v>
      </c>
      <c r="V881" s="17">
        <v>259</v>
      </c>
      <c r="W881" s="17">
        <v>4</v>
      </c>
      <c r="Y881" s="11">
        <v>51.336202052446808</v>
      </c>
      <c r="Z881" s="13">
        <v>0.4009670257371401</v>
      </c>
      <c r="AA881" s="11">
        <v>261</v>
      </c>
      <c r="AB881" s="17">
        <v>263</v>
      </c>
      <c r="AC881" s="17">
        <v>4</v>
      </c>
      <c r="AE881" s="11">
        <v>49.963083035496012</v>
      </c>
      <c r="AF881" s="13">
        <v>0.40085584000196794</v>
      </c>
      <c r="AG881" s="11">
        <v>261</v>
      </c>
      <c r="AH881" s="17">
        <v>260</v>
      </c>
      <c r="AI881" s="17">
        <v>1</v>
      </c>
      <c r="AK881" s="11">
        <v>49.284540324333243</v>
      </c>
      <c r="AL881" s="13">
        <v>0.39969830179943311</v>
      </c>
      <c r="AM881" s="11">
        <v>261</v>
      </c>
      <c r="AN881" s="17">
        <v>258</v>
      </c>
      <c r="AO881" s="17">
        <v>9</v>
      </c>
      <c r="AP881" s="11"/>
      <c r="AQ881" s="11">
        <v>47.30129248151384</v>
      </c>
      <c r="AR881" s="13">
        <v>0.39715889711073354</v>
      </c>
      <c r="AS881" s="11">
        <v>261</v>
      </c>
      <c r="AT881" s="17">
        <v>254</v>
      </c>
      <c r="AU881" s="17">
        <v>49</v>
      </c>
      <c r="AV881" s="11"/>
      <c r="AW881" s="11">
        <v>48.125613219548001</v>
      </c>
      <c r="AX881" s="13">
        <v>0.39891275040278412</v>
      </c>
      <c r="AY881" s="11">
        <v>261</v>
      </c>
      <c r="AZ881" s="17">
        <v>256</v>
      </c>
      <c r="BA881" s="17">
        <v>25</v>
      </c>
      <c r="BB881" s="11"/>
      <c r="BC881" s="10"/>
      <c r="BD881" s="11"/>
      <c r="BE881" s="10"/>
    </row>
    <row r="882" spans="1:59" ht="18.75" x14ac:dyDescent="0.25">
      <c r="A882" s="2"/>
      <c r="C882" s="28"/>
      <c r="D882" s="3">
        <f t="shared" si="186"/>
        <v>28</v>
      </c>
      <c r="E882" s="5">
        <v>37.5</v>
      </c>
      <c r="F882" s="6">
        <v>243</v>
      </c>
      <c r="S882" s="11">
        <v>48.245974398978447</v>
      </c>
      <c r="T882" s="13">
        <v>0.39303814376407054</v>
      </c>
      <c r="U882" s="11">
        <v>259</v>
      </c>
      <c r="V882" s="17">
        <v>258</v>
      </c>
      <c r="W882" s="17">
        <v>1</v>
      </c>
      <c r="Y882" s="11">
        <v>49.070461089626896</v>
      </c>
      <c r="Z882" s="13">
        <v>0.39793782683685341</v>
      </c>
      <c r="AA882" s="11">
        <v>259</v>
      </c>
      <c r="AB882" s="17">
        <v>258</v>
      </c>
      <c r="AC882" s="17">
        <v>1</v>
      </c>
      <c r="AE882" s="11">
        <v>47.957307927650128</v>
      </c>
      <c r="AF882" s="13">
        <v>0.39531263883235895</v>
      </c>
      <c r="AG882" s="11">
        <v>259</v>
      </c>
      <c r="AH882" s="17">
        <v>256</v>
      </c>
      <c r="AI882" s="17">
        <v>9</v>
      </c>
      <c r="AK882" s="11">
        <v>47.837836381596986</v>
      </c>
      <c r="AL882" s="13">
        <v>0.39461716510871642</v>
      </c>
      <c r="AM882" s="11">
        <v>259</v>
      </c>
      <c r="AN882" s="17">
        <v>256</v>
      </c>
      <c r="AO882" s="17">
        <v>9</v>
      </c>
      <c r="AP882" s="11"/>
      <c r="AQ882" s="11">
        <v>46.444040262839536</v>
      </c>
      <c r="AR882" s="13">
        <v>0.39026246061655695</v>
      </c>
      <c r="AS882" s="11">
        <v>259</v>
      </c>
      <c r="AT882" s="17">
        <v>254</v>
      </c>
      <c r="AU882" s="17">
        <v>25</v>
      </c>
      <c r="AV882" s="11"/>
      <c r="AW882" s="11">
        <v>46.913413220080848</v>
      </c>
      <c r="AX882" s="13">
        <v>0.39440338428301513</v>
      </c>
      <c r="AY882" s="11">
        <v>259</v>
      </c>
      <c r="AZ882" s="17">
        <v>254</v>
      </c>
      <c r="BA882" s="17">
        <v>25</v>
      </c>
      <c r="BB882" s="11"/>
      <c r="BC882" s="10"/>
      <c r="BD882" s="11"/>
      <c r="BE882" s="10"/>
    </row>
    <row r="883" spans="1:59" ht="18.75" x14ac:dyDescent="0.25">
      <c r="A883" s="2"/>
      <c r="C883" s="28"/>
      <c r="D883" s="3">
        <f>D882+1</f>
        <v>29</v>
      </c>
      <c r="E883" s="5">
        <v>37.5</v>
      </c>
      <c r="F883" s="6">
        <v>243</v>
      </c>
      <c r="S883" s="11">
        <v>49.920506341026005</v>
      </c>
      <c r="T883" s="13">
        <v>0.39554521674960391</v>
      </c>
      <c r="U883" s="11">
        <v>260</v>
      </c>
      <c r="V883" s="17">
        <v>261</v>
      </c>
      <c r="W883" s="17">
        <v>1</v>
      </c>
      <c r="Y883" s="11">
        <v>50.309328680833282</v>
      </c>
      <c r="Z883" s="13">
        <v>0.40269925062139922</v>
      </c>
      <c r="AA883" s="11">
        <v>260</v>
      </c>
      <c r="AB883" s="17">
        <v>260</v>
      </c>
      <c r="AC883" s="17">
        <v>0</v>
      </c>
      <c r="AE883" s="11">
        <v>49.028717646928023</v>
      </c>
      <c r="AF883" s="13">
        <v>0.39784730994254253</v>
      </c>
      <c r="AG883" s="11">
        <v>260</v>
      </c>
      <c r="AH883" s="17">
        <v>258</v>
      </c>
      <c r="AI883" s="17">
        <v>4</v>
      </c>
      <c r="AK883" s="11">
        <v>49.290412742203777</v>
      </c>
      <c r="AL883" s="13">
        <v>0.39754425891227102</v>
      </c>
      <c r="AM883" s="11">
        <v>260</v>
      </c>
      <c r="AN883" s="17">
        <v>259</v>
      </c>
      <c r="AO883" s="17">
        <v>1</v>
      </c>
      <c r="AP883" s="11"/>
      <c r="AQ883" s="11">
        <v>47.846489896637515</v>
      </c>
      <c r="AR883" s="13">
        <v>0.39133846824511465</v>
      </c>
      <c r="AS883" s="11">
        <v>260</v>
      </c>
      <c r="AT883" s="17">
        <v>257</v>
      </c>
      <c r="AU883" s="17">
        <v>9</v>
      </c>
      <c r="AV883" s="11"/>
      <c r="AW883" s="11">
        <v>48.443459116538108</v>
      </c>
      <c r="AX883" s="13">
        <v>0.39776255905906299</v>
      </c>
      <c r="AY883" s="11">
        <v>260</v>
      </c>
      <c r="AZ883" s="17">
        <v>257</v>
      </c>
      <c r="BA883" s="17">
        <v>9</v>
      </c>
      <c r="BB883" s="11"/>
      <c r="BC883" s="10"/>
      <c r="BD883" s="11"/>
      <c r="BE883" s="10"/>
    </row>
    <row r="884" spans="1:59" ht="18.75" x14ac:dyDescent="0.25">
      <c r="A884" s="2"/>
      <c r="C884" s="28"/>
      <c r="D884" s="3">
        <f t="shared" si="186"/>
        <v>30</v>
      </c>
      <c r="E884" s="5">
        <v>40.5</v>
      </c>
      <c r="F884" s="6">
        <v>249</v>
      </c>
      <c r="S884" s="11">
        <v>52.389528040645317</v>
      </c>
      <c r="T884" s="13">
        <v>0.40141051310163112</v>
      </c>
      <c r="U884" s="11">
        <v>268</v>
      </c>
      <c r="V884" s="17">
        <v>266</v>
      </c>
      <c r="W884" s="17">
        <v>4</v>
      </c>
      <c r="Y884" s="11">
        <v>52.615313149142068</v>
      </c>
      <c r="Z884" s="13">
        <v>0.41008138099044178</v>
      </c>
      <c r="AA884" s="11">
        <v>268</v>
      </c>
      <c r="AB884" s="17">
        <v>263</v>
      </c>
      <c r="AC884" s="17">
        <v>25</v>
      </c>
      <c r="AE884" s="11">
        <v>51.042057946241933</v>
      </c>
      <c r="AF884" s="13">
        <v>0.4036864982974207</v>
      </c>
      <c r="AG884" s="11">
        <v>268</v>
      </c>
      <c r="AH884" s="17">
        <v>261</v>
      </c>
      <c r="AI884" s="17">
        <v>49</v>
      </c>
      <c r="AK884" s="11">
        <v>51.501767184512836</v>
      </c>
      <c r="AL884" s="13">
        <v>0.40365630339139352</v>
      </c>
      <c r="AM884" s="11">
        <v>268</v>
      </c>
      <c r="AN884" s="17">
        <v>263</v>
      </c>
      <c r="AO884" s="17">
        <v>25</v>
      </c>
      <c r="AP884" s="11"/>
      <c r="AQ884" s="11">
        <v>49.934571752338499</v>
      </c>
      <c r="AR884" s="13">
        <v>0.39610710082565187</v>
      </c>
      <c r="AS884" s="11">
        <v>268</v>
      </c>
      <c r="AT884" s="17">
        <v>261</v>
      </c>
      <c r="AU884" s="17">
        <v>49</v>
      </c>
      <c r="AV884" s="11"/>
      <c r="AW884" s="11">
        <v>50.63430479459069</v>
      </c>
      <c r="AX884" s="13">
        <v>0.40404890982184088</v>
      </c>
      <c r="AY884" s="11">
        <v>268</v>
      </c>
      <c r="AZ884" s="17">
        <v>260</v>
      </c>
      <c r="BA884" s="17">
        <v>64</v>
      </c>
      <c r="BB884" s="11"/>
      <c r="BC884" s="10"/>
      <c r="BD884" s="11"/>
      <c r="BE884" s="10"/>
    </row>
    <row r="885" spans="1:59" ht="18.75" x14ac:dyDescent="0.25">
      <c r="A885" s="2"/>
      <c r="C885" s="28"/>
      <c r="D885" s="3">
        <f t="shared" si="186"/>
        <v>31</v>
      </c>
      <c r="E885" s="5">
        <v>45.5</v>
      </c>
      <c r="F885" s="6">
        <v>259</v>
      </c>
      <c r="S885" s="11">
        <v>62.229473976433717</v>
      </c>
      <c r="T885" s="13">
        <v>0.42620089258539462</v>
      </c>
      <c r="U885" s="11">
        <v>283</v>
      </c>
      <c r="V885" s="17">
        <v>281</v>
      </c>
      <c r="W885" s="17">
        <v>4</v>
      </c>
      <c r="Y885" s="11">
        <v>62.120642260197251</v>
      </c>
      <c r="Z885" s="13">
        <v>0.43768637621229728</v>
      </c>
      <c r="AA885" s="11">
        <v>283</v>
      </c>
      <c r="AB885" s="17">
        <v>277</v>
      </c>
      <c r="AC885" s="17">
        <v>36</v>
      </c>
      <c r="AE885" s="11">
        <v>59.523743376886188</v>
      </c>
      <c r="AF885" s="13">
        <v>0.42784089728865127</v>
      </c>
      <c r="AG885" s="11">
        <v>283</v>
      </c>
      <c r="AH885" s="17">
        <v>274</v>
      </c>
      <c r="AI885" s="17">
        <v>81</v>
      </c>
      <c r="AK885" s="11">
        <v>60.318697537686425</v>
      </c>
      <c r="AL885" s="13">
        <v>0.4283353234720329</v>
      </c>
      <c r="AM885" s="11">
        <v>283</v>
      </c>
      <c r="AN885" s="17">
        <v>276</v>
      </c>
      <c r="AO885" s="17">
        <v>49</v>
      </c>
      <c r="AP885" s="11"/>
      <c r="AQ885" s="11">
        <v>58.247110427874837</v>
      </c>
      <c r="AR885" s="13">
        <v>0.41792093452289975</v>
      </c>
      <c r="AS885" s="11">
        <v>283</v>
      </c>
      <c r="AT885" s="17">
        <v>274</v>
      </c>
      <c r="AU885" s="17">
        <v>81</v>
      </c>
      <c r="AV885" s="11"/>
      <c r="AW885" s="11">
        <v>59.416572632565874</v>
      </c>
      <c r="AX885" s="13">
        <v>0.42938377618970208</v>
      </c>
      <c r="AY885" s="11">
        <v>283</v>
      </c>
      <c r="AZ885" s="17">
        <v>273</v>
      </c>
      <c r="BA885" s="17">
        <v>100</v>
      </c>
      <c r="BB885" s="11"/>
      <c r="BC885" s="10"/>
      <c r="BD885" s="11"/>
      <c r="BE885" s="10"/>
    </row>
    <row r="886" spans="1:59" ht="18.75" x14ac:dyDescent="0.25">
      <c r="A886" s="2"/>
      <c r="C886" s="28" t="s">
        <v>9</v>
      </c>
      <c r="D886" s="3">
        <v>1</v>
      </c>
      <c r="E886" s="5">
        <v>55.1</v>
      </c>
      <c r="F886" s="6">
        <v>273</v>
      </c>
      <c r="S886" s="11">
        <v>77.725369532419535</v>
      </c>
      <c r="T886" s="13">
        <v>0.46246798400321054</v>
      </c>
      <c r="U886" s="11">
        <v>297</v>
      </c>
      <c r="V886" s="17">
        <v>302</v>
      </c>
      <c r="W886" s="17">
        <v>25</v>
      </c>
      <c r="Y886" s="11">
        <v>76.909456530670639</v>
      </c>
      <c r="Z886" s="13">
        <v>0.47409941242209486</v>
      </c>
      <c r="AA886" s="11">
        <v>297</v>
      </c>
      <c r="AB886" s="17">
        <v>297</v>
      </c>
      <c r="AC886" s="17">
        <v>0</v>
      </c>
      <c r="AE886" s="11">
        <v>73.313669281414889</v>
      </c>
      <c r="AF886" s="13">
        <v>0.46216068967489604</v>
      </c>
      <c r="AG886" s="11">
        <v>297</v>
      </c>
      <c r="AH886" s="17">
        <v>293</v>
      </c>
      <c r="AI886" s="17">
        <v>16</v>
      </c>
      <c r="AK886" s="11">
        <v>74.261628044172369</v>
      </c>
      <c r="AL886" s="13">
        <v>0.46275093241469567</v>
      </c>
      <c r="AM886" s="11">
        <v>297</v>
      </c>
      <c r="AN886" s="17">
        <v>295</v>
      </c>
      <c r="AO886" s="17">
        <v>4</v>
      </c>
      <c r="AP886" s="11"/>
      <c r="AQ886" s="11">
        <v>71.692128082878355</v>
      </c>
      <c r="AR886" s="13">
        <v>0.4512876608805016</v>
      </c>
      <c r="AS886" s="11">
        <v>297</v>
      </c>
      <c r="AT886" s="17">
        <v>293</v>
      </c>
      <c r="AU886" s="17">
        <v>16</v>
      </c>
      <c r="AV886" s="11"/>
      <c r="AW886" s="11">
        <v>73.678011748581511</v>
      </c>
      <c r="AX886" s="13">
        <v>0.46535346393929056</v>
      </c>
      <c r="AY886" s="11">
        <v>297</v>
      </c>
      <c r="AZ886" s="17">
        <v>293</v>
      </c>
      <c r="BA886" s="17">
        <v>16</v>
      </c>
      <c r="BB886" s="11"/>
      <c r="BC886" s="10"/>
      <c r="BD886" s="11"/>
      <c r="BE886" s="10"/>
    </row>
    <row r="887" spans="1:59" ht="18.75" x14ac:dyDescent="0.25">
      <c r="A887" s="2"/>
      <c r="C887" s="28"/>
      <c r="D887" s="3">
        <f>D886+1</f>
        <v>2</v>
      </c>
      <c r="E887" s="5">
        <v>61.4</v>
      </c>
      <c r="F887" s="6">
        <v>282</v>
      </c>
      <c r="S887" s="11">
        <v>87.270505074945135</v>
      </c>
      <c r="T887" s="13">
        <v>0.47936138995553429</v>
      </c>
      <c r="U887" s="11">
        <v>301</v>
      </c>
      <c r="V887" s="17">
        <v>315</v>
      </c>
      <c r="W887" s="17">
        <v>196</v>
      </c>
      <c r="Y887" s="11">
        <v>86.180524037159259</v>
      </c>
      <c r="Z887" s="13">
        <v>0.48758339201530698</v>
      </c>
      <c r="AA887" s="11">
        <v>301</v>
      </c>
      <c r="AB887" s="17">
        <v>310</v>
      </c>
      <c r="AC887" s="17">
        <v>81</v>
      </c>
      <c r="AE887" s="11">
        <v>83.544913335964154</v>
      </c>
      <c r="AF887" s="13">
        <v>0.47821050666796422</v>
      </c>
      <c r="AG887" s="11">
        <v>301</v>
      </c>
      <c r="AH887" s="17">
        <v>308</v>
      </c>
      <c r="AI887" s="17">
        <v>49</v>
      </c>
      <c r="AK887" s="11">
        <v>83.814445043406124</v>
      </c>
      <c r="AL887" s="13">
        <v>0.4776576186869102</v>
      </c>
      <c r="AM887" s="11">
        <v>301</v>
      </c>
      <c r="AN887" s="17">
        <v>309</v>
      </c>
      <c r="AO887" s="17">
        <v>64</v>
      </c>
      <c r="AP887" s="11"/>
      <c r="AQ887" s="11">
        <v>79.977301373858666</v>
      </c>
      <c r="AR887" s="13">
        <v>0.47050941316290995</v>
      </c>
      <c r="AS887" s="11">
        <v>301</v>
      </c>
      <c r="AT887" s="17">
        <v>304</v>
      </c>
      <c r="AU887" s="17">
        <v>9</v>
      </c>
      <c r="AV887" s="11"/>
      <c r="AW887" s="11">
        <v>83.590737336675431</v>
      </c>
      <c r="AX887" s="13">
        <v>0.48147185045185664</v>
      </c>
      <c r="AY887" s="11">
        <v>301</v>
      </c>
      <c r="AZ887" s="17">
        <v>307</v>
      </c>
      <c r="BA887" s="17">
        <v>36</v>
      </c>
      <c r="BB887" s="11"/>
      <c r="BC887" s="10"/>
      <c r="BD887" s="11"/>
      <c r="BE887" s="10"/>
    </row>
    <row r="888" spans="1:59" ht="18.75" x14ac:dyDescent="0.25">
      <c r="A888" s="2"/>
      <c r="C888" s="28"/>
      <c r="D888" s="3">
        <f t="shared" ref="D888:D915" si="187">D887+1</f>
        <v>3</v>
      </c>
      <c r="E888" s="5">
        <v>62.1</v>
      </c>
      <c r="F888" s="6">
        <v>283</v>
      </c>
      <c r="S888" s="11">
        <v>83.868756621082341</v>
      </c>
      <c r="T888" s="13">
        <v>0.47386685527211569</v>
      </c>
      <c r="U888" s="11">
        <v>293</v>
      </c>
      <c r="V888" s="17">
        <v>311</v>
      </c>
      <c r="W888" s="17">
        <v>324</v>
      </c>
      <c r="Y888" s="11">
        <v>83.109700500517576</v>
      </c>
      <c r="Z888" s="13">
        <v>0.4798055854355916</v>
      </c>
      <c r="AA888" s="11">
        <v>293</v>
      </c>
      <c r="AB888" s="17">
        <v>307</v>
      </c>
      <c r="AC888" s="17">
        <v>196</v>
      </c>
      <c r="AE888" s="11">
        <v>81.415102675219629</v>
      </c>
      <c r="AF888" s="13">
        <v>0.47333962061939305</v>
      </c>
      <c r="AG888" s="11">
        <v>293</v>
      </c>
      <c r="AH888" s="17">
        <v>306</v>
      </c>
      <c r="AI888" s="17">
        <v>169</v>
      </c>
      <c r="AK888" s="11">
        <v>81.04675329356688</v>
      </c>
      <c r="AL888" s="13">
        <v>0.47236313925643436</v>
      </c>
      <c r="AM888" s="11">
        <v>293</v>
      </c>
      <c r="AN888" s="17">
        <v>305</v>
      </c>
      <c r="AO888" s="17">
        <v>144</v>
      </c>
      <c r="AP888" s="11"/>
      <c r="AQ888" s="11">
        <v>77.459129429586582</v>
      </c>
      <c r="AR888" s="13">
        <v>0.4673889100666917</v>
      </c>
      <c r="AS888" s="11">
        <v>293</v>
      </c>
      <c r="AT888" s="17">
        <v>300</v>
      </c>
      <c r="AU888" s="17">
        <v>49</v>
      </c>
      <c r="AV888" s="11"/>
      <c r="AW888" s="11">
        <v>80.473375331270191</v>
      </c>
      <c r="AX888" s="13">
        <v>0.47474555049469591</v>
      </c>
      <c r="AY888" s="11">
        <v>293</v>
      </c>
      <c r="AZ888" s="17">
        <v>303</v>
      </c>
      <c r="BA888" s="17">
        <v>100</v>
      </c>
      <c r="BB888" s="11"/>
      <c r="BC888" s="10"/>
      <c r="BD888" s="11"/>
      <c r="BE888" s="10"/>
    </row>
    <row r="889" spans="1:59" ht="18.75" x14ac:dyDescent="0.25">
      <c r="A889" s="2"/>
      <c r="C889" s="28"/>
      <c r="D889" s="3">
        <f t="shared" si="187"/>
        <v>4</v>
      </c>
      <c r="E889" s="5">
        <v>54.4</v>
      </c>
      <c r="F889" s="6">
        <v>272</v>
      </c>
      <c r="S889" s="11">
        <v>69.974884372549226</v>
      </c>
      <c r="T889" s="13">
        <v>0.449088017073558</v>
      </c>
      <c r="U889" s="11">
        <v>282</v>
      </c>
      <c r="V889" s="17">
        <v>290</v>
      </c>
      <c r="W889" s="17">
        <v>64</v>
      </c>
      <c r="Y889" s="11">
        <v>70.764481159183191</v>
      </c>
      <c r="Z889" s="13">
        <v>0.45399450759473564</v>
      </c>
      <c r="AA889" s="11">
        <v>282</v>
      </c>
      <c r="AB889" s="17">
        <v>290</v>
      </c>
      <c r="AC889" s="17">
        <v>64</v>
      </c>
      <c r="AE889" s="11">
        <v>68.952897011258486</v>
      </c>
      <c r="AF889" s="13">
        <v>0.45015026770286432</v>
      </c>
      <c r="AG889" s="11">
        <v>282</v>
      </c>
      <c r="AH889" s="17">
        <v>288</v>
      </c>
      <c r="AI889" s="17">
        <v>36</v>
      </c>
      <c r="AK889" s="11">
        <v>68.136781739775373</v>
      </c>
      <c r="AL889" s="13">
        <v>0.44915778097314152</v>
      </c>
      <c r="AM889" s="11">
        <v>282</v>
      </c>
      <c r="AN889" s="17">
        <v>286</v>
      </c>
      <c r="AO889" s="17">
        <v>16</v>
      </c>
      <c r="AP889" s="11"/>
      <c r="AQ889" s="11">
        <v>65.507541082751757</v>
      </c>
      <c r="AR889" s="13">
        <v>0.44464382118643814</v>
      </c>
      <c r="AS889" s="11">
        <v>282</v>
      </c>
      <c r="AT889" s="17">
        <v>282</v>
      </c>
      <c r="AU889" s="17">
        <v>0</v>
      </c>
      <c r="AV889" s="11"/>
      <c r="AW889" s="11">
        <v>66.928955559691801</v>
      </c>
      <c r="AX889" s="13">
        <v>0.44903878229328181</v>
      </c>
      <c r="AY889" s="11">
        <v>282</v>
      </c>
      <c r="AZ889" s="17">
        <v>284</v>
      </c>
      <c r="BA889" s="17">
        <v>4</v>
      </c>
      <c r="BB889" s="11"/>
      <c r="BC889" s="10"/>
      <c r="BD889" s="11"/>
      <c r="BE889" s="10"/>
    </row>
    <row r="890" spans="1:59" ht="18.75" x14ac:dyDescent="0.25">
      <c r="A890" s="2"/>
      <c r="C890" s="28"/>
      <c r="D890" s="3">
        <f t="shared" si="187"/>
        <v>5</v>
      </c>
      <c r="E890" s="5">
        <v>47.4</v>
      </c>
      <c r="F890" s="6">
        <v>262</v>
      </c>
      <c r="S890" s="11"/>
      <c r="T890" s="13"/>
      <c r="U890" s="11"/>
      <c r="V890" s="17"/>
      <c r="W890" s="17"/>
      <c r="Y890" s="11"/>
      <c r="Z890" s="13"/>
      <c r="AA890" s="11"/>
      <c r="AB890" s="17"/>
      <c r="AC890" s="17"/>
      <c r="AE890" s="11"/>
      <c r="AF890" s="13"/>
      <c r="AG890" s="11"/>
      <c r="AH890" s="17"/>
      <c r="AI890" s="17"/>
      <c r="AK890" s="11"/>
      <c r="AL890" s="13"/>
      <c r="AM890" s="11"/>
      <c r="AN890" s="17"/>
      <c r="AO890" s="17"/>
      <c r="AP890" s="11"/>
      <c r="AQ890" s="11"/>
      <c r="AR890" s="13"/>
      <c r="AS890" s="11"/>
      <c r="AT890" s="17"/>
      <c r="AU890" s="17"/>
      <c r="AV890" s="11"/>
      <c r="AW890" s="11"/>
      <c r="AX890" s="13"/>
      <c r="AY890" s="11"/>
      <c r="AZ890" s="17"/>
      <c r="BA890" s="17"/>
      <c r="BB890" s="11"/>
      <c r="BC890" s="10"/>
      <c r="BD890" s="11"/>
      <c r="BE890" s="10"/>
    </row>
    <row r="891" spans="1:59" ht="18.75" x14ac:dyDescent="0.25">
      <c r="A891" s="2"/>
      <c r="C891" s="28"/>
      <c r="D891" s="3">
        <f t="shared" si="187"/>
        <v>6</v>
      </c>
      <c r="E891" s="5">
        <v>43.5</v>
      </c>
      <c r="F891" s="6">
        <v>255</v>
      </c>
      <c r="S891" s="17"/>
      <c r="T891" s="17"/>
      <c r="U891" s="11"/>
      <c r="V891" s="17"/>
      <c r="W891" s="17">
        <v>2.2003925572527956E-2</v>
      </c>
      <c r="Y891" s="17"/>
      <c r="Z891" s="17"/>
      <c r="AA891" s="11"/>
      <c r="AB891" s="17"/>
      <c r="AC891" s="17">
        <v>1.8523996626121884E-2</v>
      </c>
      <c r="AE891" s="17"/>
      <c r="AF891" s="17"/>
      <c r="AG891" s="11"/>
      <c r="AH891" s="17"/>
      <c r="AI891" s="17">
        <v>1.8050441837467041E-2</v>
      </c>
      <c r="AK891" s="17"/>
      <c r="AL891" s="17"/>
      <c r="AM891" s="11"/>
      <c r="AN891" s="17"/>
      <c r="AO891" s="17">
        <v>2.1286890350302207E-2</v>
      </c>
      <c r="AP891" s="11"/>
      <c r="AQ891" s="17"/>
      <c r="AR891" s="17"/>
      <c r="AS891" s="11"/>
      <c r="AT891" s="17"/>
      <c r="AU891" s="17">
        <v>1.7400074877345757E-2</v>
      </c>
      <c r="AV891" s="11"/>
      <c r="AW891" s="17"/>
      <c r="AX891" s="17"/>
      <c r="AY891" s="11"/>
      <c r="AZ891" s="17"/>
      <c r="BA891" s="17">
        <v>2.080324678622969E-2</v>
      </c>
      <c r="BB891" s="11"/>
      <c r="BC891" s="21">
        <f>AVERAGE(S891:BA891)</f>
        <v>1.9678096008332421E-2</v>
      </c>
      <c r="BD891" s="11"/>
      <c r="BE891" s="10"/>
    </row>
    <row r="892" spans="1:59" ht="18.75" x14ac:dyDescent="0.25">
      <c r="A892" s="2"/>
      <c r="C892" s="28"/>
      <c r="D892" s="3">
        <f t="shared" si="187"/>
        <v>7</v>
      </c>
      <c r="E892" s="5">
        <v>41.5</v>
      </c>
      <c r="F892" s="6">
        <v>251</v>
      </c>
      <c r="AK892" s="11"/>
      <c r="AL892" s="11"/>
      <c r="AM892" s="10"/>
      <c r="AN892" s="11"/>
      <c r="AO892" s="10"/>
      <c r="AP892" s="11"/>
      <c r="AQ892" s="10"/>
      <c r="AR892" s="11"/>
      <c r="AS892" s="10"/>
      <c r="AT892" s="11"/>
      <c r="AU892" s="10"/>
      <c r="AV892" s="11"/>
      <c r="AW892" s="10"/>
      <c r="AX892" s="11"/>
      <c r="AY892" s="10"/>
      <c r="AZ892" s="11"/>
      <c r="BA892" s="10"/>
      <c r="BB892" s="11"/>
      <c r="BC892" s="10"/>
      <c r="BD892" s="11"/>
      <c r="BE892" s="10"/>
    </row>
    <row r="893" spans="1:59" ht="18.75" x14ac:dyDescent="0.25">
      <c r="A893" s="2"/>
      <c r="C893" s="28"/>
      <c r="D893" s="3">
        <f t="shared" si="187"/>
        <v>8</v>
      </c>
      <c r="E893" s="5">
        <v>40.5</v>
      </c>
      <c r="F893" s="6">
        <v>249</v>
      </c>
      <c r="S893" t="s">
        <v>61</v>
      </c>
      <c r="AK893" s="11"/>
      <c r="AL893" s="11"/>
      <c r="AM893" s="10"/>
      <c r="AN893" s="11"/>
      <c r="AO893" s="10"/>
      <c r="AP893" s="11"/>
      <c r="AQ893" s="10"/>
      <c r="AR893" s="11"/>
      <c r="AS893" s="10"/>
      <c r="AT893" s="11"/>
      <c r="AU893" s="10"/>
      <c r="AV893" s="11"/>
      <c r="AW893" s="10"/>
      <c r="AX893" s="11"/>
      <c r="AY893" s="10"/>
      <c r="AZ893" s="11"/>
      <c r="BA893" s="10"/>
      <c r="BB893" s="11"/>
      <c r="BC893" s="10"/>
      <c r="BD893" s="11"/>
      <c r="BE893" s="10"/>
    </row>
    <row r="894" spans="1:59" ht="18.75" x14ac:dyDescent="0.25">
      <c r="A894" s="2"/>
      <c r="C894" s="28"/>
      <c r="D894" s="3">
        <f t="shared" si="187"/>
        <v>9</v>
      </c>
      <c r="E894" s="5">
        <v>39.5</v>
      </c>
      <c r="F894" s="6">
        <v>247</v>
      </c>
      <c r="S894" s="15">
        <v>16.670784103608938</v>
      </c>
      <c r="T894" s="16">
        <v>0.11907192381552156</v>
      </c>
      <c r="U894" s="16">
        <v>269</v>
      </c>
      <c r="V894" s="17">
        <v>275</v>
      </c>
      <c r="W894" s="17">
        <v>36</v>
      </c>
      <c r="X894" s="17"/>
      <c r="Y894" s="15">
        <v>15.343240925226063</v>
      </c>
      <c r="Z894" s="16">
        <v>0.11939632806225217</v>
      </c>
      <c r="AA894" s="16">
        <v>269</v>
      </c>
      <c r="AB894" s="17">
        <v>264</v>
      </c>
      <c r="AC894" s="17">
        <v>25</v>
      </c>
      <c r="AE894" s="15">
        <v>15.257695121479014</v>
      </c>
      <c r="AF894" s="16">
        <v>0.11829605073090287</v>
      </c>
      <c r="AG894" s="16">
        <v>269</v>
      </c>
      <c r="AH894" s="17">
        <v>264</v>
      </c>
      <c r="AI894" s="17">
        <v>25</v>
      </c>
      <c r="AK894" s="15">
        <v>16.406516201590527</v>
      </c>
      <c r="AL894" s="16">
        <v>0.11894733021269223</v>
      </c>
      <c r="AM894" s="16">
        <v>269</v>
      </c>
      <c r="AN894" s="17">
        <v>273</v>
      </c>
      <c r="AO894" s="17">
        <v>16</v>
      </c>
      <c r="AP894" s="17"/>
      <c r="AQ894" s="15">
        <v>16.169255441906909</v>
      </c>
      <c r="AR894" s="16">
        <v>0.11774564160411452</v>
      </c>
      <c r="AS894" s="15">
        <v>269</v>
      </c>
      <c r="AT894" s="17">
        <v>272</v>
      </c>
      <c r="AU894" s="17">
        <v>9</v>
      </c>
      <c r="AW894" s="15">
        <v>14.512461838875446</v>
      </c>
      <c r="AX894" s="16">
        <v>0.11753391329303228</v>
      </c>
      <c r="AY894" s="15">
        <v>269</v>
      </c>
      <c r="AZ894" s="17">
        <v>258</v>
      </c>
      <c r="BA894" s="17">
        <v>121</v>
      </c>
      <c r="BC894" s="15">
        <v>14.790450219429305</v>
      </c>
      <c r="BD894" s="16">
        <v>0.11716268272012818</v>
      </c>
      <c r="BE894" s="15">
        <v>269</v>
      </c>
      <c r="BF894" s="17">
        <v>261</v>
      </c>
      <c r="BG894" s="17">
        <v>64</v>
      </c>
    </row>
    <row r="895" spans="1:59" ht="18.75" x14ac:dyDescent="0.25">
      <c r="A895" s="2"/>
      <c r="C895" s="28"/>
      <c r="D895" s="3">
        <f t="shared" si="187"/>
        <v>10</v>
      </c>
      <c r="E895" s="5">
        <v>39</v>
      </c>
      <c r="F895" s="6">
        <v>246</v>
      </c>
      <c r="S895" s="15">
        <v>17.207218449555135</v>
      </c>
      <c r="T895" s="16">
        <v>0.12334450465016479</v>
      </c>
      <c r="U895" s="16">
        <v>269</v>
      </c>
      <c r="V895" s="17">
        <v>274</v>
      </c>
      <c r="W895" s="17">
        <v>25</v>
      </c>
      <c r="X895" s="17"/>
      <c r="Y895" s="15">
        <v>15.823824864906243</v>
      </c>
      <c r="Z895" s="16">
        <v>0.1229601169926655</v>
      </c>
      <c r="AA895" s="16">
        <v>269</v>
      </c>
      <c r="AB895" s="17">
        <v>264</v>
      </c>
      <c r="AC895" s="17">
        <v>25</v>
      </c>
      <c r="AE895" s="15">
        <v>15.966854117707696</v>
      </c>
      <c r="AF895" s="16">
        <v>0.12233727587173673</v>
      </c>
      <c r="AG895" s="16">
        <v>269</v>
      </c>
      <c r="AH895" s="17">
        <v>266</v>
      </c>
      <c r="AI895" s="17">
        <v>9</v>
      </c>
      <c r="AK895" s="15">
        <v>16.719547032568457</v>
      </c>
      <c r="AL895" s="16">
        <v>0.12273914247907725</v>
      </c>
      <c r="AM895" s="16">
        <v>269</v>
      </c>
      <c r="AN895" s="17">
        <v>271</v>
      </c>
      <c r="AO895" s="17">
        <v>4</v>
      </c>
      <c r="AP895" s="17"/>
      <c r="AQ895" s="15">
        <v>16.355009523739174</v>
      </c>
      <c r="AR895" s="16">
        <v>0.12143639333188697</v>
      </c>
      <c r="AS895" s="15">
        <v>269</v>
      </c>
      <c r="AT895" s="17">
        <v>270</v>
      </c>
      <c r="AU895" s="17">
        <v>1</v>
      </c>
      <c r="AW895" s="15">
        <v>15.463078493482865</v>
      </c>
      <c r="AX895" s="16">
        <v>0.12208515348658296</v>
      </c>
      <c r="AY895" s="15">
        <v>269</v>
      </c>
      <c r="AZ895" s="17">
        <v>262</v>
      </c>
      <c r="BA895" s="17">
        <v>49</v>
      </c>
      <c r="BC895" s="15">
        <v>15.663561499149742</v>
      </c>
      <c r="BD895" s="16">
        <v>0.12199993033927346</v>
      </c>
      <c r="BE895" s="15">
        <v>269</v>
      </c>
      <c r="BF895" s="17">
        <v>263</v>
      </c>
      <c r="BG895" s="17">
        <v>36</v>
      </c>
    </row>
    <row r="896" spans="1:59" ht="18.75" x14ac:dyDescent="0.25">
      <c r="A896" s="2"/>
      <c r="C896" s="28"/>
      <c r="D896" s="3">
        <f t="shared" si="187"/>
        <v>11</v>
      </c>
      <c r="E896" s="5">
        <v>39</v>
      </c>
      <c r="F896" s="6">
        <v>246</v>
      </c>
      <c r="S896" s="15">
        <v>17.505672623792833</v>
      </c>
      <c r="T896" s="16">
        <v>0.13174350033115398</v>
      </c>
      <c r="U896" s="16">
        <v>270</v>
      </c>
      <c r="V896" s="17">
        <v>268</v>
      </c>
      <c r="W896" s="17">
        <v>4</v>
      </c>
      <c r="X896" s="17"/>
      <c r="Y896" s="15">
        <v>16.837986235300207</v>
      </c>
      <c r="Z896" s="16">
        <v>0.13219414220547168</v>
      </c>
      <c r="AA896" s="16">
        <v>270</v>
      </c>
      <c r="AB896" s="17">
        <v>262</v>
      </c>
      <c r="AC896" s="17">
        <v>64</v>
      </c>
      <c r="AE896" s="15">
        <v>16.89837258727961</v>
      </c>
      <c r="AF896" s="16">
        <v>0.13133937457667594</v>
      </c>
      <c r="AG896" s="16">
        <v>270</v>
      </c>
      <c r="AH896" s="17">
        <v>264</v>
      </c>
      <c r="AI896" s="17">
        <v>36</v>
      </c>
      <c r="AK896" s="15">
        <v>17.476272074613991</v>
      </c>
      <c r="AL896" s="16">
        <v>0.132454974502874</v>
      </c>
      <c r="AM896" s="16">
        <v>270</v>
      </c>
      <c r="AN896" s="17">
        <v>267</v>
      </c>
      <c r="AO896" s="17">
        <v>9</v>
      </c>
      <c r="AP896" s="17"/>
      <c r="AQ896" s="15">
        <v>16.902507255871214</v>
      </c>
      <c r="AR896" s="16">
        <v>0.13073673907041883</v>
      </c>
      <c r="AS896" s="15">
        <v>270</v>
      </c>
      <c r="AT896" s="17">
        <v>264</v>
      </c>
      <c r="AU896" s="17">
        <v>36</v>
      </c>
      <c r="AW896" s="15">
        <v>16.639961269725912</v>
      </c>
      <c r="AX896" s="16">
        <v>0.13256601476970373</v>
      </c>
      <c r="AY896" s="15">
        <v>270</v>
      </c>
      <c r="AZ896" s="17">
        <v>261</v>
      </c>
      <c r="BA896" s="17">
        <v>81</v>
      </c>
      <c r="BC896" s="15">
        <v>17.39747668296172</v>
      </c>
      <c r="BD896" s="16">
        <v>0.13309070008798873</v>
      </c>
      <c r="BE896" s="15">
        <v>270</v>
      </c>
      <c r="BF896" s="17">
        <v>266</v>
      </c>
      <c r="BG896" s="17">
        <v>16</v>
      </c>
    </row>
    <row r="897" spans="1:59" ht="18.75" x14ac:dyDescent="0.25">
      <c r="A897" s="2"/>
      <c r="C897" s="28"/>
      <c r="D897" s="3">
        <f t="shared" si="187"/>
        <v>12</v>
      </c>
      <c r="E897" s="5">
        <v>39</v>
      </c>
      <c r="F897" s="6">
        <v>246</v>
      </c>
      <c r="S897" s="15">
        <v>20.038732457258938</v>
      </c>
      <c r="T897" s="16">
        <v>0.1434859535291772</v>
      </c>
      <c r="U897" s="16">
        <v>272</v>
      </c>
      <c r="V897" s="17">
        <v>275</v>
      </c>
      <c r="W897" s="17">
        <v>9</v>
      </c>
      <c r="X897" s="17"/>
      <c r="Y897" s="15">
        <v>19.527220941192958</v>
      </c>
      <c r="Z897" s="16">
        <v>0.14283819628968319</v>
      </c>
      <c r="AA897" s="16">
        <v>272</v>
      </c>
      <c r="AB897" s="17">
        <v>272</v>
      </c>
      <c r="AC897" s="17">
        <v>0</v>
      </c>
      <c r="AE897" s="15">
        <v>19.170640027763959</v>
      </c>
      <c r="AF897" s="16">
        <v>0.14229087433536489</v>
      </c>
      <c r="AG897" s="16">
        <v>272</v>
      </c>
      <c r="AH897" s="17">
        <v>270</v>
      </c>
      <c r="AI897" s="17">
        <v>4</v>
      </c>
      <c r="AK897" s="15">
        <v>20.019380850740539</v>
      </c>
      <c r="AL897" s="16">
        <v>0.14348386545927772</v>
      </c>
      <c r="AM897" s="16">
        <v>272</v>
      </c>
      <c r="AN897" s="17">
        <v>274</v>
      </c>
      <c r="AO897" s="17">
        <v>4</v>
      </c>
      <c r="AP897" s="17"/>
      <c r="AQ897" s="15">
        <v>19.724901519588151</v>
      </c>
      <c r="AR897" s="16">
        <v>0.14228511392978432</v>
      </c>
      <c r="AS897" s="15">
        <v>272</v>
      </c>
      <c r="AT897" s="17">
        <v>274</v>
      </c>
      <c r="AU897" s="17">
        <v>4</v>
      </c>
      <c r="AW897" s="15">
        <v>19.522875008476024</v>
      </c>
      <c r="AX897" s="16">
        <v>0.14439918387090475</v>
      </c>
      <c r="AY897" s="15">
        <v>272</v>
      </c>
      <c r="AZ897" s="17">
        <v>270</v>
      </c>
      <c r="BA897" s="17">
        <v>4</v>
      </c>
      <c r="BC897" s="15">
        <v>20.259114332036553</v>
      </c>
      <c r="BD897" s="16">
        <v>0.14492510370162898</v>
      </c>
      <c r="BE897" s="15">
        <v>272</v>
      </c>
      <c r="BF897" s="17">
        <v>275</v>
      </c>
      <c r="BG897" s="17">
        <v>9</v>
      </c>
    </row>
    <row r="898" spans="1:59" ht="18.75" x14ac:dyDescent="0.25">
      <c r="A898" s="2"/>
      <c r="C898" s="28"/>
      <c r="D898" s="3">
        <f t="shared" si="187"/>
        <v>13</v>
      </c>
      <c r="E898" s="5">
        <v>39</v>
      </c>
      <c r="F898" s="6">
        <v>246</v>
      </c>
      <c r="S898" s="15">
        <v>22.156070393805308</v>
      </c>
      <c r="T898" s="16">
        <v>0.15487459744413723</v>
      </c>
      <c r="U898" s="16">
        <v>274</v>
      </c>
      <c r="V898" s="17">
        <v>278</v>
      </c>
      <c r="W898" s="17">
        <v>16</v>
      </c>
      <c r="X898" s="17"/>
      <c r="Y898" s="15">
        <v>21.761154249621526</v>
      </c>
      <c r="Z898" s="16">
        <v>0.15336088712571211</v>
      </c>
      <c r="AA898" s="16">
        <v>274</v>
      </c>
      <c r="AB898" s="17">
        <v>277</v>
      </c>
      <c r="AC898" s="17">
        <v>9</v>
      </c>
      <c r="AE898" s="15">
        <v>21.468534403902805</v>
      </c>
      <c r="AF898" s="16">
        <v>0.15346919470618098</v>
      </c>
      <c r="AG898" s="16">
        <v>274</v>
      </c>
      <c r="AH898" s="17">
        <v>275</v>
      </c>
      <c r="AI898" s="17">
        <v>1</v>
      </c>
      <c r="AK898" s="15">
        <v>22.037585796274868</v>
      </c>
      <c r="AL898" s="16">
        <v>0.15436516282649376</v>
      </c>
      <c r="AM898" s="16">
        <v>274</v>
      </c>
      <c r="AN898" s="17">
        <v>278</v>
      </c>
      <c r="AO898" s="17">
        <v>16</v>
      </c>
      <c r="AP898" s="17"/>
      <c r="AQ898" s="15">
        <v>21.824467636961288</v>
      </c>
      <c r="AR898" s="16">
        <v>0.15346904425895538</v>
      </c>
      <c r="AS898" s="15">
        <v>274</v>
      </c>
      <c r="AT898" s="17">
        <v>277</v>
      </c>
      <c r="AU898" s="17">
        <v>9</v>
      </c>
      <c r="AW898" s="15">
        <v>22.177732007212043</v>
      </c>
      <c r="AX898" s="16">
        <v>0.15629409676558056</v>
      </c>
      <c r="AY898" s="15">
        <v>274</v>
      </c>
      <c r="AZ898" s="17">
        <v>277</v>
      </c>
      <c r="BA898" s="17">
        <v>9</v>
      </c>
      <c r="BC898" s="15">
        <v>22.903147417050697</v>
      </c>
      <c r="BD898" s="16">
        <v>0.15692399779293226</v>
      </c>
      <c r="BE898" s="15">
        <v>274</v>
      </c>
      <c r="BF898" s="17">
        <v>281</v>
      </c>
      <c r="BG898" s="17">
        <v>49</v>
      </c>
    </row>
    <row r="899" spans="1:59" ht="18.75" x14ac:dyDescent="0.25">
      <c r="A899" s="2"/>
      <c r="C899" s="28"/>
      <c r="D899" s="3">
        <f t="shared" si="187"/>
        <v>14</v>
      </c>
      <c r="E899" s="5">
        <v>41</v>
      </c>
      <c r="F899" s="6">
        <v>250</v>
      </c>
      <c r="S899" s="15">
        <v>24.448297393539704</v>
      </c>
      <c r="T899" s="16">
        <v>0.17581199888143659</v>
      </c>
      <c r="U899" s="16">
        <v>276</v>
      </c>
      <c r="V899" s="17">
        <v>274</v>
      </c>
      <c r="W899" s="17">
        <v>4</v>
      </c>
      <c r="X899" s="17"/>
      <c r="Y899" s="15">
        <v>25.560900037043478</v>
      </c>
      <c r="Z899" s="16">
        <v>0.17715430726171377</v>
      </c>
      <c r="AA899" s="16">
        <v>276</v>
      </c>
      <c r="AB899" s="17">
        <v>279</v>
      </c>
      <c r="AC899" s="17">
        <v>9</v>
      </c>
      <c r="AE899" s="15">
        <v>24.941243430387662</v>
      </c>
      <c r="AF899" s="16">
        <v>0.17619193027914415</v>
      </c>
      <c r="AG899" s="16">
        <v>276</v>
      </c>
      <c r="AH899" s="17">
        <v>276</v>
      </c>
      <c r="AI899" s="17">
        <v>0</v>
      </c>
      <c r="AK899" s="15">
        <v>25.476924319431703</v>
      </c>
      <c r="AL899" s="16">
        <v>0.17883145658011221</v>
      </c>
      <c r="AM899" s="16">
        <v>276</v>
      </c>
      <c r="AN899" s="17">
        <v>277</v>
      </c>
      <c r="AO899" s="17">
        <v>1</v>
      </c>
      <c r="AP899" s="17"/>
      <c r="AQ899" s="15">
        <v>24.82531952539674</v>
      </c>
      <c r="AR899" s="16">
        <v>0.17688613330474581</v>
      </c>
      <c r="AS899" s="15">
        <v>276</v>
      </c>
      <c r="AT899" s="17">
        <v>275</v>
      </c>
      <c r="AU899" s="17">
        <v>1</v>
      </c>
      <c r="AW899" s="15">
        <v>25.726358667741206</v>
      </c>
      <c r="AX899" s="16">
        <v>0.18096739647281487</v>
      </c>
      <c r="AY899" s="15">
        <v>276</v>
      </c>
      <c r="AZ899" s="17">
        <v>277</v>
      </c>
      <c r="BA899" s="17">
        <v>1</v>
      </c>
      <c r="BC899" s="15">
        <v>27.573693179030471</v>
      </c>
      <c r="BD899" s="16">
        <v>0.1827288656249117</v>
      </c>
      <c r="BE899" s="15">
        <v>276</v>
      </c>
      <c r="BF899" s="17">
        <v>286</v>
      </c>
      <c r="BG899" s="17">
        <v>100</v>
      </c>
    </row>
    <row r="900" spans="1:59" ht="18.75" x14ac:dyDescent="0.25">
      <c r="A900" s="2"/>
      <c r="C900" s="28"/>
      <c r="D900" s="3">
        <f t="shared" si="187"/>
        <v>15</v>
      </c>
      <c r="E900" s="5">
        <v>43.5</v>
      </c>
      <c r="F900" s="6">
        <v>255</v>
      </c>
      <c r="S900" s="15">
        <v>30.481195066410226</v>
      </c>
      <c r="T900" s="16">
        <v>0.21027485432869156</v>
      </c>
      <c r="U900" s="16">
        <v>278</v>
      </c>
      <c r="V900" s="17">
        <v>280</v>
      </c>
      <c r="W900" s="17">
        <v>4</v>
      </c>
      <c r="X900" s="17"/>
      <c r="Y900" s="15">
        <v>33.294240063008452</v>
      </c>
      <c r="Z900" s="16">
        <v>0.213942064798818</v>
      </c>
      <c r="AA900" s="16">
        <v>278</v>
      </c>
      <c r="AB900" s="17">
        <v>290</v>
      </c>
      <c r="AC900" s="17">
        <v>144</v>
      </c>
      <c r="AE900" s="15">
        <v>31.355000401115575</v>
      </c>
      <c r="AF900" s="16">
        <v>0.211411254495525</v>
      </c>
      <c r="AG900" s="16">
        <v>278</v>
      </c>
      <c r="AH900" s="17">
        <v>283</v>
      </c>
      <c r="AI900" s="17">
        <v>25</v>
      </c>
      <c r="AK900" s="15">
        <v>32.83899590985947</v>
      </c>
      <c r="AL900" s="16">
        <v>0.21614246993434874</v>
      </c>
      <c r="AM900" s="16">
        <v>278</v>
      </c>
      <c r="AN900" s="17">
        <v>287</v>
      </c>
      <c r="AO900" s="17">
        <v>81</v>
      </c>
      <c r="AP900" s="17"/>
      <c r="AQ900" s="15">
        <v>32.245179403088699</v>
      </c>
      <c r="AR900" s="16">
        <v>0.21357934626507682</v>
      </c>
      <c r="AS900" s="15">
        <v>278</v>
      </c>
      <c r="AT900" s="17">
        <v>286</v>
      </c>
      <c r="AU900" s="17">
        <v>64</v>
      </c>
      <c r="AW900" s="15">
        <v>32.379637647035047</v>
      </c>
      <c r="AX900" s="16">
        <v>0.21700691148521734</v>
      </c>
      <c r="AY900" s="15">
        <v>278</v>
      </c>
      <c r="AZ900" s="17">
        <v>284</v>
      </c>
      <c r="BA900" s="17">
        <v>36</v>
      </c>
      <c r="BC900" s="15">
        <v>35.116016404537618</v>
      </c>
      <c r="BD900" s="16">
        <v>0.21935095441401983</v>
      </c>
      <c r="BE900" s="15">
        <v>278</v>
      </c>
      <c r="BF900" s="17">
        <v>294</v>
      </c>
      <c r="BG900" s="17">
        <v>256</v>
      </c>
    </row>
    <row r="901" spans="1:59" ht="18.75" x14ac:dyDescent="0.25">
      <c r="A901" s="2"/>
      <c r="C901" s="28"/>
      <c r="D901" s="3">
        <f t="shared" si="187"/>
        <v>16</v>
      </c>
      <c r="E901" s="5">
        <v>47.4</v>
      </c>
      <c r="F901" s="6">
        <v>262</v>
      </c>
      <c r="S901" s="15">
        <v>37.642033567710591</v>
      </c>
      <c r="T901" s="16">
        <v>0.23776169595913629</v>
      </c>
      <c r="U901" s="16">
        <v>286</v>
      </c>
      <c r="V901" s="17">
        <v>293</v>
      </c>
      <c r="W901" s="17">
        <v>49</v>
      </c>
      <c r="X901" s="17"/>
      <c r="Y901" s="15">
        <v>39.794615156954542</v>
      </c>
      <c r="Z901" s="16">
        <v>0.23713008193661042</v>
      </c>
      <c r="AA901" s="16">
        <v>286</v>
      </c>
      <c r="AB901" s="17">
        <v>302</v>
      </c>
      <c r="AC901" s="17">
        <v>256</v>
      </c>
      <c r="AE901" s="15">
        <v>37.363462706682014</v>
      </c>
      <c r="AF901" s="16">
        <v>0.23637794147128333</v>
      </c>
      <c r="AG901" s="16">
        <v>286</v>
      </c>
      <c r="AH901" s="17">
        <v>293</v>
      </c>
      <c r="AI901" s="17">
        <v>49</v>
      </c>
      <c r="AK901" s="15">
        <v>38.989310205941997</v>
      </c>
      <c r="AL901" s="16">
        <v>0.23910151215858638</v>
      </c>
      <c r="AM901" s="16">
        <v>286</v>
      </c>
      <c r="AN901" s="17">
        <v>297</v>
      </c>
      <c r="AO901" s="17">
        <v>121</v>
      </c>
      <c r="AP901" s="17"/>
      <c r="AQ901" s="15">
        <v>39.634900922913573</v>
      </c>
      <c r="AR901" s="16">
        <v>0.23837143588688425</v>
      </c>
      <c r="AS901" s="15">
        <v>286</v>
      </c>
      <c r="AT901" s="17">
        <v>300</v>
      </c>
      <c r="AU901" s="17">
        <v>196</v>
      </c>
      <c r="AW901" s="15">
        <v>39.133263276867673</v>
      </c>
      <c r="AX901" s="16">
        <v>0.24019451287671248</v>
      </c>
      <c r="AY901" s="15">
        <v>286</v>
      </c>
      <c r="AZ901" s="17">
        <v>297</v>
      </c>
      <c r="BA901" s="17">
        <v>121</v>
      </c>
      <c r="BC901" s="15">
        <v>40.718555158494517</v>
      </c>
      <c r="BD901" s="16">
        <v>0.24133874493136595</v>
      </c>
      <c r="BE901" s="15">
        <v>286</v>
      </c>
      <c r="BF901" s="17">
        <v>303</v>
      </c>
      <c r="BG901" s="17">
        <v>289</v>
      </c>
    </row>
    <row r="902" spans="1:59" ht="18.75" x14ac:dyDescent="0.25">
      <c r="A902" s="2"/>
      <c r="C902" s="28"/>
      <c r="D902" s="3">
        <f t="shared" si="187"/>
        <v>17</v>
      </c>
      <c r="E902" s="5">
        <v>55.1</v>
      </c>
      <c r="F902" s="6">
        <v>273</v>
      </c>
      <c r="S902" s="15">
        <v>46.396767968535173</v>
      </c>
      <c r="T902" s="16">
        <v>0.27622984516870408</v>
      </c>
      <c r="U902" s="16">
        <v>298</v>
      </c>
      <c r="V902" s="17">
        <v>302</v>
      </c>
      <c r="W902" s="17">
        <v>16</v>
      </c>
      <c r="X902" s="17"/>
      <c r="Y902" s="15">
        <v>49.144650691226971</v>
      </c>
      <c r="Z902" s="16">
        <v>0.2807869352490508</v>
      </c>
      <c r="AA902" s="16">
        <v>298</v>
      </c>
      <c r="AB902" s="17">
        <v>309</v>
      </c>
      <c r="AC902" s="17">
        <v>121</v>
      </c>
      <c r="AE902" s="15">
        <v>47.349479970036043</v>
      </c>
      <c r="AF902" s="16">
        <v>0.27829818282713242</v>
      </c>
      <c r="AG902" s="16">
        <v>298</v>
      </c>
      <c r="AH902" s="17">
        <v>304</v>
      </c>
      <c r="AI902" s="17">
        <v>36</v>
      </c>
      <c r="AK902" s="15">
        <v>48.302768782064341</v>
      </c>
      <c r="AL902" s="16">
        <v>0.28238411185274476</v>
      </c>
      <c r="AM902" s="16">
        <v>298</v>
      </c>
      <c r="AN902" s="17">
        <v>305</v>
      </c>
      <c r="AO902" s="17">
        <v>49</v>
      </c>
      <c r="AP902" s="17"/>
      <c r="AQ902" s="15">
        <v>47.717022969956197</v>
      </c>
      <c r="AR902" s="16">
        <v>0.27935955653500133</v>
      </c>
      <c r="AS902" s="15">
        <v>298</v>
      </c>
      <c r="AT902" s="17">
        <v>305</v>
      </c>
      <c r="AU902" s="17">
        <v>49</v>
      </c>
      <c r="AW902" s="15">
        <v>48.008355640725071</v>
      </c>
      <c r="AX902" s="16">
        <v>0.28141621508333375</v>
      </c>
      <c r="AY902" s="15">
        <v>298</v>
      </c>
      <c r="AZ902" s="17">
        <v>304</v>
      </c>
      <c r="BA902" s="17">
        <v>36</v>
      </c>
      <c r="BC902" s="15">
        <v>50.110095983626756</v>
      </c>
      <c r="BD902" s="16">
        <v>0.28441495647538123</v>
      </c>
      <c r="BE902" s="15">
        <v>298</v>
      </c>
      <c r="BF902" s="17">
        <v>310</v>
      </c>
      <c r="BG902" s="17">
        <v>144</v>
      </c>
    </row>
    <row r="903" spans="1:59" ht="18.75" x14ac:dyDescent="0.25">
      <c r="A903" s="2"/>
      <c r="C903" s="28"/>
      <c r="D903" s="3">
        <f t="shared" si="187"/>
        <v>18</v>
      </c>
      <c r="E903" s="5">
        <v>61.4</v>
      </c>
      <c r="F903" s="6">
        <v>282</v>
      </c>
      <c r="S903" s="15">
        <v>62.602064740920113</v>
      </c>
      <c r="T903" s="16">
        <v>0.34030382660981701</v>
      </c>
      <c r="U903" s="16">
        <v>311</v>
      </c>
      <c r="V903" s="17">
        <v>317</v>
      </c>
      <c r="W903" s="17">
        <v>36</v>
      </c>
      <c r="X903" s="17"/>
      <c r="Y903" s="15">
        <v>66.667807242781052</v>
      </c>
      <c r="Z903" s="16">
        <v>0.35077594652683136</v>
      </c>
      <c r="AA903" s="16">
        <v>311</v>
      </c>
      <c r="AB903" s="17">
        <v>323</v>
      </c>
      <c r="AC903" s="17">
        <v>144</v>
      </c>
      <c r="AE903" s="15">
        <v>64.539124616047317</v>
      </c>
      <c r="AF903" s="16">
        <v>0.34597061939153939</v>
      </c>
      <c r="AG903" s="16">
        <v>311</v>
      </c>
      <c r="AH903" s="17">
        <v>319</v>
      </c>
      <c r="AI903" s="17">
        <v>64</v>
      </c>
      <c r="AK903" s="15">
        <v>66.122952346978309</v>
      </c>
      <c r="AL903" s="16">
        <v>0.35195813059048242</v>
      </c>
      <c r="AM903" s="16">
        <v>311</v>
      </c>
      <c r="AN903" s="17">
        <v>321</v>
      </c>
      <c r="AO903" s="17">
        <v>100</v>
      </c>
      <c r="AP903" s="17"/>
      <c r="AQ903" s="15">
        <v>64.440424235168436</v>
      </c>
      <c r="AR903" s="16">
        <v>0.34677100303044278</v>
      </c>
      <c r="AS903" s="15">
        <v>311</v>
      </c>
      <c r="AT903" s="17">
        <v>319</v>
      </c>
      <c r="AU903" s="17">
        <v>64</v>
      </c>
      <c r="AW903" s="15">
        <v>63.10980379544629</v>
      </c>
      <c r="AX903" s="16">
        <v>0.34548313399301128</v>
      </c>
      <c r="AY903" s="15">
        <v>311</v>
      </c>
      <c r="AZ903" s="17">
        <v>316</v>
      </c>
      <c r="BA903" s="17">
        <v>25</v>
      </c>
      <c r="BC903" s="15">
        <v>66.155540817517235</v>
      </c>
      <c r="BD903" s="16">
        <v>0.34919744426069016</v>
      </c>
      <c r="BE903" s="15">
        <v>311</v>
      </c>
      <c r="BF903" s="17">
        <v>322</v>
      </c>
      <c r="BG903" s="17">
        <v>121</v>
      </c>
    </row>
    <row r="904" spans="1:59" ht="18.75" x14ac:dyDescent="0.25">
      <c r="A904" s="2"/>
      <c r="C904" s="28"/>
      <c r="D904" s="3">
        <f t="shared" si="187"/>
        <v>19</v>
      </c>
      <c r="E904" s="5">
        <v>64.2</v>
      </c>
      <c r="F904" s="6">
        <v>286</v>
      </c>
      <c r="S904" s="15">
        <v>80.803073834640131</v>
      </c>
      <c r="T904" s="16">
        <v>0.38457866519679273</v>
      </c>
      <c r="U904" s="16">
        <v>337</v>
      </c>
      <c r="V904" s="17">
        <v>341</v>
      </c>
      <c r="W904" s="17">
        <v>16</v>
      </c>
      <c r="X904" s="17"/>
      <c r="Y904" s="15">
        <v>82.407444277576502</v>
      </c>
      <c r="Z904" s="16">
        <v>0.38615643113906506</v>
      </c>
      <c r="AA904" s="16">
        <v>337</v>
      </c>
      <c r="AB904" s="17">
        <v>344</v>
      </c>
      <c r="AC904" s="17">
        <v>49</v>
      </c>
      <c r="AE904" s="15">
        <v>80.125264717933774</v>
      </c>
      <c r="AF904" s="16">
        <v>0.38566064581258208</v>
      </c>
      <c r="AG904" s="16">
        <v>337</v>
      </c>
      <c r="AH904" s="17">
        <v>339</v>
      </c>
      <c r="AI904" s="17">
        <v>4</v>
      </c>
      <c r="AK904" s="15">
        <v>81.686563793061211</v>
      </c>
      <c r="AL904" s="16">
        <v>0.38582424744699351</v>
      </c>
      <c r="AM904" s="16">
        <v>337</v>
      </c>
      <c r="AN904" s="17">
        <v>343</v>
      </c>
      <c r="AO904" s="17">
        <v>36</v>
      </c>
      <c r="AP904" s="17"/>
      <c r="AQ904" s="15">
        <v>82.791143339586256</v>
      </c>
      <c r="AR904" s="16">
        <v>0.38534819550435073</v>
      </c>
      <c r="AS904" s="15">
        <v>337</v>
      </c>
      <c r="AT904" s="17">
        <v>345</v>
      </c>
      <c r="AU904" s="17">
        <v>64</v>
      </c>
      <c r="AW904" s="15">
        <v>79.96748846863062</v>
      </c>
      <c r="AX904" s="16">
        <v>0.38064056785527989</v>
      </c>
      <c r="AY904" s="15">
        <v>337</v>
      </c>
      <c r="AZ904" s="17">
        <v>341</v>
      </c>
      <c r="BA904" s="17">
        <v>16</v>
      </c>
      <c r="BC904" s="15">
        <v>80.588388138462264</v>
      </c>
      <c r="BD904" s="16">
        <v>0.38180130650494626</v>
      </c>
      <c r="BE904" s="15">
        <v>337</v>
      </c>
      <c r="BF904" s="17">
        <v>342</v>
      </c>
      <c r="BG904" s="17">
        <v>25</v>
      </c>
    </row>
    <row r="905" spans="1:59" ht="18.75" x14ac:dyDescent="0.25">
      <c r="A905" s="2"/>
      <c r="C905" s="28"/>
      <c r="D905" s="3">
        <f t="shared" si="187"/>
        <v>20</v>
      </c>
      <c r="E905" s="5">
        <v>62.1</v>
      </c>
      <c r="F905" s="6">
        <v>283</v>
      </c>
      <c r="S905" s="15">
        <v>111.73894898554569</v>
      </c>
      <c r="T905" s="16">
        <v>0.46507788374456088</v>
      </c>
      <c r="U905" s="16">
        <v>387</v>
      </c>
      <c r="V905" s="17">
        <v>368</v>
      </c>
      <c r="W905" s="17">
        <v>361</v>
      </c>
      <c r="X905" s="17"/>
      <c r="Y905" s="15">
        <v>111.16524728738737</v>
      </c>
      <c r="Z905" s="16">
        <v>0.47291138309619613</v>
      </c>
      <c r="AA905" s="16">
        <v>387</v>
      </c>
      <c r="AB905" s="17">
        <v>364</v>
      </c>
      <c r="AC905" s="17">
        <v>529</v>
      </c>
      <c r="AE905" s="15">
        <v>112.64577332705122</v>
      </c>
      <c r="AF905" s="16">
        <v>0.47190833719715042</v>
      </c>
      <c r="AG905" s="16">
        <v>387</v>
      </c>
      <c r="AH905" s="17">
        <v>367</v>
      </c>
      <c r="AI905" s="17">
        <v>400</v>
      </c>
      <c r="AK905" s="15">
        <v>112.41054116685056</v>
      </c>
      <c r="AL905" s="16">
        <v>0.47318809918320637</v>
      </c>
      <c r="AM905" s="16">
        <v>387</v>
      </c>
      <c r="AN905" s="17">
        <v>366</v>
      </c>
      <c r="AO905" s="17">
        <v>441</v>
      </c>
      <c r="AP905" s="17"/>
      <c r="AQ905" s="15">
        <v>109.52146437785962</v>
      </c>
      <c r="AR905" s="16">
        <v>0.46818681017392288</v>
      </c>
      <c r="AS905" s="15">
        <v>387</v>
      </c>
      <c r="AT905" s="17">
        <v>362</v>
      </c>
      <c r="AU905" s="17">
        <v>625</v>
      </c>
      <c r="AW905" s="15">
        <v>108.82819491183758</v>
      </c>
      <c r="AX905" s="16">
        <v>0.46541567217305546</v>
      </c>
      <c r="AY905" s="15">
        <v>387</v>
      </c>
      <c r="AZ905" s="17">
        <v>362</v>
      </c>
      <c r="BA905" s="17">
        <v>625</v>
      </c>
      <c r="BC905" s="15">
        <v>109.56585771743435</v>
      </c>
      <c r="BD905" s="16">
        <v>0.46858773478637639</v>
      </c>
      <c r="BE905" s="15">
        <v>387</v>
      </c>
      <c r="BF905" s="17">
        <v>362</v>
      </c>
      <c r="BG905" s="17">
        <v>625</v>
      </c>
    </row>
    <row r="906" spans="1:59" ht="18.75" x14ac:dyDescent="0.25">
      <c r="A906" s="2"/>
      <c r="C906" s="28"/>
      <c r="D906" s="3">
        <f t="shared" si="187"/>
        <v>21</v>
      </c>
      <c r="E906" s="5">
        <v>57.2</v>
      </c>
      <c r="F906" s="6">
        <v>276</v>
      </c>
      <c r="S906" s="15">
        <v>184.9230621285935</v>
      </c>
      <c r="T906" s="16">
        <v>0.59009687173831138</v>
      </c>
      <c r="U906" s="16">
        <v>430</v>
      </c>
      <c r="V906" s="17">
        <v>431</v>
      </c>
      <c r="W906" s="17">
        <v>1</v>
      </c>
      <c r="X906" s="17"/>
      <c r="Y906" s="15">
        <v>185.52483196706086</v>
      </c>
      <c r="Z906" s="16">
        <v>0.58964963594914455</v>
      </c>
      <c r="AA906" s="16">
        <v>430</v>
      </c>
      <c r="AB906" s="17">
        <v>432</v>
      </c>
      <c r="AC906" s="17">
        <v>4</v>
      </c>
      <c r="AE906" s="15">
        <v>185.13107277145176</v>
      </c>
      <c r="AF906" s="16">
        <v>0.58999654028017301</v>
      </c>
      <c r="AG906" s="16">
        <v>430</v>
      </c>
      <c r="AH906" s="17">
        <v>432</v>
      </c>
      <c r="AI906" s="17">
        <v>4</v>
      </c>
      <c r="AK906" s="15">
        <v>186.74403706285514</v>
      </c>
      <c r="AL906" s="16">
        <v>0.59075615613494348</v>
      </c>
      <c r="AM906" s="16">
        <v>430</v>
      </c>
      <c r="AN906" s="17">
        <v>434</v>
      </c>
      <c r="AO906" s="17">
        <v>16</v>
      </c>
      <c r="AP906" s="17"/>
      <c r="AQ906" s="15">
        <v>186.50769926219559</v>
      </c>
      <c r="AR906" s="16">
        <v>0.59220416796794839</v>
      </c>
      <c r="AS906" s="15">
        <v>430</v>
      </c>
      <c r="AT906" s="17">
        <v>433</v>
      </c>
      <c r="AU906" s="17">
        <v>9</v>
      </c>
      <c r="AW906" s="15">
        <v>183.28973609775781</v>
      </c>
      <c r="AX906" s="16">
        <v>0.58329725387086029</v>
      </c>
      <c r="AY906" s="15">
        <v>430</v>
      </c>
      <c r="AZ906" s="17">
        <v>432</v>
      </c>
      <c r="BA906" s="17">
        <v>4</v>
      </c>
      <c r="BC906" s="15">
        <v>180.70268388142455</v>
      </c>
      <c r="BD906" s="16">
        <v>0.58647523041609095</v>
      </c>
      <c r="BE906" s="15">
        <v>430</v>
      </c>
      <c r="BF906" s="17">
        <v>427</v>
      </c>
      <c r="BG906" s="17">
        <v>9</v>
      </c>
    </row>
    <row r="907" spans="1:59" ht="18.75" x14ac:dyDescent="0.25">
      <c r="A907" s="2"/>
      <c r="C907" s="28"/>
      <c r="D907" s="3">
        <f>D906+1</f>
        <v>22</v>
      </c>
      <c r="E907" s="5">
        <v>53</v>
      </c>
      <c r="F907" s="6">
        <v>270</v>
      </c>
      <c r="S907" s="15">
        <v>236.34133455622418</v>
      </c>
      <c r="T907" s="16">
        <v>0.70319428345283264</v>
      </c>
      <c r="U907" s="16">
        <v>454</v>
      </c>
      <c r="V907" s="17">
        <v>450</v>
      </c>
      <c r="W907" s="17">
        <v>16</v>
      </c>
      <c r="X907" s="17"/>
      <c r="Y907" s="15">
        <v>243.31768795659551</v>
      </c>
      <c r="Z907" s="16">
        <v>0.6963491342953545</v>
      </c>
      <c r="AA907" s="16">
        <v>454</v>
      </c>
      <c r="AB907" s="17">
        <v>461</v>
      </c>
      <c r="AC907" s="17">
        <v>49</v>
      </c>
      <c r="AE907" s="15">
        <v>243.86908462873882</v>
      </c>
      <c r="AF907" s="16">
        <v>0.69599478904995893</v>
      </c>
      <c r="AG907" s="16">
        <v>454</v>
      </c>
      <c r="AH907" s="17">
        <v>462</v>
      </c>
      <c r="AI907" s="17">
        <v>64</v>
      </c>
      <c r="AK907" s="15">
        <v>243.83302484628283</v>
      </c>
      <c r="AL907" s="16">
        <v>0.70735625969348948</v>
      </c>
      <c r="AM907" s="16">
        <v>454</v>
      </c>
      <c r="AN907" s="17">
        <v>457</v>
      </c>
      <c r="AO907" s="17">
        <v>9</v>
      </c>
      <c r="AP907" s="17"/>
      <c r="AQ907" s="15">
        <v>242.8230382043748</v>
      </c>
      <c r="AR907" s="16">
        <v>0.70628721736987188</v>
      </c>
      <c r="AS907" s="15">
        <v>454</v>
      </c>
      <c r="AT907" s="17">
        <v>457</v>
      </c>
      <c r="AU907" s="17">
        <v>9</v>
      </c>
      <c r="AW907" s="15">
        <v>241.35960859603088</v>
      </c>
      <c r="AX907" s="16">
        <v>0.70283188424224696</v>
      </c>
      <c r="AY907" s="15">
        <v>454</v>
      </c>
      <c r="AZ907" s="17">
        <v>456</v>
      </c>
      <c r="BA907" s="17">
        <v>4</v>
      </c>
      <c r="BC907" s="15">
        <v>241.86957406126459</v>
      </c>
      <c r="BD907" s="16">
        <v>0.70426606365991051</v>
      </c>
      <c r="BE907" s="15">
        <v>454</v>
      </c>
      <c r="BF907" s="17">
        <v>456</v>
      </c>
      <c r="BG907" s="17">
        <v>4</v>
      </c>
    </row>
    <row r="908" spans="1:59" ht="18.75" x14ac:dyDescent="0.25">
      <c r="A908" s="2"/>
      <c r="C908" s="28"/>
      <c r="D908" s="3">
        <f t="shared" si="187"/>
        <v>23</v>
      </c>
      <c r="E908" s="5">
        <v>46.7</v>
      </c>
      <c r="F908" s="6">
        <v>261</v>
      </c>
      <c r="S908" s="15">
        <v>265.21670670041942</v>
      </c>
      <c r="T908" s="16">
        <v>0.73841715437251354</v>
      </c>
      <c r="U908" s="16">
        <v>469</v>
      </c>
      <c r="V908" s="17">
        <v>469</v>
      </c>
      <c r="W908" s="17">
        <v>0</v>
      </c>
      <c r="X908" s="17"/>
      <c r="Y908" s="15">
        <v>267.77360677187988</v>
      </c>
      <c r="Z908" s="16">
        <v>0.72592162320046949</v>
      </c>
      <c r="AA908" s="16">
        <v>469</v>
      </c>
      <c r="AB908" s="17">
        <v>477</v>
      </c>
      <c r="AC908" s="17">
        <v>64</v>
      </c>
      <c r="AE908" s="15">
        <v>272.60042916366149</v>
      </c>
      <c r="AF908" s="16">
        <v>0.73539267160378929</v>
      </c>
      <c r="AG908" s="16">
        <v>469</v>
      </c>
      <c r="AH908" s="17">
        <v>479</v>
      </c>
      <c r="AI908" s="17">
        <v>100</v>
      </c>
      <c r="AK908" s="15">
        <v>267.69696919208457</v>
      </c>
      <c r="AL908" s="16">
        <v>0.73369288460660875</v>
      </c>
      <c r="AM908" s="16">
        <v>469</v>
      </c>
      <c r="AN908" s="17">
        <v>474</v>
      </c>
      <c r="AO908" s="17">
        <v>25</v>
      </c>
      <c r="AP908" s="17"/>
      <c r="AQ908" s="15">
        <v>267.07454275717208</v>
      </c>
      <c r="AR908" s="16">
        <v>0.7289158314117935</v>
      </c>
      <c r="AS908" s="15">
        <v>469</v>
      </c>
      <c r="AT908" s="17">
        <v>475</v>
      </c>
      <c r="AU908" s="17">
        <v>36</v>
      </c>
      <c r="AW908" s="15">
        <v>267.59723787286561</v>
      </c>
      <c r="AX908" s="16">
        <v>0.72989389800784255</v>
      </c>
      <c r="AY908" s="15">
        <v>469</v>
      </c>
      <c r="AZ908" s="17">
        <v>475</v>
      </c>
      <c r="BA908" s="17">
        <v>36</v>
      </c>
      <c r="BC908" s="15">
        <v>270.258942365834</v>
      </c>
      <c r="BD908" s="16">
        <v>0.73317947826841368</v>
      </c>
      <c r="BE908" s="15">
        <v>469</v>
      </c>
      <c r="BF908" s="17">
        <v>477</v>
      </c>
      <c r="BG908" s="17">
        <v>64</v>
      </c>
    </row>
    <row r="909" spans="1:59" ht="18.75" x14ac:dyDescent="0.25">
      <c r="A909" s="2"/>
      <c r="C909" s="28"/>
      <c r="D909" s="3">
        <f t="shared" si="187"/>
        <v>24</v>
      </c>
      <c r="E909" s="5">
        <v>41</v>
      </c>
      <c r="F909" s="6">
        <v>250</v>
      </c>
      <c r="S909" s="15">
        <v>279.8490583433985</v>
      </c>
      <c r="T909" s="16">
        <v>0.74746661142441617</v>
      </c>
      <c r="U909" s="16">
        <v>494</v>
      </c>
      <c r="V909" s="17">
        <v>482</v>
      </c>
      <c r="W909" s="17">
        <v>144</v>
      </c>
      <c r="X909" s="17"/>
      <c r="Y909" s="15">
        <v>277.69514573017318</v>
      </c>
      <c r="Z909" s="16">
        <v>0.74094050737856321</v>
      </c>
      <c r="AA909" s="16">
        <v>494</v>
      </c>
      <c r="AB909" s="17">
        <v>482</v>
      </c>
      <c r="AC909" s="17">
        <v>144</v>
      </c>
      <c r="AE909" s="15">
        <v>283.74216307387786</v>
      </c>
      <c r="AF909" s="16">
        <v>0.75278674206585183</v>
      </c>
      <c r="AG909" s="16">
        <v>494</v>
      </c>
      <c r="AH909" s="17">
        <v>484</v>
      </c>
      <c r="AI909" s="17">
        <v>100</v>
      </c>
      <c r="AK909" s="15">
        <v>279.13431581616464</v>
      </c>
      <c r="AL909" s="16">
        <v>0.74411500387745133</v>
      </c>
      <c r="AM909" s="16">
        <v>494</v>
      </c>
      <c r="AN909" s="17">
        <v>482</v>
      </c>
      <c r="AO909" s="17">
        <v>144</v>
      </c>
      <c r="AP909" s="17"/>
      <c r="AQ909" s="15">
        <v>277.70531170717243</v>
      </c>
      <c r="AR909" s="16">
        <v>0.73923051479288548</v>
      </c>
      <c r="AS909" s="15">
        <v>494</v>
      </c>
      <c r="AT909" s="17">
        <v>483</v>
      </c>
      <c r="AU909" s="17">
        <v>121</v>
      </c>
      <c r="AW909" s="15">
        <v>277.11765827619905</v>
      </c>
      <c r="AX909" s="16">
        <v>0.74565195826955544</v>
      </c>
      <c r="AY909" s="15">
        <v>494</v>
      </c>
      <c r="AZ909" s="17">
        <v>479</v>
      </c>
      <c r="BA909" s="17">
        <v>225</v>
      </c>
      <c r="BC909" s="15">
        <v>280.00526798553773</v>
      </c>
      <c r="BD909" s="16">
        <v>0.74671621933119747</v>
      </c>
      <c r="BE909" s="15">
        <v>494</v>
      </c>
      <c r="BF909" s="17">
        <v>482</v>
      </c>
      <c r="BG909" s="17">
        <v>144</v>
      </c>
    </row>
    <row r="910" spans="1:59" ht="18.75" x14ac:dyDescent="0.25">
      <c r="A910" s="2"/>
      <c r="C910" s="28"/>
      <c r="D910" s="3">
        <f t="shared" si="187"/>
        <v>25</v>
      </c>
      <c r="E910" s="5">
        <v>36.5</v>
      </c>
      <c r="F910" s="6">
        <v>241</v>
      </c>
      <c r="S910" s="15">
        <v>343.09148911141563</v>
      </c>
      <c r="T910" s="16">
        <v>0.8157171110026592</v>
      </c>
      <c r="U910" s="16">
        <v>509</v>
      </c>
      <c r="V910" s="17">
        <v>518</v>
      </c>
      <c r="W910" s="17">
        <v>81</v>
      </c>
      <c r="X910" s="17"/>
      <c r="Y910" s="15">
        <v>342.60391153429987</v>
      </c>
      <c r="Z910" s="16">
        <v>0.80827657637507999</v>
      </c>
      <c r="AA910" s="16">
        <v>509</v>
      </c>
      <c r="AB910" s="17">
        <v>521</v>
      </c>
      <c r="AC910" s="17">
        <v>144</v>
      </c>
      <c r="AE910" s="15">
        <v>344.75864680880619</v>
      </c>
      <c r="AF910" s="16">
        <v>0.82163334361392582</v>
      </c>
      <c r="AG910" s="16">
        <v>509</v>
      </c>
      <c r="AH910" s="17">
        <v>517.00000000000182</v>
      </c>
      <c r="AI910" s="17">
        <v>64.000000000029104</v>
      </c>
      <c r="AK910" s="15">
        <v>342.83491410465439</v>
      </c>
      <c r="AL910" s="16">
        <v>0.811145653707116</v>
      </c>
      <c r="AM910" s="16">
        <v>509</v>
      </c>
      <c r="AN910" s="17">
        <v>519.99999999999818</v>
      </c>
      <c r="AO910" s="17">
        <v>120.99999999995998</v>
      </c>
      <c r="AP910" s="17"/>
      <c r="AQ910" s="15">
        <v>343.58306783134907</v>
      </c>
      <c r="AR910" s="16">
        <v>0.80920019564390566</v>
      </c>
      <c r="AS910" s="15">
        <v>509</v>
      </c>
      <c r="AT910" s="17">
        <v>521</v>
      </c>
      <c r="AU910" s="17">
        <v>144</v>
      </c>
      <c r="AW910" s="15">
        <v>340.5422131733236</v>
      </c>
      <c r="AX910" s="16">
        <v>0.81810490634402844</v>
      </c>
      <c r="AY910" s="15">
        <v>509</v>
      </c>
      <c r="AZ910" s="17">
        <v>515</v>
      </c>
      <c r="BA910" s="17">
        <v>36</v>
      </c>
      <c r="BC910" s="15">
        <v>342.05344364694901</v>
      </c>
      <c r="BD910" s="16">
        <v>0.8171249728742318</v>
      </c>
      <c r="BE910" s="15">
        <v>509</v>
      </c>
      <c r="BF910" s="17">
        <v>517.00000000000182</v>
      </c>
      <c r="BG910" s="17">
        <v>64.000000000029104</v>
      </c>
    </row>
    <row r="911" spans="1:59" ht="18.75" x14ac:dyDescent="0.25">
      <c r="A911" s="2"/>
      <c r="C911" s="28"/>
      <c r="D911" s="3">
        <f t="shared" si="187"/>
        <v>26</v>
      </c>
      <c r="E911" s="5">
        <v>28</v>
      </c>
      <c r="F911" s="6">
        <v>224</v>
      </c>
      <c r="S911" s="15">
        <v>347.35297937113535</v>
      </c>
      <c r="T911" s="16">
        <v>0.81077909086335365</v>
      </c>
      <c r="U911" s="16">
        <v>517</v>
      </c>
      <c r="V911" s="17">
        <v>524</v>
      </c>
      <c r="W911" s="17">
        <v>49</v>
      </c>
      <c r="X911" s="17"/>
      <c r="Y911" s="15">
        <v>344.75805846022439</v>
      </c>
      <c r="Z911" s="16">
        <v>0.80990429754567561</v>
      </c>
      <c r="AA911" s="16">
        <v>517</v>
      </c>
      <c r="AB911" s="17">
        <v>522</v>
      </c>
      <c r="AC911" s="17">
        <v>25</v>
      </c>
      <c r="AE911" s="15">
        <v>347.43263429032419</v>
      </c>
      <c r="AF911" s="16">
        <v>0.81753161062555879</v>
      </c>
      <c r="AG911" s="16">
        <v>517</v>
      </c>
      <c r="AH911" s="17">
        <v>521</v>
      </c>
      <c r="AI911" s="17">
        <v>16</v>
      </c>
      <c r="AK911" s="15">
        <v>344.29341777248766</v>
      </c>
      <c r="AL911" s="16">
        <v>0.81219122439051128</v>
      </c>
      <c r="AM911" s="16">
        <v>517</v>
      </c>
      <c r="AN911" s="17">
        <v>521</v>
      </c>
      <c r="AO911" s="17">
        <v>16</v>
      </c>
      <c r="AP911" s="17"/>
      <c r="AQ911" s="15">
        <v>344.02423370794708</v>
      </c>
      <c r="AR911" s="16">
        <v>0.80672292158257786</v>
      </c>
      <c r="AS911" s="15">
        <v>517</v>
      </c>
      <c r="AT911" s="17">
        <v>522.99999999999818</v>
      </c>
      <c r="AU911" s="17">
        <v>35.999999999978172</v>
      </c>
      <c r="AW911" s="15">
        <v>339.16653906284489</v>
      </c>
      <c r="AX911" s="16">
        <v>0.81141270785502639</v>
      </c>
      <c r="AY911" s="15">
        <v>517</v>
      </c>
      <c r="AZ911" s="17">
        <v>516</v>
      </c>
      <c r="BA911" s="17">
        <v>1</v>
      </c>
      <c r="BC911" s="15">
        <v>343.90149605098736</v>
      </c>
      <c r="BD911" s="16">
        <v>0.81495196336650633</v>
      </c>
      <c r="BE911" s="15">
        <v>517</v>
      </c>
      <c r="BF911" s="17">
        <v>519</v>
      </c>
      <c r="BG911" s="17">
        <v>4</v>
      </c>
    </row>
    <row r="912" spans="1:59" ht="18.75" x14ac:dyDescent="0.25">
      <c r="A912" s="2"/>
      <c r="C912" s="28"/>
      <c r="D912" s="3">
        <f t="shared" si="187"/>
        <v>27</v>
      </c>
      <c r="E912" s="5">
        <v>27.5</v>
      </c>
      <c r="F912" s="6">
        <v>223</v>
      </c>
      <c r="S912" s="15">
        <v>351.10208150952951</v>
      </c>
      <c r="T912" s="16">
        <v>0.81445003583074838</v>
      </c>
      <c r="U912" s="16">
        <v>520</v>
      </c>
      <c r="V912" s="17">
        <v>525.99999999999818</v>
      </c>
      <c r="W912" s="17">
        <v>35.999999999978172</v>
      </c>
      <c r="X912" s="17"/>
      <c r="Y912" s="15">
        <v>348.60199756582301</v>
      </c>
      <c r="Z912" s="16">
        <v>0.81512623988070143</v>
      </c>
      <c r="AA912" s="16">
        <v>520</v>
      </c>
      <c r="AB912" s="17">
        <v>522.99999999999818</v>
      </c>
      <c r="AC912" s="17">
        <v>8.9999999999890861</v>
      </c>
      <c r="AE912" s="15">
        <v>347.98872877127525</v>
      </c>
      <c r="AF912" s="16">
        <v>0.81942907511515606</v>
      </c>
      <c r="AG912" s="16">
        <v>520</v>
      </c>
      <c r="AH912" s="17">
        <v>521</v>
      </c>
      <c r="AI912" s="17">
        <v>1</v>
      </c>
      <c r="AK912" s="15">
        <v>348.02241265318048</v>
      </c>
      <c r="AL912" s="16">
        <v>0.81516910368626838</v>
      </c>
      <c r="AM912" s="16">
        <v>520</v>
      </c>
      <c r="AN912" s="17">
        <v>522.99999999999818</v>
      </c>
      <c r="AO912" s="17">
        <v>8.9999999999890861</v>
      </c>
      <c r="AP912" s="17"/>
      <c r="AQ912" s="15">
        <v>348.17658502773344</v>
      </c>
      <c r="AR912" s="16">
        <v>0.81157528342893315</v>
      </c>
      <c r="AS912" s="15">
        <v>520</v>
      </c>
      <c r="AT912" s="17">
        <v>524</v>
      </c>
      <c r="AU912" s="17">
        <v>16</v>
      </c>
      <c r="AW912" s="15">
        <v>342.83760155603812</v>
      </c>
      <c r="AX912" s="16">
        <v>0.81708697712319278</v>
      </c>
      <c r="AY912" s="15">
        <v>520</v>
      </c>
      <c r="AZ912" s="17">
        <v>517.00000000000182</v>
      </c>
      <c r="BA912" s="17">
        <v>8.9999999999890861</v>
      </c>
      <c r="BC912" s="15">
        <v>347.56414065486069</v>
      </c>
      <c r="BD912" s="16">
        <v>0.81865349462350745</v>
      </c>
      <c r="BE912" s="15">
        <v>520</v>
      </c>
      <c r="BF912" s="17">
        <v>521</v>
      </c>
      <c r="BG912" s="17">
        <v>1</v>
      </c>
    </row>
    <row r="913" spans="1:59" ht="18.75" x14ac:dyDescent="0.25">
      <c r="A913" s="2"/>
      <c r="C913" s="28"/>
      <c r="D913" s="3">
        <f t="shared" si="187"/>
        <v>28</v>
      </c>
      <c r="E913" s="5">
        <v>25</v>
      </c>
      <c r="F913" s="6">
        <v>218</v>
      </c>
      <c r="S913" s="15">
        <v>348.3815329578058</v>
      </c>
      <c r="T913" s="16">
        <v>0.81220349269717185</v>
      </c>
      <c r="U913" s="16">
        <v>518</v>
      </c>
      <c r="V913" s="17">
        <v>524</v>
      </c>
      <c r="W913" s="17">
        <v>36</v>
      </c>
      <c r="X913" s="17"/>
      <c r="Y913" s="15">
        <v>345.94762610976255</v>
      </c>
      <c r="Z913" s="16">
        <v>0.81275691437090691</v>
      </c>
      <c r="AA913" s="16">
        <v>518</v>
      </c>
      <c r="AB913" s="17">
        <v>522</v>
      </c>
      <c r="AC913" s="17">
        <v>16</v>
      </c>
      <c r="AE913" s="15">
        <v>343.48781246341497</v>
      </c>
      <c r="AF913" s="16">
        <v>0.81512705453609979</v>
      </c>
      <c r="AG913" s="16">
        <v>518</v>
      </c>
      <c r="AH913" s="17">
        <v>519</v>
      </c>
      <c r="AI913" s="17">
        <v>1</v>
      </c>
      <c r="AK913" s="15">
        <v>345.24617766259695</v>
      </c>
      <c r="AL913" s="16">
        <v>0.8113483079992504</v>
      </c>
      <c r="AM913" s="16">
        <v>518</v>
      </c>
      <c r="AN913" s="17">
        <v>522</v>
      </c>
      <c r="AO913" s="17">
        <v>16</v>
      </c>
      <c r="AP913" s="17"/>
      <c r="AQ913" s="15">
        <v>345.9283789877274</v>
      </c>
      <c r="AR913" s="16">
        <v>0.80933733490326898</v>
      </c>
      <c r="AS913" s="15">
        <v>518</v>
      </c>
      <c r="AT913" s="17">
        <v>522.99999999999818</v>
      </c>
      <c r="AU913" s="17">
        <v>24.99999999998181</v>
      </c>
      <c r="AW913" s="15">
        <v>340.86770514936757</v>
      </c>
      <c r="AX913" s="16">
        <v>0.81494193808040383</v>
      </c>
      <c r="AY913" s="15">
        <v>518</v>
      </c>
      <c r="AZ913" s="17">
        <v>516</v>
      </c>
      <c r="BA913" s="17">
        <v>4</v>
      </c>
      <c r="BC913" s="15">
        <v>345.57152961091651</v>
      </c>
      <c r="BD913" s="16">
        <v>0.81572463689468322</v>
      </c>
      <c r="BE913" s="15">
        <v>518</v>
      </c>
      <c r="BF913" s="17">
        <v>519.99999999999818</v>
      </c>
      <c r="BG913" s="17">
        <v>3.999999999992724</v>
      </c>
    </row>
    <row r="914" spans="1:59" ht="18.75" x14ac:dyDescent="0.25">
      <c r="A914" s="2"/>
      <c r="C914" s="28"/>
      <c r="D914" s="3">
        <f>D913+1</f>
        <v>29</v>
      </c>
      <c r="E914" s="5">
        <v>22.5</v>
      </c>
      <c r="F914" s="6">
        <v>213</v>
      </c>
      <c r="S914" s="15">
        <v>337.02787127419595</v>
      </c>
      <c r="T914" s="16">
        <v>0.80294267804338948</v>
      </c>
      <c r="U914" s="16">
        <v>515</v>
      </c>
      <c r="V914" s="17">
        <v>517.00000000000182</v>
      </c>
      <c r="W914" s="17">
        <v>4.000000000007276</v>
      </c>
      <c r="X914" s="17"/>
      <c r="Y914" s="15">
        <v>333.64060334306072</v>
      </c>
      <c r="Z914" s="16">
        <v>0.80242891576731634</v>
      </c>
      <c r="AA914" s="16">
        <v>515</v>
      </c>
      <c r="AB914" s="17">
        <v>514.00000000000182</v>
      </c>
      <c r="AC914" s="17">
        <v>0.99999999999636202</v>
      </c>
      <c r="AE914" s="15">
        <v>331.49113793225825</v>
      </c>
      <c r="AF914" s="16">
        <v>0.80512945732804608</v>
      </c>
      <c r="AG914" s="16">
        <v>515</v>
      </c>
      <c r="AH914" s="17">
        <v>511.00000000000182</v>
      </c>
      <c r="AI914" s="17">
        <v>15.999999999985448</v>
      </c>
      <c r="AK914" s="15">
        <v>333.14807910286794</v>
      </c>
      <c r="AL914" s="16">
        <v>0.80023602323180687</v>
      </c>
      <c r="AM914" s="16">
        <v>515</v>
      </c>
      <c r="AN914" s="17">
        <v>515</v>
      </c>
      <c r="AO914" s="17">
        <v>0</v>
      </c>
      <c r="AP914" s="17"/>
      <c r="AQ914" s="15">
        <v>334.33233404128271</v>
      </c>
      <c r="AR914" s="16">
        <v>0.79965314019361888</v>
      </c>
      <c r="AS914" s="15">
        <v>515</v>
      </c>
      <c r="AT914" s="17">
        <v>516</v>
      </c>
      <c r="AU914" s="17">
        <v>1</v>
      </c>
      <c r="AW914" s="15">
        <v>329.27310292402291</v>
      </c>
      <c r="AX914" s="16">
        <v>0.80587783323734907</v>
      </c>
      <c r="AY914" s="15">
        <v>515</v>
      </c>
      <c r="AZ914" s="17">
        <v>509</v>
      </c>
      <c r="BA914" s="17">
        <v>36</v>
      </c>
      <c r="BC914" s="15">
        <v>333.71859304633182</v>
      </c>
      <c r="BD914" s="16">
        <v>0.805093164138032</v>
      </c>
      <c r="BE914" s="15">
        <v>515</v>
      </c>
      <c r="BF914" s="17">
        <v>513</v>
      </c>
      <c r="BG914" s="17">
        <v>4</v>
      </c>
    </row>
    <row r="915" spans="1:59" ht="18.75" x14ac:dyDescent="0.25">
      <c r="A915" s="2"/>
      <c r="C915" s="28"/>
      <c r="D915" s="3">
        <f t="shared" si="187"/>
        <v>30</v>
      </c>
      <c r="E915" s="5">
        <v>20.5</v>
      </c>
      <c r="F915" s="6">
        <v>209</v>
      </c>
      <c r="S915" s="15">
        <v>332.32934783027753</v>
      </c>
      <c r="T915" s="16">
        <v>0.80037529366693561</v>
      </c>
      <c r="U915" s="16">
        <v>512</v>
      </c>
      <c r="V915" s="17">
        <v>514.00000000000182</v>
      </c>
      <c r="W915" s="17">
        <v>4.000000000007276</v>
      </c>
      <c r="X915" s="17"/>
      <c r="Y915" s="15">
        <v>329.33399152219607</v>
      </c>
      <c r="Z915" s="16">
        <v>0.79839004334070118</v>
      </c>
      <c r="AA915" s="16">
        <v>512</v>
      </c>
      <c r="AB915" s="17">
        <v>512</v>
      </c>
      <c r="AC915" s="17">
        <v>0</v>
      </c>
      <c r="AE915" s="15">
        <v>326.21312613255338</v>
      </c>
      <c r="AF915" s="16">
        <v>0.80138808505526238</v>
      </c>
      <c r="AG915" s="16">
        <v>512</v>
      </c>
      <c r="AH915" s="17">
        <v>508.00000000000182</v>
      </c>
      <c r="AI915" s="17">
        <v>15.999999999985448</v>
      </c>
      <c r="AK915" s="15">
        <v>328.71728124934288</v>
      </c>
      <c r="AL915" s="16">
        <v>0.79517417074757057</v>
      </c>
      <c r="AM915" s="16">
        <v>512</v>
      </c>
      <c r="AN915" s="17">
        <v>513</v>
      </c>
      <c r="AO915" s="17">
        <v>1</v>
      </c>
      <c r="AP915" s="17"/>
      <c r="AQ915" s="15">
        <v>330.48110002322341</v>
      </c>
      <c r="AR915" s="16">
        <v>0.79615427117308668</v>
      </c>
      <c r="AS915" s="15">
        <v>512</v>
      </c>
      <c r="AT915" s="17">
        <v>514.00000000000182</v>
      </c>
      <c r="AU915" s="17">
        <v>4.000000000007276</v>
      </c>
      <c r="AW915" s="15">
        <v>326.17436150330411</v>
      </c>
      <c r="AX915" s="16">
        <v>0.8032987730790373</v>
      </c>
      <c r="AY915" s="15">
        <v>512</v>
      </c>
      <c r="AZ915" s="17">
        <v>507</v>
      </c>
      <c r="BA915" s="17">
        <v>25</v>
      </c>
      <c r="BC915" s="15">
        <v>330.42934997905127</v>
      </c>
      <c r="BD915" s="16">
        <v>0.8018219948951969</v>
      </c>
      <c r="BE915" s="15">
        <v>512</v>
      </c>
      <c r="BF915" s="17">
        <v>512</v>
      </c>
      <c r="BG915" s="17">
        <v>0</v>
      </c>
    </row>
    <row r="916" spans="1:59" ht="18.75" x14ac:dyDescent="0.25">
      <c r="A916" s="2"/>
      <c r="C916" s="28" t="s">
        <v>10</v>
      </c>
      <c r="D916" s="3">
        <v>1</v>
      </c>
      <c r="E916" s="5">
        <v>19.5</v>
      </c>
      <c r="F916" s="6">
        <v>207</v>
      </c>
      <c r="S916" s="15">
        <v>326.26449683987738</v>
      </c>
      <c r="T916" s="16">
        <v>0.79357845386843795</v>
      </c>
      <c r="U916" s="16">
        <v>511</v>
      </c>
      <c r="V916" s="17">
        <v>511.00000000000182</v>
      </c>
      <c r="W916" s="17">
        <v>3.3087224502121107E-24</v>
      </c>
      <c r="X916" s="17"/>
      <c r="Y916" s="15">
        <v>324.051109328682</v>
      </c>
      <c r="Z916" s="16">
        <v>0.79210289595500061</v>
      </c>
      <c r="AA916" s="16">
        <v>511</v>
      </c>
      <c r="AB916" s="17">
        <v>509</v>
      </c>
      <c r="AC916" s="17">
        <v>4</v>
      </c>
      <c r="AE916" s="15">
        <v>320.03940275056738</v>
      </c>
      <c r="AF916" s="16">
        <v>0.79398829301341867</v>
      </c>
      <c r="AG916" s="16">
        <v>511</v>
      </c>
      <c r="AH916" s="17">
        <v>504</v>
      </c>
      <c r="AI916" s="17">
        <v>49</v>
      </c>
      <c r="AK916" s="15">
        <v>323.19895890926341</v>
      </c>
      <c r="AL916" s="16">
        <v>0.78823625491939542</v>
      </c>
      <c r="AM916" s="16">
        <v>511</v>
      </c>
      <c r="AN916" s="17">
        <v>510</v>
      </c>
      <c r="AO916" s="17">
        <v>1</v>
      </c>
      <c r="AP916" s="17"/>
      <c r="AQ916" s="15">
        <v>325.07195475281242</v>
      </c>
      <c r="AR916" s="16">
        <v>0.78980775741628984</v>
      </c>
      <c r="AS916" s="15">
        <v>511</v>
      </c>
      <c r="AT916" s="17">
        <v>511.00000000000182</v>
      </c>
      <c r="AU916" s="17">
        <v>3.3087224502121107E-24</v>
      </c>
      <c r="AW916" s="15">
        <v>321.28932943306967</v>
      </c>
      <c r="AX916" s="16">
        <v>0.79706450432034093</v>
      </c>
      <c r="AY916" s="15">
        <v>511</v>
      </c>
      <c r="AZ916" s="17">
        <v>504</v>
      </c>
      <c r="BA916" s="17">
        <v>49</v>
      </c>
      <c r="BC916" s="15">
        <v>325.51477202776346</v>
      </c>
      <c r="BD916" s="16">
        <v>0.79590599971475318</v>
      </c>
      <c r="BE916" s="15">
        <v>511</v>
      </c>
      <c r="BF916" s="17">
        <v>509</v>
      </c>
      <c r="BG916" s="17">
        <v>4</v>
      </c>
    </row>
    <row r="917" spans="1:59" ht="18.75" x14ac:dyDescent="0.25">
      <c r="A917" s="2"/>
      <c r="C917" s="28"/>
      <c r="D917" s="3">
        <f>D916+1</f>
        <v>2</v>
      </c>
      <c r="E917" s="5">
        <v>18.5</v>
      </c>
      <c r="F917" s="6">
        <v>205</v>
      </c>
      <c r="S917" s="15">
        <v>330.36790541820108</v>
      </c>
      <c r="T917" s="16">
        <v>0.79940790759913027</v>
      </c>
      <c r="U917" s="16">
        <v>514</v>
      </c>
      <c r="V917" s="17">
        <v>512</v>
      </c>
      <c r="W917" s="17">
        <v>4</v>
      </c>
      <c r="X917" s="17"/>
      <c r="Y917" s="15">
        <v>327.75008397917713</v>
      </c>
      <c r="Z917" s="16">
        <v>0.79679401240823788</v>
      </c>
      <c r="AA917" s="16">
        <v>514</v>
      </c>
      <c r="AB917" s="17">
        <v>511.00000000000182</v>
      </c>
      <c r="AC917" s="17">
        <v>8.9999999999890861</v>
      </c>
      <c r="AE917" s="15">
        <v>324.62319176267175</v>
      </c>
      <c r="AF917" s="16">
        <v>0.80099579096061602</v>
      </c>
      <c r="AG917" s="16">
        <v>514</v>
      </c>
      <c r="AH917" s="17">
        <v>506</v>
      </c>
      <c r="AI917" s="17">
        <v>64</v>
      </c>
      <c r="AK917" s="15">
        <v>327.17821430079277</v>
      </c>
      <c r="AL917" s="16">
        <v>0.79334023136630716</v>
      </c>
      <c r="AM917" s="16">
        <v>514</v>
      </c>
      <c r="AN917" s="17">
        <v>512</v>
      </c>
      <c r="AO917" s="17">
        <v>4</v>
      </c>
      <c r="AP917" s="17"/>
      <c r="AQ917" s="15">
        <v>328.9722139480819</v>
      </c>
      <c r="AR917" s="16">
        <v>0.79488738857102736</v>
      </c>
      <c r="AS917" s="15">
        <v>514</v>
      </c>
      <c r="AT917" s="17">
        <v>513</v>
      </c>
      <c r="AU917" s="17">
        <v>1</v>
      </c>
      <c r="AW917" s="15">
        <v>325.08486150192368</v>
      </c>
      <c r="AX917" s="16">
        <v>0.80319246075869211</v>
      </c>
      <c r="AY917" s="15">
        <v>514</v>
      </c>
      <c r="AZ917" s="17">
        <v>506</v>
      </c>
      <c r="BA917" s="17">
        <v>64</v>
      </c>
      <c r="BC917" s="15">
        <v>328.92059600785916</v>
      </c>
      <c r="BD917" s="16">
        <v>0.80081469318204657</v>
      </c>
      <c r="BE917" s="15">
        <v>514</v>
      </c>
      <c r="BF917" s="17">
        <v>510</v>
      </c>
      <c r="BG917" s="17">
        <v>16</v>
      </c>
    </row>
    <row r="918" spans="1:59" ht="18.75" x14ac:dyDescent="0.25">
      <c r="A918" s="2"/>
      <c r="C918" s="28"/>
      <c r="D918" s="3">
        <f t="shared" ref="D918:D946" si="188">D917+1</f>
        <v>3</v>
      </c>
      <c r="E918" s="5">
        <v>16.5</v>
      </c>
      <c r="F918" s="6">
        <v>201</v>
      </c>
      <c r="S918" s="15">
        <v>342.56872875723445</v>
      </c>
      <c r="T918" s="16">
        <v>0.81080809530601949</v>
      </c>
      <c r="U918" s="16">
        <v>514</v>
      </c>
      <c r="V918" s="17">
        <v>519.99999999999818</v>
      </c>
      <c r="W918" s="17">
        <v>35.999999999978172</v>
      </c>
      <c r="X918" s="17"/>
      <c r="Y918" s="15">
        <v>341.03632759890439</v>
      </c>
      <c r="Z918" s="16">
        <v>0.80856202879167738</v>
      </c>
      <c r="AA918" s="16">
        <v>514</v>
      </c>
      <c r="AB918" s="17">
        <v>519</v>
      </c>
      <c r="AC918" s="17">
        <v>25</v>
      </c>
      <c r="AE918" s="15">
        <v>336.6297952712805</v>
      </c>
      <c r="AF918" s="16">
        <v>0.81194969213572443</v>
      </c>
      <c r="AG918" s="16">
        <v>514</v>
      </c>
      <c r="AH918" s="17">
        <v>513</v>
      </c>
      <c r="AI918" s="17">
        <v>1</v>
      </c>
      <c r="AK918" s="15">
        <v>340.25594400352958</v>
      </c>
      <c r="AL918" s="16">
        <v>0.80548652671685828</v>
      </c>
      <c r="AM918" s="16">
        <v>514</v>
      </c>
      <c r="AN918" s="17">
        <v>519</v>
      </c>
      <c r="AO918" s="17">
        <v>25</v>
      </c>
      <c r="AP918" s="17"/>
      <c r="AQ918" s="15">
        <v>341.83677910476661</v>
      </c>
      <c r="AR918" s="16">
        <v>0.80621767689468282</v>
      </c>
      <c r="AS918" s="15">
        <v>514</v>
      </c>
      <c r="AT918" s="17">
        <v>521</v>
      </c>
      <c r="AU918" s="17">
        <v>49</v>
      </c>
      <c r="AW918" s="15">
        <v>338.11300581741659</v>
      </c>
      <c r="AX918" s="16">
        <v>0.81408742504349174</v>
      </c>
      <c r="AY918" s="15">
        <v>514</v>
      </c>
      <c r="AZ918" s="17">
        <v>514.00000000000182</v>
      </c>
      <c r="BA918" s="17">
        <v>3.3087224502121107E-24</v>
      </c>
      <c r="BC918" s="15">
        <v>342.21693689228721</v>
      </c>
      <c r="BD918" s="16">
        <v>0.81298632601135634</v>
      </c>
      <c r="BE918" s="15">
        <v>514</v>
      </c>
      <c r="BF918" s="17">
        <v>518</v>
      </c>
      <c r="BG918" s="17">
        <v>16</v>
      </c>
    </row>
    <row r="919" spans="1:59" ht="18.75" x14ac:dyDescent="0.25">
      <c r="A919" s="2"/>
      <c r="C919" s="28"/>
      <c r="D919" s="3">
        <f t="shared" si="188"/>
        <v>4</v>
      </c>
      <c r="E919" s="5">
        <v>15.5</v>
      </c>
      <c r="F919" s="6">
        <v>199</v>
      </c>
      <c r="S919" s="15">
        <v>334.02930950461615</v>
      </c>
      <c r="T919" s="16">
        <v>0.80043898440468941</v>
      </c>
      <c r="U919" s="16">
        <v>512</v>
      </c>
      <c r="V919" s="17">
        <v>516</v>
      </c>
      <c r="W919" s="17">
        <v>16</v>
      </c>
      <c r="X919" s="17"/>
      <c r="Y919" s="15">
        <v>331.39525047261657</v>
      </c>
      <c r="Z919" s="16">
        <v>0.79990401907746111</v>
      </c>
      <c r="AA919" s="16">
        <v>512</v>
      </c>
      <c r="AB919" s="17">
        <v>513</v>
      </c>
      <c r="AC919" s="17">
        <v>1</v>
      </c>
      <c r="AE919" s="15">
        <v>328.4851596827362</v>
      </c>
      <c r="AF919" s="16">
        <v>0.80237336949030824</v>
      </c>
      <c r="AG919" s="16">
        <v>512</v>
      </c>
      <c r="AH919" s="17">
        <v>509</v>
      </c>
      <c r="AI919" s="17">
        <v>9</v>
      </c>
      <c r="AK919" s="15">
        <v>330.79279221525201</v>
      </c>
      <c r="AL919" s="16">
        <v>0.79740224069241228</v>
      </c>
      <c r="AM919" s="16">
        <v>512</v>
      </c>
      <c r="AN919" s="17">
        <v>514.00000000000182</v>
      </c>
      <c r="AO919" s="17">
        <v>4.000000000007276</v>
      </c>
      <c r="AP919" s="17"/>
      <c r="AQ919" s="15">
        <v>331.99203186112692</v>
      </c>
      <c r="AR919" s="16">
        <v>0.79706109758686783</v>
      </c>
      <c r="AS919" s="15">
        <v>512</v>
      </c>
      <c r="AT919" s="17">
        <v>515</v>
      </c>
      <c r="AU919" s="17">
        <v>9</v>
      </c>
      <c r="AW919" s="15">
        <v>327.37776798506485</v>
      </c>
      <c r="AX919" s="16">
        <v>0.80386104624929688</v>
      </c>
      <c r="AY919" s="15">
        <v>512</v>
      </c>
      <c r="AZ919" s="17">
        <v>508.00000000000182</v>
      </c>
      <c r="BA919" s="17">
        <v>15.999999999985448</v>
      </c>
      <c r="BC919" s="15">
        <v>331.84320126369437</v>
      </c>
      <c r="BD919" s="16">
        <v>0.80327372949714393</v>
      </c>
      <c r="BE919" s="15">
        <v>512</v>
      </c>
      <c r="BF919" s="17">
        <v>512</v>
      </c>
      <c r="BG919" s="17">
        <v>0</v>
      </c>
    </row>
    <row r="920" spans="1:59" ht="18.75" x14ac:dyDescent="0.25">
      <c r="A920" s="2"/>
      <c r="C920" s="28"/>
      <c r="D920" s="3">
        <f t="shared" si="188"/>
        <v>5</v>
      </c>
      <c r="E920" s="5">
        <v>15</v>
      </c>
      <c r="F920" s="6">
        <v>198</v>
      </c>
      <c r="S920" s="15">
        <v>326.91729604975825</v>
      </c>
      <c r="T920" s="16">
        <v>0.79345527910314617</v>
      </c>
      <c r="U920" s="16">
        <v>506</v>
      </c>
      <c r="V920" s="17">
        <v>511.00000000000182</v>
      </c>
      <c r="W920" s="17">
        <v>25.00000000001819</v>
      </c>
      <c r="X920" s="17"/>
      <c r="Y920" s="15">
        <v>324.5393002326872</v>
      </c>
      <c r="Z920" s="16">
        <v>0.79273042528403237</v>
      </c>
      <c r="AA920" s="16">
        <v>506</v>
      </c>
      <c r="AB920" s="17">
        <v>509</v>
      </c>
      <c r="AC920" s="17">
        <v>9</v>
      </c>
      <c r="AE920" s="15">
        <v>321.02322484407324</v>
      </c>
      <c r="AF920" s="16">
        <v>0.79449586178912757</v>
      </c>
      <c r="AG920" s="16">
        <v>506</v>
      </c>
      <c r="AH920" s="17">
        <v>505</v>
      </c>
      <c r="AI920" s="17">
        <v>1</v>
      </c>
      <c r="AK920" s="15">
        <v>323.82157146831116</v>
      </c>
      <c r="AL920" s="16">
        <v>0.78945812351084832</v>
      </c>
      <c r="AM920" s="16">
        <v>506</v>
      </c>
      <c r="AN920" s="17">
        <v>510</v>
      </c>
      <c r="AO920" s="17">
        <v>16</v>
      </c>
      <c r="AP920" s="17"/>
      <c r="AQ920" s="15">
        <v>325.32606335745993</v>
      </c>
      <c r="AR920" s="16">
        <v>0.79010262242128337</v>
      </c>
      <c r="AS920" s="15">
        <v>506</v>
      </c>
      <c r="AT920" s="17">
        <v>511.00000000000182</v>
      </c>
      <c r="AU920" s="17">
        <v>25.00000000001819</v>
      </c>
      <c r="AW920" s="15">
        <v>321.192430838505</v>
      </c>
      <c r="AX920" s="16">
        <v>0.79706391595226467</v>
      </c>
      <c r="AY920" s="15">
        <v>506</v>
      </c>
      <c r="AZ920" s="17">
        <v>504</v>
      </c>
      <c r="BA920" s="17">
        <v>4</v>
      </c>
      <c r="BC920" s="15">
        <v>325.5287474273261</v>
      </c>
      <c r="BD920" s="16">
        <v>0.79623520048154706</v>
      </c>
      <c r="BE920" s="15">
        <v>506</v>
      </c>
      <c r="BF920" s="17">
        <v>509</v>
      </c>
      <c r="BG920" s="17">
        <v>9</v>
      </c>
    </row>
    <row r="921" spans="1:59" ht="18.75" x14ac:dyDescent="0.25">
      <c r="A921" s="2"/>
      <c r="C921" s="28"/>
      <c r="D921" s="3">
        <f t="shared" si="188"/>
        <v>6</v>
      </c>
      <c r="E921" s="5">
        <v>14.1</v>
      </c>
      <c r="F921" s="6">
        <v>196</v>
      </c>
      <c r="S921" s="15">
        <v>309.54320461716662</v>
      </c>
      <c r="T921" s="16">
        <v>0.77697033567194351</v>
      </c>
      <c r="U921" s="16">
        <v>494</v>
      </c>
      <c r="V921" s="17">
        <v>501</v>
      </c>
      <c r="W921" s="17">
        <v>49</v>
      </c>
      <c r="X921" s="17"/>
      <c r="Y921" s="15">
        <v>306.50172420549103</v>
      </c>
      <c r="Z921" s="16">
        <v>0.7760011218053684</v>
      </c>
      <c r="AA921" s="16">
        <v>494</v>
      </c>
      <c r="AB921" s="17">
        <v>498</v>
      </c>
      <c r="AC921" s="17">
        <v>16</v>
      </c>
      <c r="AE921" s="15">
        <v>304.06376340702622</v>
      </c>
      <c r="AF921" s="16">
        <v>0.77822355403948529</v>
      </c>
      <c r="AG921" s="16">
        <v>494</v>
      </c>
      <c r="AH921" s="17">
        <v>495</v>
      </c>
      <c r="AI921" s="17">
        <v>1</v>
      </c>
      <c r="AK921" s="15">
        <v>305.94131926198003</v>
      </c>
      <c r="AL921" s="16">
        <v>0.77232576831586852</v>
      </c>
      <c r="AM921" s="16">
        <v>494</v>
      </c>
      <c r="AN921" s="17">
        <v>499</v>
      </c>
      <c r="AO921" s="17">
        <v>25</v>
      </c>
      <c r="AP921" s="17"/>
      <c r="AQ921" s="15">
        <v>307.66255277383908</v>
      </c>
      <c r="AR921" s="16">
        <v>0.77380242424157086</v>
      </c>
      <c r="AS921" s="15">
        <v>494</v>
      </c>
      <c r="AT921" s="17">
        <v>500</v>
      </c>
      <c r="AU921" s="17">
        <v>36</v>
      </c>
      <c r="AW921" s="15">
        <v>303.59574289198514</v>
      </c>
      <c r="AX921" s="16">
        <v>0.78119470683651437</v>
      </c>
      <c r="AY921" s="15">
        <v>494</v>
      </c>
      <c r="AZ921" s="17">
        <v>493</v>
      </c>
      <c r="BA921" s="17">
        <v>1</v>
      </c>
      <c r="BC921" s="15">
        <v>307.69577558886647</v>
      </c>
      <c r="BD921" s="16">
        <v>0.77935934509395777</v>
      </c>
      <c r="BE921" s="15">
        <v>494</v>
      </c>
      <c r="BF921" s="17">
        <v>498</v>
      </c>
      <c r="BG921" s="17">
        <v>16</v>
      </c>
    </row>
    <row r="922" spans="1:59" ht="18.75" x14ac:dyDescent="0.25">
      <c r="A922" s="2"/>
      <c r="C922" s="28"/>
      <c r="D922" s="3">
        <f t="shared" si="188"/>
        <v>7</v>
      </c>
      <c r="E922" s="5">
        <v>13.6</v>
      </c>
      <c r="F922" s="6">
        <v>195</v>
      </c>
      <c r="S922" s="15">
        <v>278.6470039644251</v>
      </c>
      <c r="T922" s="16">
        <v>0.74597476736967094</v>
      </c>
      <c r="U922" s="16">
        <v>476</v>
      </c>
      <c r="V922" s="17">
        <v>481</v>
      </c>
      <c r="W922" s="17">
        <v>25</v>
      </c>
      <c r="X922" s="17"/>
      <c r="Y922" s="15">
        <v>276.16848573755237</v>
      </c>
      <c r="Z922" s="16">
        <v>0.74534750844986164</v>
      </c>
      <c r="AA922" s="16">
        <v>476</v>
      </c>
      <c r="AB922" s="17">
        <v>478</v>
      </c>
      <c r="AC922" s="17">
        <v>4</v>
      </c>
      <c r="AE922" s="15">
        <v>273.91899354150718</v>
      </c>
      <c r="AF922" s="16">
        <v>0.74661857324861436</v>
      </c>
      <c r="AG922" s="16">
        <v>476</v>
      </c>
      <c r="AH922" s="17">
        <v>475</v>
      </c>
      <c r="AI922" s="17">
        <v>1</v>
      </c>
      <c r="AK922" s="15">
        <v>275.29567271766041</v>
      </c>
      <c r="AL922" s="16">
        <v>0.74058066271640766</v>
      </c>
      <c r="AM922" s="16">
        <v>476</v>
      </c>
      <c r="AN922" s="17">
        <v>479</v>
      </c>
      <c r="AO922" s="17">
        <v>9</v>
      </c>
      <c r="AP922" s="17"/>
      <c r="AQ922" s="15">
        <v>277.52887397527655</v>
      </c>
      <c r="AR922" s="16">
        <v>0.74369652189216162</v>
      </c>
      <c r="AS922" s="15">
        <v>476</v>
      </c>
      <c r="AT922" s="17">
        <v>481</v>
      </c>
      <c r="AU922" s="17">
        <v>25</v>
      </c>
      <c r="AW922" s="15">
        <v>274.09716941208228</v>
      </c>
      <c r="AX922" s="16">
        <v>0.75115577080470597</v>
      </c>
      <c r="AY922" s="15">
        <v>476</v>
      </c>
      <c r="AZ922" s="17">
        <v>474</v>
      </c>
      <c r="BA922" s="17">
        <v>4</v>
      </c>
      <c r="BC922" s="15">
        <v>278.08980572981466</v>
      </c>
      <c r="BD922" s="16">
        <v>0.74897701007702366</v>
      </c>
      <c r="BE922" s="15">
        <v>476</v>
      </c>
      <c r="BF922" s="17">
        <v>479</v>
      </c>
      <c r="BG922" s="17">
        <v>9</v>
      </c>
    </row>
    <row r="923" spans="1:59" ht="18.75" x14ac:dyDescent="0.25">
      <c r="A923" s="2"/>
      <c r="C923" s="28"/>
      <c r="D923" s="3">
        <f t="shared" si="188"/>
        <v>8</v>
      </c>
      <c r="E923" s="5">
        <v>12.6</v>
      </c>
      <c r="F923" s="6">
        <v>193</v>
      </c>
      <c r="S923" s="15">
        <v>238.09474342795963</v>
      </c>
      <c r="T923" s="16">
        <v>0.69951505219865595</v>
      </c>
      <c r="U923" s="16">
        <v>450</v>
      </c>
      <c r="V923" s="17">
        <v>454</v>
      </c>
      <c r="W923" s="17">
        <v>16</v>
      </c>
      <c r="X923" s="17"/>
      <c r="Y923" s="15">
        <v>239.23173490357084</v>
      </c>
      <c r="Z923" s="16">
        <v>0.70103271847777038</v>
      </c>
      <c r="AA923" s="16">
        <v>450</v>
      </c>
      <c r="AB923" s="17">
        <v>455</v>
      </c>
      <c r="AC923" s="17">
        <v>25</v>
      </c>
      <c r="AE923" s="15">
        <v>235.85148453227706</v>
      </c>
      <c r="AF923" s="16">
        <v>0.70001009532599245</v>
      </c>
      <c r="AG923" s="16">
        <v>450</v>
      </c>
      <c r="AH923" s="17">
        <v>451</v>
      </c>
      <c r="AI923" s="17">
        <v>1</v>
      </c>
      <c r="AK923" s="15">
        <v>236.9157569886039</v>
      </c>
      <c r="AL923" s="16">
        <v>0.69491485564711686</v>
      </c>
      <c r="AM923" s="16">
        <v>450</v>
      </c>
      <c r="AN923" s="17">
        <v>454</v>
      </c>
      <c r="AO923" s="17">
        <v>16</v>
      </c>
      <c r="AP923" s="17"/>
      <c r="AQ923" s="15">
        <v>239.99191195975288</v>
      </c>
      <c r="AR923" s="16">
        <v>0.7005185618113059</v>
      </c>
      <c r="AS923" s="15">
        <v>450</v>
      </c>
      <c r="AT923" s="17">
        <v>456</v>
      </c>
      <c r="AU923" s="17">
        <v>36</v>
      </c>
      <c r="AW923" s="15">
        <v>237.69228162017617</v>
      </c>
      <c r="AX923" s="16">
        <v>0.70641740484689053</v>
      </c>
      <c r="AY923" s="15">
        <v>450</v>
      </c>
      <c r="AZ923" s="17">
        <v>451</v>
      </c>
      <c r="BA923" s="17">
        <v>1</v>
      </c>
      <c r="BC923" s="15">
        <v>241.31364177573613</v>
      </c>
      <c r="BD923" s="16">
        <v>0.70514656618824301</v>
      </c>
      <c r="BE923" s="15">
        <v>450</v>
      </c>
      <c r="BF923" s="17">
        <v>455</v>
      </c>
      <c r="BG923" s="17">
        <v>25</v>
      </c>
    </row>
    <row r="924" spans="1:59" ht="18.75" x14ac:dyDescent="0.25">
      <c r="A924" s="2"/>
      <c r="C924" s="28"/>
      <c r="D924" s="3">
        <f t="shared" si="188"/>
        <v>9</v>
      </c>
      <c r="E924" s="5">
        <v>12.2</v>
      </c>
      <c r="F924" s="6">
        <v>192</v>
      </c>
      <c r="S924" s="15">
        <v>186.34331631748557</v>
      </c>
      <c r="T924" s="16">
        <v>0.63363042341446107</v>
      </c>
      <c r="U924" s="16">
        <v>415</v>
      </c>
      <c r="V924" s="17">
        <v>415</v>
      </c>
      <c r="W924" s="17">
        <v>0</v>
      </c>
      <c r="X924" s="17"/>
      <c r="Y924" s="15">
        <v>192.69637690917793</v>
      </c>
      <c r="Z924" s="16">
        <v>0.63876882919466871</v>
      </c>
      <c r="AA924" s="16">
        <v>415</v>
      </c>
      <c r="AB924" s="17">
        <v>421</v>
      </c>
      <c r="AC924" s="17">
        <v>36</v>
      </c>
      <c r="AE924" s="15">
        <v>190.46717555269788</v>
      </c>
      <c r="AF924" s="16">
        <v>0.63817952782874765</v>
      </c>
      <c r="AG924" s="16">
        <v>415</v>
      </c>
      <c r="AH924" s="17">
        <v>419</v>
      </c>
      <c r="AI924" s="17">
        <v>16</v>
      </c>
      <c r="AK924" s="15">
        <v>188.63720447891725</v>
      </c>
      <c r="AL924" s="16">
        <v>0.63400518060088917</v>
      </c>
      <c r="AM924" s="16">
        <v>415</v>
      </c>
      <c r="AN924" s="17">
        <v>418</v>
      </c>
      <c r="AO924" s="17">
        <v>9</v>
      </c>
      <c r="AP924" s="17"/>
      <c r="AQ924" s="15">
        <v>192.25493510018839</v>
      </c>
      <c r="AR924" s="16">
        <v>0.64065141133938042</v>
      </c>
      <c r="AS924" s="15">
        <v>415</v>
      </c>
      <c r="AT924" s="17">
        <v>420</v>
      </c>
      <c r="AU924" s="17">
        <v>25</v>
      </c>
      <c r="AW924" s="15">
        <v>189.82914878523204</v>
      </c>
      <c r="AX924" s="16">
        <v>0.64200947511198569</v>
      </c>
      <c r="AY924" s="15">
        <v>415</v>
      </c>
      <c r="AZ924" s="17">
        <v>416</v>
      </c>
      <c r="BA924" s="17">
        <v>1</v>
      </c>
      <c r="BC924" s="15">
        <v>192.70792422790697</v>
      </c>
      <c r="BD924" s="16">
        <v>0.6421661634234741</v>
      </c>
      <c r="BE924" s="15">
        <v>415</v>
      </c>
      <c r="BF924" s="17">
        <v>420</v>
      </c>
      <c r="BG924" s="17">
        <v>25</v>
      </c>
    </row>
    <row r="925" spans="1:59" ht="18.75" x14ac:dyDescent="0.25">
      <c r="A925" s="2"/>
      <c r="C925" s="28"/>
      <c r="D925" s="3">
        <f t="shared" si="188"/>
        <v>10</v>
      </c>
      <c r="E925" s="5">
        <v>12.2</v>
      </c>
      <c r="F925" s="6">
        <v>192</v>
      </c>
      <c r="S925" s="15">
        <v>130.33191485360891</v>
      </c>
      <c r="T925" s="16">
        <v>0.54593763727331057</v>
      </c>
      <c r="U925" s="16">
        <v>383</v>
      </c>
      <c r="V925" s="17">
        <v>367</v>
      </c>
      <c r="W925" s="17">
        <v>256</v>
      </c>
      <c r="X925" s="17"/>
      <c r="Y925" s="15">
        <v>144.25713156162519</v>
      </c>
      <c r="Z925" s="16">
        <v>0.55589813237956864</v>
      </c>
      <c r="AA925" s="16">
        <v>383</v>
      </c>
      <c r="AB925" s="17">
        <v>385</v>
      </c>
      <c r="AC925" s="17">
        <v>4</v>
      </c>
      <c r="AE925" s="15">
        <v>142.54806832488762</v>
      </c>
      <c r="AF925" s="16">
        <v>0.55493662226221618</v>
      </c>
      <c r="AG925" s="16">
        <v>383</v>
      </c>
      <c r="AH925" s="17">
        <v>383</v>
      </c>
      <c r="AI925" s="17">
        <v>0</v>
      </c>
      <c r="AK925" s="15">
        <v>138.70465919178559</v>
      </c>
      <c r="AL925" s="16">
        <v>0.55782963082474113</v>
      </c>
      <c r="AM925" s="16">
        <v>383</v>
      </c>
      <c r="AN925" s="17">
        <v>376</v>
      </c>
      <c r="AO925" s="17">
        <v>49</v>
      </c>
      <c r="AP925" s="17"/>
      <c r="AQ925" s="15">
        <v>142.85788816206548</v>
      </c>
      <c r="AR925" s="16">
        <v>0.56196073634445565</v>
      </c>
      <c r="AS925" s="15">
        <v>383</v>
      </c>
      <c r="AT925" s="17">
        <v>380</v>
      </c>
      <c r="AU925" s="17">
        <v>9</v>
      </c>
      <c r="AW925" s="15">
        <v>137.48042749822079</v>
      </c>
      <c r="AX925" s="16">
        <v>0.55062325435862758</v>
      </c>
      <c r="AY925" s="15">
        <v>383</v>
      </c>
      <c r="AZ925" s="17">
        <v>376</v>
      </c>
      <c r="BA925" s="17">
        <v>49</v>
      </c>
      <c r="BC925" s="15">
        <v>139.34512369465216</v>
      </c>
      <c r="BD925" s="16">
        <v>0.55598997523310523</v>
      </c>
      <c r="BE925" s="15">
        <v>383</v>
      </c>
      <c r="BF925" s="17">
        <v>377</v>
      </c>
      <c r="BG925" s="17">
        <v>36</v>
      </c>
    </row>
    <row r="926" spans="1:59" ht="18.75" x14ac:dyDescent="0.25">
      <c r="A926" s="2"/>
      <c r="C926" s="28"/>
      <c r="D926" s="3">
        <f t="shared" si="188"/>
        <v>11</v>
      </c>
      <c r="E926" s="5">
        <v>11.7</v>
      </c>
      <c r="F926" s="6">
        <v>191</v>
      </c>
      <c r="S926" s="15">
        <v>120.82880568361743</v>
      </c>
      <c r="T926" s="16">
        <v>0.53256884899520152</v>
      </c>
      <c r="U926" s="16">
        <v>363</v>
      </c>
      <c r="V926" s="17">
        <v>356</v>
      </c>
      <c r="W926" s="17">
        <v>49</v>
      </c>
      <c r="X926" s="17"/>
      <c r="Y926" s="15">
        <v>120.87935863853464</v>
      </c>
      <c r="Z926" s="16">
        <v>0.53386546801484702</v>
      </c>
      <c r="AA926" s="16">
        <v>363</v>
      </c>
      <c r="AB926" s="17">
        <v>356</v>
      </c>
      <c r="AC926" s="17">
        <v>49</v>
      </c>
      <c r="AE926" s="15">
        <v>131.78605862326921</v>
      </c>
      <c r="AF926" s="16">
        <v>0.54913665656975097</v>
      </c>
      <c r="AG926" s="16">
        <v>363</v>
      </c>
      <c r="AH926" s="17">
        <v>368</v>
      </c>
      <c r="AI926" s="17">
        <v>25</v>
      </c>
      <c r="AK926" s="15">
        <v>118.31909756066609</v>
      </c>
      <c r="AL926" s="16">
        <v>0.53593147609586256</v>
      </c>
      <c r="AM926" s="16">
        <v>363</v>
      </c>
      <c r="AN926" s="17">
        <v>351</v>
      </c>
      <c r="AO926" s="17">
        <v>144</v>
      </c>
      <c r="AP926" s="17"/>
      <c r="AQ926" s="15">
        <v>119.85030978817134</v>
      </c>
      <c r="AR926" s="16">
        <v>0.53646043805802845</v>
      </c>
      <c r="AS926" s="15">
        <v>363</v>
      </c>
      <c r="AT926" s="17">
        <v>353</v>
      </c>
      <c r="AU926" s="17">
        <v>100</v>
      </c>
      <c r="AW926" s="15">
        <v>118.12020784519909</v>
      </c>
      <c r="AX926" s="16">
        <v>0.53619509442883617</v>
      </c>
      <c r="AY926" s="15">
        <v>363</v>
      </c>
      <c r="AZ926" s="17">
        <v>350</v>
      </c>
      <c r="BA926" s="17">
        <v>169</v>
      </c>
      <c r="BC926" s="15">
        <v>116.83703814353974</v>
      </c>
      <c r="BD926" s="16">
        <v>0.53676903142934962</v>
      </c>
      <c r="BE926" s="15">
        <v>363</v>
      </c>
      <c r="BF926" s="17">
        <v>348</v>
      </c>
      <c r="BG926" s="17">
        <v>225</v>
      </c>
    </row>
    <row r="927" spans="1:59" ht="18.75" x14ac:dyDescent="0.25">
      <c r="A927" s="2"/>
      <c r="C927" s="28"/>
      <c r="D927" s="3">
        <f t="shared" si="188"/>
        <v>12</v>
      </c>
      <c r="E927" s="5">
        <v>11.2</v>
      </c>
      <c r="F927" s="6">
        <v>190</v>
      </c>
      <c r="S927" s="15">
        <v>120.6908442914293</v>
      </c>
      <c r="T927" s="16">
        <v>0.53220341649815417</v>
      </c>
      <c r="U927" s="16">
        <v>355</v>
      </c>
      <c r="V927" s="17">
        <v>356</v>
      </c>
      <c r="W927" s="17">
        <v>1</v>
      </c>
      <c r="X927" s="17"/>
      <c r="Y927" s="15">
        <v>116.79400567449443</v>
      </c>
      <c r="Z927" s="16">
        <v>0.52909514156840731</v>
      </c>
      <c r="AA927" s="16">
        <v>355</v>
      </c>
      <c r="AB927" s="17">
        <v>351</v>
      </c>
      <c r="AC927" s="17">
        <v>16</v>
      </c>
      <c r="AE927" s="15">
        <v>116.60594795400172</v>
      </c>
      <c r="AF927" s="16">
        <v>0.53060224789620369</v>
      </c>
      <c r="AG927" s="16">
        <v>355</v>
      </c>
      <c r="AH927" s="17">
        <v>350</v>
      </c>
      <c r="AI927" s="17">
        <v>25</v>
      </c>
      <c r="AK927" s="15">
        <v>116.15047585885432</v>
      </c>
      <c r="AL927" s="16">
        <v>0.52830314349743401</v>
      </c>
      <c r="AM927" s="16">
        <v>355</v>
      </c>
      <c r="AN927" s="17">
        <v>350</v>
      </c>
      <c r="AO927" s="17">
        <v>25</v>
      </c>
      <c r="AP927" s="17"/>
      <c r="AQ927" s="15">
        <v>117.01325421846957</v>
      </c>
      <c r="AR927" s="16">
        <v>0.5282777758486128</v>
      </c>
      <c r="AS927" s="15">
        <v>355</v>
      </c>
      <c r="AT927" s="17">
        <v>351</v>
      </c>
      <c r="AU927" s="17">
        <v>16</v>
      </c>
      <c r="AW927" s="15">
        <v>117.07734281625335</v>
      </c>
      <c r="AX927" s="16">
        <v>0.53140770855336483</v>
      </c>
      <c r="AY927" s="15">
        <v>355</v>
      </c>
      <c r="AZ927" s="17">
        <v>350</v>
      </c>
      <c r="BA927" s="17">
        <v>25</v>
      </c>
      <c r="BC927" s="15">
        <v>115.76315143079094</v>
      </c>
      <c r="BD927" s="16">
        <v>0.53152866129257992</v>
      </c>
      <c r="BE927" s="15">
        <v>355</v>
      </c>
      <c r="BF927" s="17">
        <v>348</v>
      </c>
      <c r="BG927" s="17">
        <v>49</v>
      </c>
    </row>
    <row r="928" spans="1:59" ht="18.75" x14ac:dyDescent="0.25">
      <c r="A928" s="2"/>
      <c r="C928" s="28"/>
      <c r="D928" s="3">
        <f t="shared" si="188"/>
        <v>13</v>
      </c>
      <c r="E928" s="5">
        <v>11.2</v>
      </c>
      <c r="F928" s="6">
        <v>190</v>
      </c>
      <c r="S928" s="15">
        <v>122.15981308283391</v>
      </c>
      <c r="T928" s="16">
        <v>0.5342929618886314</v>
      </c>
      <c r="U928" s="16">
        <v>355</v>
      </c>
      <c r="V928" s="17">
        <v>358</v>
      </c>
      <c r="W928" s="17">
        <v>9</v>
      </c>
      <c r="X928" s="17"/>
      <c r="Y928" s="15">
        <v>117.64827437247943</v>
      </c>
      <c r="Z928" s="16">
        <v>0.53193987781319219</v>
      </c>
      <c r="AA928" s="16">
        <v>355</v>
      </c>
      <c r="AB928" s="17">
        <v>351</v>
      </c>
      <c r="AC928" s="17">
        <v>16</v>
      </c>
      <c r="AE928" s="15">
        <v>115.79614279684878</v>
      </c>
      <c r="AF928" s="16">
        <v>0.53144215851872345</v>
      </c>
      <c r="AG928" s="16">
        <v>355</v>
      </c>
      <c r="AH928" s="17">
        <v>348</v>
      </c>
      <c r="AI928" s="17">
        <v>49</v>
      </c>
      <c r="AK928" s="15">
        <v>118.04210113978013</v>
      </c>
      <c r="AL928" s="16">
        <v>0.52996632361612728</v>
      </c>
      <c r="AM928" s="16">
        <v>355</v>
      </c>
      <c r="AN928" s="17">
        <v>352</v>
      </c>
      <c r="AO928" s="17">
        <v>9</v>
      </c>
      <c r="AP928" s="17"/>
      <c r="AQ928" s="15">
        <v>117.71897862309568</v>
      </c>
      <c r="AR928" s="16">
        <v>0.53024122472507584</v>
      </c>
      <c r="AS928" s="15">
        <v>355</v>
      </c>
      <c r="AT928" s="17">
        <v>352</v>
      </c>
      <c r="AU928" s="17">
        <v>9</v>
      </c>
      <c r="AW928" s="15">
        <v>118.52306822393969</v>
      </c>
      <c r="AX928" s="16">
        <v>0.5358082563658344</v>
      </c>
      <c r="AY928" s="15">
        <v>355</v>
      </c>
      <c r="AZ928" s="17">
        <v>351</v>
      </c>
      <c r="BA928" s="17">
        <v>16</v>
      </c>
      <c r="BC928" s="15">
        <v>117.80667381351765</v>
      </c>
      <c r="BD928" s="16">
        <v>0.53480941475448995</v>
      </c>
      <c r="BE928" s="15">
        <v>355</v>
      </c>
      <c r="BF928" s="17">
        <v>350</v>
      </c>
      <c r="BG928" s="17">
        <v>25</v>
      </c>
    </row>
    <row r="929" spans="1:59" ht="18.75" x14ac:dyDescent="0.25">
      <c r="A929" s="2"/>
      <c r="C929" s="28"/>
      <c r="D929" s="3">
        <f t="shared" si="188"/>
        <v>14</v>
      </c>
      <c r="E929" s="5">
        <v>10.8</v>
      </c>
      <c r="F929" s="6">
        <v>189</v>
      </c>
      <c r="S929" s="15">
        <v>125.99631198117872</v>
      </c>
      <c r="T929" s="16">
        <v>0.54011735678749428</v>
      </c>
      <c r="U929" s="16">
        <v>360</v>
      </c>
      <c r="V929" s="17">
        <v>362</v>
      </c>
      <c r="W929" s="17">
        <v>4</v>
      </c>
      <c r="X929" s="17"/>
      <c r="Y929" s="15">
        <v>122.18629099776572</v>
      </c>
      <c r="Z929" s="16">
        <v>0.53849252050276908</v>
      </c>
      <c r="AA929" s="16">
        <v>360</v>
      </c>
      <c r="AB929" s="17">
        <v>356</v>
      </c>
      <c r="AC929" s="17">
        <v>16</v>
      </c>
      <c r="AE929" s="15">
        <v>120.13832129442071</v>
      </c>
      <c r="AF929" s="16">
        <v>0.53794348980058104</v>
      </c>
      <c r="AG929" s="16">
        <v>360</v>
      </c>
      <c r="AH929" s="17">
        <v>353</v>
      </c>
      <c r="AI929" s="17">
        <v>49</v>
      </c>
      <c r="AK929" s="15">
        <v>123.08599643110411</v>
      </c>
      <c r="AL929" s="16">
        <v>0.53609711029096141</v>
      </c>
      <c r="AM929" s="16">
        <v>360</v>
      </c>
      <c r="AN929" s="17">
        <v>359</v>
      </c>
      <c r="AO929" s="17">
        <v>1</v>
      </c>
      <c r="AP929" s="17"/>
      <c r="AQ929" s="15">
        <v>122.25765871465303</v>
      </c>
      <c r="AR929" s="16">
        <v>0.53704730618495888</v>
      </c>
      <c r="AS929" s="15">
        <v>360</v>
      </c>
      <c r="AT929" s="17">
        <v>357</v>
      </c>
      <c r="AU929" s="17">
        <v>9</v>
      </c>
      <c r="AW929" s="15">
        <v>123.17679705799047</v>
      </c>
      <c r="AX929" s="16">
        <v>0.54301495701326252</v>
      </c>
      <c r="AY929" s="15">
        <v>360</v>
      </c>
      <c r="AZ929" s="17">
        <v>356</v>
      </c>
      <c r="BA929" s="17">
        <v>16</v>
      </c>
      <c r="BC929" s="15">
        <v>123.09301911784515</v>
      </c>
      <c r="BD929" s="16">
        <v>0.54146702010445913</v>
      </c>
      <c r="BE929" s="15">
        <v>360</v>
      </c>
      <c r="BF929" s="17">
        <v>357</v>
      </c>
      <c r="BG929" s="17">
        <v>9</v>
      </c>
    </row>
    <row r="930" spans="1:59" ht="18.75" x14ac:dyDescent="0.25">
      <c r="A930" s="2"/>
      <c r="C930" s="28"/>
      <c r="D930" s="3">
        <f t="shared" si="188"/>
        <v>15</v>
      </c>
      <c r="E930" s="5">
        <v>10.8</v>
      </c>
      <c r="F930" s="6">
        <v>189</v>
      </c>
      <c r="S930" s="15">
        <v>132.50187937287504</v>
      </c>
      <c r="T930" s="16">
        <v>0.54773409444152799</v>
      </c>
      <c r="U930" s="16">
        <v>368</v>
      </c>
      <c r="V930" s="17">
        <v>370</v>
      </c>
      <c r="W930" s="17">
        <v>4</v>
      </c>
      <c r="X930" s="17"/>
      <c r="Y930" s="15">
        <v>129.51708011258722</v>
      </c>
      <c r="Z930" s="16">
        <v>0.54681203096747011</v>
      </c>
      <c r="AA930" s="16">
        <v>368</v>
      </c>
      <c r="AB930" s="17">
        <v>365</v>
      </c>
      <c r="AC930" s="17">
        <v>9</v>
      </c>
      <c r="AE930" s="15">
        <v>127.74934228738134</v>
      </c>
      <c r="AF930" s="16">
        <v>0.54667258124659768</v>
      </c>
      <c r="AG930" s="16">
        <v>368</v>
      </c>
      <c r="AH930" s="17">
        <v>362</v>
      </c>
      <c r="AI930" s="17">
        <v>36</v>
      </c>
      <c r="AK930" s="15">
        <v>130.55268366517623</v>
      </c>
      <c r="AL930" s="16">
        <v>0.54431874289250592</v>
      </c>
      <c r="AM930" s="16">
        <v>368</v>
      </c>
      <c r="AN930" s="17">
        <v>368</v>
      </c>
      <c r="AO930" s="17">
        <v>0</v>
      </c>
      <c r="AP930" s="17"/>
      <c r="AQ930" s="15">
        <v>129.59529786102269</v>
      </c>
      <c r="AR930" s="16">
        <v>0.54576077339126683</v>
      </c>
      <c r="AS930" s="15">
        <v>368</v>
      </c>
      <c r="AT930" s="17">
        <v>366</v>
      </c>
      <c r="AU930" s="17">
        <v>4</v>
      </c>
      <c r="AW930" s="15">
        <v>130.49340687863156</v>
      </c>
      <c r="AX930" s="16">
        <v>0.55139618365191467</v>
      </c>
      <c r="AY930" s="15">
        <v>368</v>
      </c>
      <c r="AZ930" s="17">
        <v>365</v>
      </c>
      <c r="BA930" s="17">
        <v>9</v>
      </c>
      <c r="BC930" s="15">
        <v>130.59226768812167</v>
      </c>
      <c r="BD930" s="16">
        <v>0.54972287936203357</v>
      </c>
      <c r="BE930" s="15">
        <v>368</v>
      </c>
      <c r="BF930" s="17">
        <v>366</v>
      </c>
      <c r="BG930" s="17">
        <v>4</v>
      </c>
    </row>
    <row r="931" spans="1:59" ht="18.75" x14ac:dyDescent="0.25">
      <c r="A931" s="2"/>
      <c r="C931" s="28"/>
      <c r="D931" s="3">
        <f t="shared" si="188"/>
        <v>16</v>
      </c>
      <c r="E931" s="5">
        <v>10.5</v>
      </c>
      <c r="F931" s="6">
        <v>188</v>
      </c>
      <c r="S931" s="15">
        <v>140.94287376161139</v>
      </c>
      <c r="T931" s="16">
        <v>0.55883236953230397</v>
      </c>
      <c r="U931" s="16">
        <v>373</v>
      </c>
      <c r="V931" s="17">
        <v>379</v>
      </c>
      <c r="W931" s="17">
        <v>36</v>
      </c>
      <c r="X931" s="17"/>
      <c r="Y931" s="15">
        <v>138.14956200549551</v>
      </c>
      <c r="Z931" s="16">
        <v>0.5584106439626203</v>
      </c>
      <c r="AA931" s="16">
        <v>373</v>
      </c>
      <c r="AB931" s="17">
        <v>374</v>
      </c>
      <c r="AC931" s="17">
        <v>1</v>
      </c>
      <c r="AE931" s="15">
        <v>137.4808776721184</v>
      </c>
      <c r="AF931" s="16">
        <v>0.55943379478710109</v>
      </c>
      <c r="AG931" s="16">
        <v>373</v>
      </c>
      <c r="AH931" s="17">
        <v>373</v>
      </c>
      <c r="AI931" s="17">
        <v>0</v>
      </c>
      <c r="AK931" s="15">
        <v>139.44124030362411</v>
      </c>
      <c r="AL931" s="16">
        <v>0.55607574009253147</v>
      </c>
      <c r="AM931" s="16">
        <v>373</v>
      </c>
      <c r="AN931" s="17">
        <v>377</v>
      </c>
      <c r="AO931" s="17">
        <v>16</v>
      </c>
      <c r="AP931" s="17"/>
      <c r="AQ931" s="15">
        <v>138.20204850120035</v>
      </c>
      <c r="AR931" s="16">
        <v>0.55745038703434824</v>
      </c>
      <c r="AS931" s="15">
        <v>373</v>
      </c>
      <c r="AT931" s="17">
        <v>375</v>
      </c>
      <c r="AU931" s="17">
        <v>4</v>
      </c>
      <c r="AW931" s="15">
        <v>139.33906854238577</v>
      </c>
      <c r="AX931" s="16">
        <v>0.56347801915302764</v>
      </c>
      <c r="AY931" s="15">
        <v>373</v>
      </c>
      <c r="AZ931" s="17">
        <v>374</v>
      </c>
      <c r="BA931" s="17">
        <v>1</v>
      </c>
      <c r="BC931" s="15">
        <v>139.50976823562692</v>
      </c>
      <c r="BD931" s="16">
        <v>0.56162549315512422</v>
      </c>
      <c r="BE931" s="15">
        <v>373</v>
      </c>
      <c r="BF931" s="17">
        <v>375</v>
      </c>
      <c r="BG931" s="17">
        <v>4</v>
      </c>
    </row>
    <row r="932" spans="1:59" ht="18.75" x14ac:dyDescent="0.25">
      <c r="A932" s="2"/>
      <c r="C932" s="28"/>
      <c r="D932" s="3">
        <f t="shared" si="188"/>
        <v>17</v>
      </c>
      <c r="E932" s="5">
        <v>10.5</v>
      </c>
      <c r="F932" s="6">
        <v>188</v>
      </c>
      <c r="S932" s="15">
        <v>140.99501142964422</v>
      </c>
      <c r="T932" s="16">
        <v>0.56143321374727462</v>
      </c>
      <c r="U932" s="16">
        <v>376</v>
      </c>
      <c r="V932" s="17">
        <v>378</v>
      </c>
      <c r="W932" s="17">
        <v>4</v>
      </c>
      <c r="X932" s="17"/>
      <c r="Y932" s="15">
        <v>138.98081423113965</v>
      </c>
      <c r="Z932" s="16">
        <v>0.56174987626737694</v>
      </c>
      <c r="AA932" s="16">
        <v>376</v>
      </c>
      <c r="AB932" s="17">
        <v>374</v>
      </c>
      <c r="AC932" s="17">
        <v>4</v>
      </c>
      <c r="AE932" s="15">
        <v>138.77907541618453</v>
      </c>
      <c r="AF932" s="16">
        <v>0.56283837852959384</v>
      </c>
      <c r="AG932" s="16">
        <v>376</v>
      </c>
      <c r="AH932" s="17">
        <v>374</v>
      </c>
      <c r="AI932" s="17">
        <v>4</v>
      </c>
      <c r="AK932" s="15">
        <v>140.3996760097011</v>
      </c>
      <c r="AL932" s="16">
        <v>0.55980296753771686</v>
      </c>
      <c r="AM932" s="16">
        <v>376</v>
      </c>
      <c r="AN932" s="17">
        <v>377</v>
      </c>
      <c r="AO932" s="17">
        <v>1</v>
      </c>
      <c r="AP932" s="17"/>
      <c r="AQ932" s="15">
        <v>138.99405406903546</v>
      </c>
      <c r="AR932" s="16">
        <v>0.56076801096099138</v>
      </c>
      <c r="AS932" s="15">
        <v>376</v>
      </c>
      <c r="AT932" s="17">
        <v>375</v>
      </c>
      <c r="AU932" s="17">
        <v>1</v>
      </c>
      <c r="AW932" s="15">
        <v>140.08806321047598</v>
      </c>
      <c r="AX932" s="16">
        <v>0.5668344275594619</v>
      </c>
      <c r="AY932" s="15">
        <v>376</v>
      </c>
      <c r="AZ932" s="17">
        <v>374</v>
      </c>
      <c r="BA932" s="17">
        <v>4</v>
      </c>
      <c r="BC932" s="15">
        <v>141.06386403774187</v>
      </c>
      <c r="BD932" s="16">
        <v>0.56467182221947509</v>
      </c>
      <c r="BE932" s="15">
        <v>376</v>
      </c>
      <c r="BF932" s="17">
        <v>377</v>
      </c>
      <c r="BG932" s="17">
        <v>1</v>
      </c>
    </row>
    <row r="933" spans="1:59" ht="18.75" x14ac:dyDescent="0.25">
      <c r="A933" s="2"/>
      <c r="C933" s="28"/>
      <c r="D933" s="3">
        <f t="shared" si="188"/>
        <v>18</v>
      </c>
      <c r="E933" s="5">
        <v>10.1</v>
      </c>
      <c r="F933" s="6">
        <v>187</v>
      </c>
      <c r="S933" s="15">
        <v>142.92827665289568</v>
      </c>
      <c r="T933" s="16">
        <v>0.5643688053986986</v>
      </c>
      <c r="U933" s="16">
        <v>373</v>
      </c>
      <c r="V933" s="17">
        <v>380</v>
      </c>
      <c r="W933" s="17">
        <v>49</v>
      </c>
      <c r="X933" s="17"/>
      <c r="Y933" s="15">
        <v>141.01419270889193</v>
      </c>
      <c r="Z933" s="16">
        <v>0.56435862653131408</v>
      </c>
      <c r="AA933" s="16">
        <v>373</v>
      </c>
      <c r="AB933" s="17">
        <v>377</v>
      </c>
      <c r="AC933" s="17">
        <v>16</v>
      </c>
      <c r="AE933" s="15">
        <v>139.87452194994523</v>
      </c>
      <c r="AF933" s="16">
        <v>0.56436336387104924</v>
      </c>
      <c r="AG933" s="16">
        <v>373</v>
      </c>
      <c r="AH933" s="17">
        <v>375</v>
      </c>
      <c r="AI933" s="17">
        <v>4</v>
      </c>
      <c r="AK933" s="15">
        <v>142.28629511185164</v>
      </c>
      <c r="AL933" s="16">
        <v>0.56231121174962395</v>
      </c>
      <c r="AM933" s="16">
        <v>373</v>
      </c>
      <c r="AN933" s="17">
        <v>379</v>
      </c>
      <c r="AO933" s="17">
        <v>36</v>
      </c>
      <c r="AP933" s="17"/>
      <c r="AQ933" s="15">
        <v>141.13697094588017</v>
      </c>
      <c r="AR933" s="16">
        <v>0.56323954388805053</v>
      </c>
      <c r="AS933" s="15">
        <v>373</v>
      </c>
      <c r="AT933" s="17">
        <v>377</v>
      </c>
      <c r="AU933" s="17">
        <v>16</v>
      </c>
      <c r="AW933" s="15">
        <v>142.21091274742489</v>
      </c>
      <c r="AX933" s="16">
        <v>0.5690940778931517</v>
      </c>
      <c r="AY933" s="15">
        <v>373</v>
      </c>
      <c r="AZ933" s="17">
        <v>377</v>
      </c>
      <c r="BA933" s="17">
        <v>16</v>
      </c>
      <c r="BC933" s="15">
        <v>143.06033861272957</v>
      </c>
      <c r="BD933" s="16">
        <v>0.56707974162954244</v>
      </c>
      <c r="BE933" s="15">
        <v>373</v>
      </c>
      <c r="BF933" s="17">
        <v>379</v>
      </c>
      <c r="BG933" s="17">
        <v>36</v>
      </c>
    </row>
    <row r="934" spans="1:59" ht="18.75" x14ac:dyDescent="0.25">
      <c r="A934" s="2"/>
      <c r="C934" s="28"/>
      <c r="D934" s="3">
        <f t="shared" si="188"/>
        <v>19</v>
      </c>
      <c r="E934" s="5">
        <v>9.76</v>
      </c>
      <c r="F934" s="6">
        <v>186</v>
      </c>
      <c r="S934" s="15">
        <v>132.70309939218473</v>
      </c>
      <c r="T934" s="16">
        <v>0.55063598161708305</v>
      </c>
      <c r="U934" s="16">
        <v>360</v>
      </c>
      <c r="V934" s="17">
        <v>369</v>
      </c>
      <c r="W934" s="17">
        <v>81</v>
      </c>
      <c r="X934" s="17"/>
      <c r="Y934" s="15">
        <v>132.08263069071378</v>
      </c>
      <c r="Z934" s="16">
        <v>0.55193453438662776</v>
      </c>
      <c r="AA934" s="16">
        <v>360</v>
      </c>
      <c r="AB934" s="17">
        <v>367</v>
      </c>
      <c r="AC934" s="17">
        <v>49</v>
      </c>
      <c r="AE934" s="15">
        <v>129.75173336585434</v>
      </c>
      <c r="AF934" s="16">
        <v>0.54985513132441965</v>
      </c>
      <c r="AG934" s="16">
        <v>360</v>
      </c>
      <c r="AH934" s="17">
        <v>364</v>
      </c>
      <c r="AI934" s="17">
        <v>16</v>
      </c>
      <c r="AK934" s="15">
        <v>132.95841466804183</v>
      </c>
      <c r="AL934" s="16">
        <v>0.55015964917946669</v>
      </c>
      <c r="AM934" s="16">
        <v>360</v>
      </c>
      <c r="AN934" s="17">
        <v>369</v>
      </c>
      <c r="AO934" s="17">
        <v>81</v>
      </c>
      <c r="AP934" s="17"/>
      <c r="AQ934" s="15">
        <v>132.17229648241278</v>
      </c>
      <c r="AR934" s="16">
        <v>0.55109215772714892</v>
      </c>
      <c r="AS934" s="15">
        <v>360</v>
      </c>
      <c r="AT934" s="17">
        <v>368</v>
      </c>
      <c r="AU934" s="17">
        <v>64</v>
      </c>
      <c r="AW934" s="15">
        <v>132.63610398987146</v>
      </c>
      <c r="AX934" s="16">
        <v>0.55572088059695812</v>
      </c>
      <c r="AY934" s="15">
        <v>360</v>
      </c>
      <c r="AZ934" s="17">
        <v>367</v>
      </c>
      <c r="BA934" s="17">
        <v>49</v>
      </c>
      <c r="BC934" s="15">
        <v>134.12610004923712</v>
      </c>
      <c r="BD934" s="16">
        <v>0.55371365762858737</v>
      </c>
      <c r="BE934" s="15">
        <v>360</v>
      </c>
      <c r="BF934" s="17">
        <v>370</v>
      </c>
      <c r="BG934" s="17">
        <v>100</v>
      </c>
    </row>
    <row r="935" spans="1:59" ht="18.75" x14ac:dyDescent="0.25">
      <c r="A935" s="2"/>
      <c r="C935" s="28"/>
      <c r="D935" s="3">
        <f t="shared" si="188"/>
        <v>20</v>
      </c>
      <c r="E935" s="5">
        <v>9.76</v>
      </c>
      <c r="F935" s="6">
        <v>186</v>
      </c>
      <c r="S935" s="15">
        <v>110.66309064215858</v>
      </c>
      <c r="T935" s="16">
        <v>0.52128363806195199</v>
      </c>
      <c r="U935" s="16">
        <v>341</v>
      </c>
      <c r="V935" s="17">
        <v>343</v>
      </c>
      <c r="W935" s="17">
        <v>4</v>
      </c>
      <c r="X935" s="17"/>
      <c r="Y935" s="15">
        <v>111.41608360816282</v>
      </c>
      <c r="Z935" s="16">
        <v>0.523692044193102</v>
      </c>
      <c r="AA935" s="16">
        <v>341</v>
      </c>
      <c r="AB935" s="17">
        <v>343</v>
      </c>
      <c r="AC935" s="17">
        <v>4</v>
      </c>
      <c r="AE935" s="15">
        <v>107.93431715906006</v>
      </c>
      <c r="AF935" s="16">
        <v>0.51960421763980824</v>
      </c>
      <c r="AG935" s="16">
        <v>341</v>
      </c>
      <c r="AH935" s="17">
        <v>339</v>
      </c>
      <c r="AI935" s="17">
        <v>4</v>
      </c>
      <c r="AK935" s="15">
        <v>111.80187204791746</v>
      </c>
      <c r="AL935" s="16">
        <v>0.52288450802149744</v>
      </c>
      <c r="AM935" s="16">
        <v>341</v>
      </c>
      <c r="AN935" s="17">
        <v>344</v>
      </c>
      <c r="AO935" s="17">
        <v>9</v>
      </c>
      <c r="AP935" s="17"/>
      <c r="AQ935" s="15">
        <v>111.45929500560862</v>
      </c>
      <c r="AR935" s="16">
        <v>0.52343172046808784</v>
      </c>
      <c r="AS935" s="15">
        <v>341</v>
      </c>
      <c r="AT935" s="17">
        <v>344</v>
      </c>
      <c r="AU935" s="17">
        <v>9</v>
      </c>
      <c r="AW935" s="15">
        <v>110.80783980654732</v>
      </c>
      <c r="AX935" s="16">
        <v>0.5261938816300209</v>
      </c>
      <c r="AY935" s="15">
        <v>341</v>
      </c>
      <c r="AZ935" s="17">
        <v>342</v>
      </c>
      <c r="BA935" s="17">
        <v>1</v>
      </c>
      <c r="BC935" s="15">
        <v>113.11669956244604</v>
      </c>
      <c r="BD935" s="16">
        <v>0.52427288314573461</v>
      </c>
      <c r="BE935" s="15">
        <v>341</v>
      </c>
      <c r="BF935" s="17">
        <v>346</v>
      </c>
      <c r="BG935" s="17">
        <v>25</v>
      </c>
    </row>
    <row r="936" spans="1:59" ht="18.75" x14ac:dyDescent="0.25">
      <c r="A936" s="2"/>
      <c r="C936" s="28"/>
      <c r="D936" s="3">
        <f t="shared" si="188"/>
        <v>21</v>
      </c>
      <c r="E936" s="5">
        <v>9.4</v>
      </c>
      <c r="F936" s="6">
        <v>185</v>
      </c>
      <c r="S936" s="15">
        <v>94.204022041683686</v>
      </c>
      <c r="T936" s="16">
        <v>0.50282448127463175</v>
      </c>
      <c r="U936" s="16">
        <v>321</v>
      </c>
      <c r="V936" s="17">
        <v>320</v>
      </c>
      <c r="W936" s="17">
        <v>1</v>
      </c>
      <c r="X936" s="17"/>
      <c r="Y936" s="15">
        <v>93.087750986849571</v>
      </c>
      <c r="Z936" s="16">
        <v>0.50346569530803909</v>
      </c>
      <c r="AA936" s="16">
        <v>321</v>
      </c>
      <c r="AB936" s="17">
        <v>318</v>
      </c>
      <c r="AC936" s="17">
        <v>9</v>
      </c>
      <c r="AE936" s="15">
        <v>91.043541098330977</v>
      </c>
      <c r="AF936" s="16">
        <v>0.50168347120208845</v>
      </c>
      <c r="AG936" s="16">
        <v>321</v>
      </c>
      <c r="AH936" s="17">
        <v>315</v>
      </c>
      <c r="AI936" s="17">
        <v>36</v>
      </c>
      <c r="AK936" s="15">
        <v>93.552440631001573</v>
      </c>
      <c r="AL936" s="16">
        <v>0.50311601314480181</v>
      </c>
      <c r="AM936" s="16">
        <v>321</v>
      </c>
      <c r="AN936" s="17">
        <v>319</v>
      </c>
      <c r="AO936" s="17">
        <v>4</v>
      </c>
      <c r="AP936" s="17"/>
      <c r="AQ936" s="15">
        <v>92.815348095302895</v>
      </c>
      <c r="AR936" s="16">
        <v>0.502513088733341</v>
      </c>
      <c r="AS936" s="15">
        <v>321</v>
      </c>
      <c r="AT936" s="17">
        <v>318</v>
      </c>
      <c r="AU936" s="17">
        <v>9</v>
      </c>
      <c r="AW936" s="15">
        <v>92.121339438524359</v>
      </c>
      <c r="AX936" s="16">
        <v>0.50649972611510596</v>
      </c>
      <c r="AY936" s="15">
        <v>321</v>
      </c>
      <c r="AZ936" s="17">
        <v>315</v>
      </c>
      <c r="BA936" s="17">
        <v>36</v>
      </c>
      <c r="BC936" s="15">
        <v>94.466092066354392</v>
      </c>
      <c r="BD936" s="16">
        <v>0.50462407759253114</v>
      </c>
      <c r="BE936" s="15">
        <v>321</v>
      </c>
      <c r="BF936" s="17">
        <v>320</v>
      </c>
      <c r="BG936" s="17">
        <v>1</v>
      </c>
    </row>
    <row r="937" spans="1:59" ht="18.75" x14ac:dyDescent="0.25">
      <c r="A937" s="2"/>
      <c r="C937" s="28"/>
      <c r="D937" s="3">
        <f>D936+1</f>
        <v>22</v>
      </c>
      <c r="E937" s="5">
        <v>9.0399999999999991</v>
      </c>
      <c r="F937" s="6">
        <v>184</v>
      </c>
      <c r="S937" s="15">
        <v>82.296387315266003</v>
      </c>
      <c r="T937" s="16">
        <v>0.48033249976291859</v>
      </c>
      <c r="U937" s="16">
        <v>305</v>
      </c>
      <c r="V937" s="17">
        <v>305</v>
      </c>
      <c r="W937" s="17">
        <v>0</v>
      </c>
      <c r="X937" s="17"/>
      <c r="Y937" s="15">
        <v>82.133720302187726</v>
      </c>
      <c r="Z937" s="16">
        <v>0.4797102710007411</v>
      </c>
      <c r="AA937" s="16">
        <v>305</v>
      </c>
      <c r="AB937" s="17">
        <v>305</v>
      </c>
      <c r="AC937" s="17">
        <v>0</v>
      </c>
      <c r="AE937" s="15">
        <v>76.987764391269977</v>
      </c>
      <c r="AF937" s="16">
        <v>0.47529184363699883</v>
      </c>
      <c r="AG937" s="16">
        <v>305</v>
      </c>
      <c r="AH937" s="17">
        <v>296</v>
      </c>
      <c r="AI937" s="17">
        <v>81</v>
      </c>
      <c r="AK937" s="15">
        <v>81.773101535221002</v>
      </c>
      <c r="AL937" s="16">
        <v>0.47947746665110985</v>
      </c>
      <c r="AM937" s="16">
        <v>305</v>
      </c>
      <c r="AN937" s="17">
        <v>304</v>
      </c>
      <c r="AO937" s="17">
        <v>1</v>
      </c>
      <c r="AP937" s="17"/>
      <c r="AQ937" s="15">
        <v>81.693843353365594</v>
      </c>
      <c r="AR937" s="16">
        <v>0.47892084212484126</v>
      </c>
      <c r="AS937" s="15">
        <v>305</v>
      </c>
      <c r="AT937" s="17">
        <v>304</v>
      </c>
      <c r="AU937" s="17">
        <v>1</v>
      </c>
      <c r="AW937" s="15">
        <v>79.742566795333914</v>
      </c>
      <c r="AX937" s="16">
        <v>0.47965658257014682</v>
      </c>
      <c r="AY937" s="15">
        <v>305</v>
      </c>
      <c r="AZ937" s="17">
        <v>300</v>
      </c>
      <c r="BA937" s="17">
        <v>25</v>
      </c>
      <c r="BC937" s="15">
        <v>81.381368316680664</v>
      </c>
      <c r="BD937" s="16">
        <v>0.47892057752221773</v>
      </c>
      <c r="BE937" s="15">
        <v>305</v>
      </c>
      <c r="BF937" s="17">
        <v>304</v>
      </c>
      <c r="BG937" s="17">
        <v>1</v>
      </c>
    </row>
    <row r="938" spans="1:59" ht="18.75" x14ac:dyDescent="0.25">
      <c r="A938" s="2"/>
      <c r="C938" s="28"/>
      <c r="D938" s="3">
        <f t="shared" si="188"/>
        <v>23</v>
      </c>
      <c r="E938" s="5">
        <v>9.0399999999999991</v>
      </c>
      <c r="F938" s="6">
        <v>184</v>
      </c>
      <c r="S938" s="15">
        <v>74.25274656694107</v>
      </c>
      <c r="T938" s="16">
        <v>0.45868242995004227</v>
      </c>
      <c r="U938" s="16">
        <v>295</v>
      </c>
      <c r="V938" s="17">
        <v>296</v>
      </c>
      <c r="W938" s="17">
        <v>1</v>
      </c>
      <c r="X938" s="17"/>
      <c r="Y938" s="15">
        <v>74.434303100420635</v>
      </c>
      <c r="Z938" s="16">
        <v>0.45937775284082527</v>
      </c>
      <c r="AA938" s="16">
        <v>295</v>
      </c>
      <c r="AB938" s="17">
        <v>296</v>
      </c>
      <c r="AC938" s="17">
        <v>1</v>
      </c>
      <c r="AE938" s="15">
        <v>70.098693200549974</v>
      </c>
      <c r="AF938" s="16">
        <v>0.45571492821419213</v>
      </c>
      <c r="AG938" s="16">
        <v>295</v>
      </c>
      <c r="AH938" s="17">
        <v>288</v>
      </c>
      <c r="AI938" s="17">
        <v>49</v>
      </c>
      <c r="AK938" s="15">
        <v>73.882215868704222</v>
      </c>
      <c r="AL938" s="16">
        <v>0.45957807470826717</v>
      </c>
      <c r="AM938" s="16">
        <v>295</v>
      </c>
      <c r="AN938" s="17">
        <v>295</v>
      </c>
      <c r="AO938" s="17">
        <v>0</v>
      </c>
      <c r="AP938" s="17"/>
      <c r="AQ938" s="15">
        <v>73.347220857843183</v>
      </c>
      <c r="AR938" s="16">
        <v>0.45855023235487524</v>
      </c>
      <c r="AS938" s="15">
        <v>295</v>
      </c>
      <c r="AT938" s="17">
        <v>294</v>
      </c>
      <c r="AU938" s="17">
        <v>1</v>
      </c>
      <c r="AW938" s="15">
        <v>71.220041280006257</v>
      </c>
      <c r="AX938" s="16">
        <v>0.45810595426396222</v>
      </c>
      <c r="AY938" s="15">
        <v>295</v>
      </c>
      <c r="AZ938" s="17">
        <v>290</v>
      </c>
      <c r="BA938" s="17">
        <v>25</v>
      </c>
      <c r="BC938" s="15">
        <v>72.077460355856033</v>
      </c>
      <c r="BD938" s="16">
        <v>0.4579910533811023</v>
      </c>
      <c r="BE938" s="15">
        <v>295</v>
      </c>
      <c r="BF938" s="17">
        <v>292</v>
      </c>
      <c r="BG938" s="17">
        <v>9</v>
      </c>
    </row>
    <row r="939" spans="1:59" ht="18.75" x14ac:dyDescent="0.25">
      <c r="A939" s="2"/>
      <c r="C939" s="28"/>
      <c r="D939" s="3">
        <f t="shared" si="188"/>
        <v>24</v>
      </c>
      <c r="E939" s="7">
        <v>8.68</v>
      </c>
      <c r="F939" s="6">
        <v>183</v>
      </c>
      <c r="S939" s="15">
        <v>70.137314338335088</v>
      </c>
      <c r="T939" s="16">
        <v>0.44846752478784851</v>
      </c>
      <c r="U939" s="16">
        <v>290</v>
      </c>
      <c r="V939" s="17">
        <v>291</v>
      </c>
      <c r="W939" s="17">
        <v>1</v>
      </c>
      <c r="X939" s="17"/>
      <c r="Y939" s="15">
        <v>69.342863182998371</v>
      </c>
      <c r="Z939" s="16">
        <v>0.45000729014268914</v>
      </c>
      <c r="AA939" s="16">
        <v>290</v>
      </c>
      <c r="AB939" s="17">
        <v>289</v>
      </c>
      <c r="AC939" s="17">
        <v>1</v>
      </c>
      <c r="AE939" s="15">
        <v>67.013492501287914</v>
      </c>
      <c r="AF939" s="16">
        <v>0.44810789002226165</v>
      </c>
      <c r="AG939" s="16">
        <v>290</v>
      </c>
      <c r="AH939" s="17">
        <v>284</v>
      </c>
      <c r="AI939" s="17">
        <v>36</v>
      </c>
      <c r="AK939" s="15">
        <v>69.296086204302682</v>
      </c>
      <c r="AL939" s="16">
        <v>0.44970443646386027</v>
      </c>
      <c r="AM939" s="16">
        <v>290</v>
      </c>
      <c r="AN939" s="17">
        <v>289</v>
      </c>
      <c r="AO939" s="17">
        <v>1</v>
      </c>
      <c r="AP939" s="17"/>
      <c r="AQ939" s="15">
        <v>68.086717255142133</v>
      </c>
      <c r="AR939" s="16">
        <v>0.44885036450400634</v>
      </c>
      <c r="AS939" s="15">
        <v>290</v>
      </c>
      <c r="AT939" s="17">
        <v>286</v>
      </c>
      <c r="AU939" s="17">
        <v>16</v>
      </c>
      <c r="AW939" s="15">
        <v>66.859399149208357</v>
      </c>
      <c r="AX939" s="16">
        <v>0.44992884402819888</v>
      </c>
      <c r="AY939" s="15">
        <v>290</v>
      </c>
      <c r="AZ939" s="17">
        <v>283</v>
      </c>
      <c r="BA939" s="17">
        <v>49</v>
      </c>
      <c r="BC939" s="15">
        <v>67.657123926097242</v>
      </c>
      <c r="BD939" s="16">
        <v>0.44945802485202524</v>
      </c>
      <c r="BE939" s="15">
        <v>290</v>
      </c>
      <c r="BF939" s="17">
        <v>285</v>
      </c>
      <c r="BG939" s="17">
        <v>25</v>
      </c>
    </row>
    <row r="940" spans="1:59" ht="18.75" x14ac:dyDescent="0.25">
      <c r="A940" s="2"/>
      <c r="C940" s="28"/>
      <c r="D940" s="3">
        <f t="shared" si="188"/>
        <v>25</v>
      </c>
      <c r="E940" s="7">
        <v>8.32</v>
      </c>
      <c r="F940" s="6">
        <v>182</v>
      </c>
      <c r="S940" s="15">
        <v>69.359566997134948</v>
      </c>
      <c r="T940" s="16">
        <v>0.44749825281744388</v>
      </c>
      <c r="U940" s="16">
        <v>290</v>
      </c>
      <c r="V940" s="17">
        <v>290</v>
      </c>
      <c r="W940" s="17">
        <v>0</v>
      </c>
      <c r="X940" s="17"/>
      <c r="Y940" s="15">
        <v>67.789049667665481</v>
      </c>
      <c r="Z940" s="16">
        <v>0.44858224880793135</v>
      </c>
      <c r="AA940" s="16">
        <v>290</v>
      </c>
      <c r="AB940" s="17">
        <v>286</v>
      </c>
      <c r="AC940" s="17">
        <v>16</v>
      </c>
      <c r="AE940" s="15">
        <v>66.111481818596928</v>
      </c>
      <c r="AF940" s="16">
        <v>0.44751002094074938</v>
      </c>
      <c r="AG940" s="16">
        <v>290</v>
      </c>
      <c r="AH940" s="17">
        <v>283</v>
      </c>
      <c r="AI940" s="17">
        <v>49</v>
      </c>
      <c r="AK940" s="15">
        <v>68.143829292403296</v>
      </c>
      <c r="AL940" s="16">
        <v>0.44736402600701208</v>
      </c>
      <c r="AM940" s="16">
        <v>290</v>
      </c>
      <c r="AN940" s="17">
        <v>287</v>
      </c>
      <c r="AO940" s="17">
        <v>9</v>
      </c>
      <c r="AP940" s="17"/>
      <c r="AQ940" s="15">
        <v>66.850406020719234</v>
      </c>
      <c r="AR940" s="16">
        <v>0.44751531765048685</v>
      </c>
      <c r="AS940" s="15">
        <v>290</v>
      </c>
      <c r="AT940" s="17">
        <v>284</v>
      </c>
      <c r="AU940" s="17">
        <v>36</v>
      </c>
      <c r="AW940" s="15">
        <v>66.157727412167674</v>
      </c>
      <c r="AX940" s="16">
        <v>0.44956597844955648</v>
      </c>
      <c r="AY940" s="15">
        <v>290</v>
      </c>
      <c r="AZ940" s="17">
        <v>282</v>
      </c>
      <c r="BA940" s="17">
        <v>64</v>
      </c>
      <c r="BC940" s="15">
        <v>67.1562256017056</v>
      </c>
      <c r="BD940" s="16">
        <v>0.44852431878654264</v>
      </c>
      <c r="BE940" s="15">
        <v>290</v>
      </c>
      <c r="BF940" s="17">
        <v>284</v>
      </c>
      <c r="BG940" s="17">
        <v>36</v>
      </c>
    </row>
    <row r="941" spans="1:59" ht="18.75" x14ac:dyDescent="0.25">
      <c r="A941" s="2"/>
      <c r="C941" s="28"/>
      <c r="D941" s="3">
        <f t="shared" si="188"/>
        <v>26</v>
      </c>
      <c r="E941" s="7">
        <v>8.32</v>
      </c>
      <c r="F941" s="6">
        <v>182</v>
      </c>
      <c r="S941" s="15">
        <v>72.769305878393453</v>
      </c>
      <c r="T941" s="16">
        <v>0.45388367445369104</v>
      </c>
      <c r="U941" s="16">
        <v>297</v>
      </c>
      <c r="V941" s="17">
        <v>295</v>
      </c>
      <c r="W941" s="17">
        <v>4</v>
      </c>
      <c r="X941" s="17"/>
      <c r="Y941" s="15">
        <v>70.470894683156885</v>
      </c>
      <c r="Z941" s="16">
        <v>0.45420477329614162</v>
      </c>
      <c r="AA941" s="16">
        <v>297</v>
      </c>
      <c r="AB941" s="17">
        <v>290</v>
      </c>
      <c r="AC941" s="17">
        <v>49</v>
      </c>
      <c r="AE941" s="15">
        <v>69.235429759201935</v>
      </c>
      <c r="AF941" s="16">
        <v>0.4540602489938686</v>
      </c>
      <c r="AG941" s="16">
        <v>297</v>
      </c>
      <c r="AH941" s="17">
        <v>287</v>
      </c>
      <c r="AI941" s="17">
        <v>100</v>
      </c>
      <c r="AK941" s="15">
        <v>71.098744923502821</v>
      </c>
      <c r="AL941" s="16">
        <v>0.45217915242202411</v>
      </c>
      <c r="AM941" s="16">
        <v>297</v>
      </c>
      <c r="AN941" s="17">
        <v>292</v>
      </c>
      <c r="AO941" s="17">
        <v>25</v>
      </c>
      <c r="AP941" s="17"/>
      <c r="AQ941" s="15">
        <v>69.86501481580234</v>
      </c>
      <c r="AR941" s="16">
        <v>0.45334953384264387</v>
      </c>
      <c r="AS941" s="15">
        <v>297</v>
      </c>
      <c r="AT941" s="17">
        <v>289</v>
      </c>
      <c r="AU941" s="17">
        <v>64</v>
      </c>
      <c r="AW941" s="15">
        <v>69.471292488478369</v>
      </c>
      <c r="AX941" s="16">
        <v>0.45595274502150202</v>
      </c>
      <c r="AY941" s="15">
        <v>297</v>
      </c>
      <c r="AZ941" s="17">
        <v>287</v>
      </c>
      <c r="BA941" s="17">
        <v>100</v>
      </c>
      <c r="BC941" s="15">
        <v>70.455845760771084</v>
      </c>
      <c r="BD941" s="16">
        <v>0.45461873805799224</v>
      </c>
      <c r="BE941" s="15">
        <v>297</v>
      </c>
      <c r="BF941" s="17">
        <v>290</v>
      </c>
      <c r="BG941" s="17">
        <v>49</v>
      </c>
    </row>
    <row r="942" spans="1:59" ht="18.75" x14ac:dyDescent="0.25">
      <c r="A942" s="2"/>
      <c r="C942" s="28"/>
      <c r="D942" s="3">
        <f t="shared" si="188"/>
        <v>27</v>
      </c>
      <c r="E942" s="7">
        <v>8.32</v>
      </c>
      <c r="F942" s="6">
        <v>182</v>
      </c>
      <c r="S942" s="15">
        <v>82.735367605554032</v>
      </c>
      <c r="T942" s="16">
        <v>0.47187212879255597</v>
      </c>
      <c r="U942" s="16">
        <v>310</v>
      </c>
      <c r="V942" s="17">
        <v>309</v>
      </c>
      <c r="W942" s="17">
        <v>1</v>
      </c>
      <c r="X942" s="17"/>
      <c r="Y942" s="15">
        <v>79.183918798941903</v>
      </c>
      <c r="Z942" s="16">
        <v>0.47132856964436509</v>
      </c>
      <c r="AA942" s="16">
        <v>310</v>
      </c>
      <c r="AB942" s="17">
        <v>302</v>
      </c>
      <c r="AC942" s="17">
        <v>64</v>
      </c>
      <c r="AE942" s="15">
        <v>79.075233303241234</v>
      </c>
      <c r="AF942" s="16">
        <v>0.47300675996751113</v>
      </c>
      <c r="AG942" s="16">
        <v>310</v>
      </c>
      <c r="AH942" s="17">
        <v>301</v>
      </c>
      <c r="AI942" s="17">
        <v>81</v>
      </c>
      <c r="AK942" s="15">
        <v>80.274888094859506</v>
      </c>
      <c r="AL942" s="16">
        <v>0.46860512532063148</v>
      </c>
      <c r="AM942" s="16">
        <v>310</v>
      </c>
      <c r="AN942" s="17">
        <v>305</v>
      </c>
      <c r="AO942" s="17">
        <v>25</v>
      </c>
      <c r="AP942" s="17"/>
      <c r="AQ942" s="15">
        <v>78.896224400969373</v>
      </c>
      <c r="AR942" s="16">
        <v>0.47063604864038971</v>
      </c>
      <c r="AS942" s="15">
        <v>310</v>
      </c>
      <c r="AT942" s="17">
        <v>302</v>
      </c>
      <c r="AU942" s="17">
        <v>64</v>
      </c>
      <c r="AW942" s="15">
        <v>78.982371448615908</v>
      </c>
      <c r="AX942" s="16">
        <v>0.47435669740793662</v>
      </c>
      <c r="AY942" s="15">
        <v>310</v>
      </c>
      <c r="AZ942" s="17">
        <v>301</v>
      </c>
      <c r="BA942" s="17">
        <v>81</v>
      </c>
      <c r="BC942" s="15">
        <v>79.787287667074096</v>
      </c>
      <c r="BD942" s="16">
        <v>0.47293978899922956</v>
      </c>
      <c r="BE942" s="15">
        <v>310</v>
      </c>
      <c r="BF942" s="17">
        <v>303</v>
      </c>
      <c r="BG942" s="17">
        <v>49</v>
      </c>
    </row>
    <row r="943" spans="1:59" ht="18.75" x14ac:dyDescent="0.25">
      <c r="A943" s="2"/>
      <c r="C943" s="28"/>
      <c r="D943" s="3">
        <f t="shared" si="188"/>
        <v>28</v>
      </c>
      <c r="E943" s="7">
        <v>8.32</v>
      </c>
      <c r="F943" s="6">
        <v>182</v>
      </c>
      <c r="S943" s="15">
        <v>96.764899177407216</v>
      </c>
      <c r="T943" s="16">
        <v>0.50023856290080015</v>
      </c>
      <c r="U943" s="16">
        <v>324</v>
      </c>
      <c r="V943" s="17">
        <v>326</v>
      </c>
      <c r="W943" s="17">
        <v>4</v>
      </c>
      <c r="X943" s="17"/>
      <c r="Y943" s="15">
        <v>92.094228336371145</v>
      </c>
      <c r="Z943" s="16">
        <v>0.49840220790088685</v>
      </c>
      <c r="AA943" s="16">
        <v>324</v>
      </c>
      <c r="AB943" s="17">
        <v>318</v>
      </c>
      <c r="AC943" s="17">
        <v>36</v>
      </c>
      <c r="AE943" s="15">
        <v>93.712975123859437</v>
      </c>
      <c r="AF943" s="16">
        <v>0.50281818664392219</v>
      </c>
      <c r="AG943" s="16">
        <v>324</v>
      </c>
      <c r="AH943" s="17">
        <v>319</v>
      </c>
      <c r="AI943" s="17">
        <v>25</v>
      </c>
      <c r="AK943" s="15">
        <v>93.946884807071015</v>
      </c>
      <c r="AL943" s="16">
        <v>0.49556508101444113</v>
      </c>
      <c r="AM943" s="16">
        <v>324</v>
      </c>
      <c r="AN943" s="17">
        <v>322</v>
      </c>
      <c r="AO943" s="17">
        <v>4</v>
      </c>
      <c r="AP943" s="17"/>
      <c r="AQ943" s="15">
        <v>92.168003232841826</v>
      </c>
      <c r="AR943" s="16">
        <v>0.49810986527477502</v>
      </c>
      <c r="AS943" s="15">
        <v>324</v>
      </c>
      <c r="AT943" s="17">
        <v>318</v>
      </c>
      <c r="AU943" s="17">
        <v>36</v>
      </c>
      <c r="AW943" s="15">
        <v>92.7555418543011</v>
      </c>
      <c r="AX943" s="16">
        <v>0.50337919706990419</v>
      </c>
      <c r="AY943" s="15">
        <v>324</v>
      </c>
      <c r="AZ943" s="17">
        <v>317</v>
      </c>
      <c r="BA943" s="17">
        <v>49</v>
      </c>
      <c r="BC943" s="15">
        <v>93.7342958654108</v>
      </c>
      <c r="BD943" s="16">
        <v>0.50177135742221479</v>
      </c>
      <c r="BE943" s="15">
        <v>324</v>
      </c>
      <c r="BF943" s="17">
        <v>320</v>
      </c>
      <c r="BG943" s="17">
        <v>16</v>
      </c>
    </row>
    <row r="944" spans="1:59" ht="18.75" x14ac:dyDescent="0.25">
      <c r="A944" s="2"/>
      <c r="C944" s="28"/>
      <c r="D944" s="3">
        <f>D943+1</f>
        <v>29</v>
      </c>
      <c r="E944" s="7">
        <v>8.32</v>
      </c>
      <c r="F944" s="6">
        <v>182</v>
      </c>
      <c r="S944" s="15">
        <v>108.99327109369943</v>
      </c>
      <c r="T944" s="16">
        <v>0.52149062056251327</v>
      </c>
      <c r="U944" s="16">
        <v>337</v>
      </c>
      <c r="V944" s="17">
        <v>340</v>
      </c>
      <c r="W944" s="17">
        <v>9</v>
      </c>
      <c r="X944" s="17"/>
      <c r="Y944" s="15">
        <v>105.21642117908523</v>
      </c>
      <c r="Z944" s="16">
        <v>0.51849752964552553</v>
      </c>
      <c r="AA944" s="16">
        <v>337</v>
      </c>
      <c r="AB944" s="17">
        <v>335</v>
      </c>
      <c r="AC944" s="17">
        <v>4</v>
      </c>
      <c r="AE944" s="15">
        <v>106.15414522858553</v>
      </c>
      <c r="AF944" s="16">
        <v>0.52306783727373252</v>
      </c>
      <c r="AG944" s="16">
        <v>337</v>
      </c>
      <c r="AH944" s="17">
        <v>335</v>
      </c>
      <c r="AI944" s="17">
        <v>4</v>
      </c>
      <c r="AK944" s="15">
        <v>107.00913141153005</v>
      </c>
      <c r="AL944" s="16">
        <v>0.51568826081696428</v>
      </c>
      <c r="AM944" s="16">
        <v>337</v>
      </c>
      <c r="AN944" s="17">
        <v>339</v>
      </c>
      <c r="AO944" s="17">
        <v>4</v>
      </c>
      <c r="AP944" s="17"/>
      <c r="AQ944" s="15">
        <v>105.59224751509876</v>
      </c>
      <c r="AR944" s="16">
        <v>0.51885459410613022</v>
      </c>
      <c r="AS944" s="15">
        <v>337</v>
      </c>
      <c r="AT944" s="17">
        <v>335</v>
      </c>
      <c r="AU944" s="17">
        <v>4</v>
      </c>
      <c r="AW944" s="15">
        <v>105.92587798771171</v>
      </c>
      <c r="AX944" s="16">
        <v>0.52370513074625991</v>
      </c>
      <c r="AY944" s="15">
        <v>337</v>
      </c>
      <c r="AZ944" s="17">
        <v>334</v>
      </c>
      <c r="BA944" s="17">
        <v>9</v>
      </c>
      <c r="BC944" s="15">
        <v>106.99197810555167</v>
      </c>
      <c r="BD944" s="16">
        <v>0.52191431456569848</v>
      </c>
      <c r="BE944" s="15">
        <v>337</v>
      </c>
      <c r="BF944" s="17">
        <v>336</v>
      </c>
      <c r="BG944" s="17">
        <v>1</v>
      </c>
    </row>
    <row r="945" spans="1:59" ht="18.75" x14ac:dyDescent="0.25">
      <c r="A945" s="2"/>
      <c r="C945" s="28"/>
      <c r="D945" s="3">
        <f t="shared" si="188"/>
        <v>30</v>
      </c>
      <c r="E945" s="7">
        <v>8.32</v>
      </c>
      <c r="F945" s="6">
        <v>182</v>
      </c>
      <c r="S945" s="15">
        <v>118.30832009028086</v>
      </c>
      <c r="T945" s="16">
        <v>0.53550107313470474</v>
      </c>
      <c r="U945" s="16">
        <v>343</v>
      </c>
      <c r="V945" s="17">
        <v>351</v>
      </c>
      <c r="W945" s="17">
        <v>64</v>
      </c>
      <c r="X945" s="17"/>
      <c r="Y945" s="15">
        <v>115.18249757104618</v>
      </c>
      <c r="Z945" s="16">
        <v>0.53312249808333967</v>
      </c>
      <c r="AA945" s="16">
        <v>343</v>
      </c>
      <c r="AB945" s="17">
        <v>346</v>
      </c>
      <c r="AC945" s="17">
        <v>9</v>
      </c>
      <c r="AE945" s="15">
        <v>115.82185493917764</v>
      </c>
      <c r="AF945" s="16">
        <v>0.53723604430769911</v>
      </c>
      <c r="AG945" s="16">
        <v>343</v>
      </c>
      <c r="AH945" s="17">
        <v>346</v>
      </c>
      <c r="AI945" s="17">
        <v>9</v>
      </c>
      <c r="AK945" s="15">
        <v>116.85006127875209</v>
      </c>
      <c r="AL945" s="16">
        <v>0.5304581984482023</v>
      </c>
      <c r="AM945" s="16">
        <v>343</v>
      </c>
      <c r="AN945" s="17">
        <v>350</v>
      </c>
      <c r="AO945" s="17">
        <v>49</v>
      </c>
      <c r="AP945" s="17"/>
      <c r="AQ945" s="15">
        <v>115.38574032024037</v>
      </c>
      <c r="AR945" s="16">
        <v>0.53334152294890369</v>
      </c>
      <c r="AS945" s="15">
        <v>343</v>
      </c>
      <c r="AT945" s="17">
        <v>347</v>
      </c>
      <c r="AU945" s="17">
        <v>16</v>
      </c>
      <c r="AW945" s="15">
        <v>115.8166012053082</v>
      </c>
      <c r="AX945" s="16">
        <v>0.53877740208216496</v>
      </c>
      <c r="AY945" s="15">
        <v>343</v>
      </c>
      <c r="AZ945" s="17">
        <v>345</v>
      </c>
      <c r="BA945" s="17">
        <v>4</v>
      </c>
      <c r="BC945" s="15">
        <v>117.02567296699411</v>
      </c>
      <c r="BD945" s="16">
        <v>0.53678093042799746</v>
      </c>
      <c r="BE945" s="15">
        <v>343</v>
      </c>
      <c r="BF945" s="17">
        <v>348</v>
      </c>
      <c r="BG945" s="17">
        <v>25</v>
      </c>
    </row>
    <row r="946" spans="1:59" ht="18.75" x14ac:dyDescent="0.25">
      <c r="A946" s="2"/>
      <c r="C946" s="28"/>
      <c r="D946" s="3">
        <f t="shared" si="188"/>
        <v>31</v>
      </c>
      <c r="E946" s="7">
        <v>8.32</v>
      </c>
      <c r="F946" s="6">
        <v>182</v>
      </c>
      <c r="S946" s="15">
        <v>114.89808161021848</v>
      </c>
      <c r="T946" s="16">
        <v>0.526164567853728</v>
      </c>
      <c r="U946" s="16">
        <v>342</v>
      </c>
      <c r="V946" s="17">
        <v>349</v>
      </c>
      <c r="W946" s="17">
        <v>49</v>
      </c>
      <c r="X946" s="17"/>
      <c r="Y946" s="15">
        <v>114.44474276066741</v>
      </c>
      <c r="Z946" s="16">
        <v>0.52616151645824749</v>
      </c>
      <c r="AA946" s="16">
        <v>342</v>
      </c>
      <c r="AB946" s="17">
        <v>348</v>
      </c>
      <c r="AC946" s="17">
        <v>36</v>
      </c>
      <c r="AE946" s="15">
        <v>112.2659715324959</v>
      </c>
      <c r="AF946" s="16">
        <v>0.52618954904999238</v>
      </c>
      <c r="AG946" s="16">
        <v>342</v>
      </c>
      <c r="AH946" s="17">
        <v>344</v>
      </c>
      <c r="AI946" s="17">
        <v>4</v>
      </c>
      <c r="AK946" s="15">
        <v>115.16341575724759</v>
      </c>
      <c r="AL946" s="16">
        <v>0.52354151342318067</v>
      </c>
      <c r="AM946" s="16">
        <v>342</v>
      </c>
      <c r="AN946" s="17">
        <v>350</v>
      </c>
      <c r="AO946" s="17">
        <v>64</v>
      </c>
      <c r="AP946" s="17"/>
      <c r="AQ946" s="15">
        <v>114.40443044157718</v>
      </c>
      <c r="AR946" s="16">
        <v>0.5264649497984375</v>
      </c>
      <c r="AS946" s="15">
        <v>342</v>
      </c>
      <c r="AT946" s="17">
        <v>348</v>
      </c>
      <c r="AU946" s="17">
        <v>36</v>
      </c>
      <c r="AW946" s="15">
        <v>114.02109228135369</v>
      </c>
      <c r="AX946" s="16">
        <v>0.52987805452447057</v>
      </c>
      <c r="AY946" s="15">
        <v>342</v>
      </c>
      <c r="AZ946" s="17">
        <v>346</v>
      </c>
      <c r="BA946" s="17">
        <v>16</v>
      </c>
      <c r="BC946" s="15">
        <v>115.69466901268758</v>
      </c>
      <c r="BD946" s="16">
        <v>0.52766977510308299</v>
      </c>
      <c r="BE946" s="15">
        <v>342</v>
      </c>
      <c r="BF946" s="17">
        <v>349</v>
      </c>
      <c r="BG946" s="17">
        <v>49</v>
      </c>
    </row>
    <row r="947" spans="1:59" ht="18.75" x14ac:dyDescent="0.25">
      <c r="A947" s="2"/>
      <c r="C947" s="28" t="s">
        <v>11</v>
      </c>
      <c r="D947" s="3">
        <v>1</v>
      </c>
      <c r="E947" s="5">
        <v>8.32</v>
      </c>
      <c r="F947" s="6">
        <v>182</v>
      </c>
      <c r="S947" s="15">
        <v>107.62734041447963</v>
      </c>
      <c r="T947" s="16">
        <v>0.52061430249758511</v>
      </c>
      <c r="U947" s="16">
        <v>334</v>
      </c>
      <c r="V947" s="17">
        <v>338</v>
      </c>
      <c r="W947" s="17">
        <v>16</v>
      </c>
      <c r="X947" s="17"/>
      <c r="Y947" s="15">
        <v>106.00589706649652</v>
      </c>
      <c r="Z947" s="16">
        <v>0.52168077061675</v>
      </c>
      <c r="AA947" s="16">
        <v>334</v>
      </c>
      <c r="AB947" s="17">
        <v>335</v>
      </c>
      <c r="AC947" s="17">
        <v>1</v>
      </c>
      <c r="AE947" s="15">
        <v>105.65185859830751</v>
      </c>
      <c r="AF947" s="16">
        <v>0.52271877761422469</v>
      </c>
      <c r="AG947" s="16">
        <v>334</v>
      </c>
      <c r="AH947" s="17">
        <v>334</v>
      </c>
      <c r="AI947" s="17">
        <v>0</v>
      </c>
      <c r="AK947" s="15">
        <v>107.19544199159492</v>
      </c>
      <c r="AL947" s="16">
        <v>0.51984599399674736</v>
      </c>
      <c r="AM947" s="16">
        <v>334</v>
      </c>
      <c r="AN947" s="17">
        <v>338</v>
      </c>
      <c r="AO947" s="17">
        <v>16</v>
      </c>
      <c r="AP947" s="17"/>
      <c r="AQ947" s="15">
        <v>105.56817411832999</v>
      </c>
      <c r="AR947" s="16">
        <v>0.52106078491357899</v>
      </c>
      <c r="AS947" s="15">
        <v>334</v>
      </c>
      <c r="AT947" s="17">
        <v>334</v>
      </c>
      <c r="AU947" s="17">
        <v>0</v>
      </c>
      <c r="AW947" s="15">
        <v>105.74385062712119</v>
      </c>
      <c r="AX947" s="16">
        <v>0.5269006372528795</v>
      </c>
      <c r="AY947" s="15">
        <v>334</v>
      </c>
      <c r="AZ947" s="17">
        <v>332</v>
      </c>
      <c r="BA947" s="17">
        <v>4</v>
      </c>
      <c r="BC947" s="15">
        <v>108.09486805988037</v>
      </c>
      <c r="BD947" s="16">
        <v>0.52422851310492458</v>
      </c>
      <c r="BE947" s="15">
        <v>334</v>
      </c>
      <c r="BF947" s="17">
        <v>338</v>
      </c>
      <c r="BG947" s="17">
        <v>16</v>
      </c>
    </row>
    <row r="948" spans="1:59" ht="18.75" x14ac:dyDescent="0.25">
      <c r="A948" s="2"/>
      <c r="C948" s="28"/>
      <c r="D948" s="3">
        <f>D947+1</f>
        <v>2</v>
      </c>
      <c r="E948" s="5">
        <v>7.96</v>
      </c>
      <c r="F948" s="6">
        <v>181</v>
      </c>
      <c r="S948" s="15">
        <v>97.213705579420022</v>
      </c>
      <c r="T948" s="16">
        <v>0.50336144940972583</v>
      </c>
      <c r="U948" s="16">
        <v>319</v>
      </c>
      <c r="V948" s="17">
        <v>326</v>
      </c>
      <c r="W948" s="17">
        <v>49</v>
      </c>
      <c r="X948" s="17"/>
      <c r="Y948" s="15">
        <v>97.276352704401603</v>
      </c>
      <c r="Z948" s="16">
        <v>0.50374917513127582</v>
      </c>
      <c r="AA948" s="16">
        <v>319</v>
      </c>
      <c r="AB948" s="17">
        <v>326</v>
      </c>
      <c r="AC948" s="17">
        <v>49</v>
      </c>
      <c r="AE948" s="15">
        <v>92.90905552365372</v>
      </c>
      <c r="AF948" s="16">
        <v>0.50039999286930958</v>
      </c>
      <c r="AG948" s="16">
        <v>319</v>
      </c>
      <c r="AH948" s="17">
        <v>319</v>
      </c>
      <c r="AI948" s="17">
        <v>0</v>
      </c>
      <c r="AK948" s="15">
        <v>97.545147063569871</v>
      </c>
      <c r="AL948" s="16">
        <v>0.50203749244731199</v>
      </c>
      <c r="AM948" s="16">
        <v>319</v>
      </c>
      <c r="AN948" s="17">
        <v>327</v>
      </c>
      <c r="AO948" s="17">
        <v>64</v>
      </c>
      <c r="AP948" s="17"/>
      <c r="AQ948" s="15">
        <v>97.069680203661477</v>
      </c>
      <c r="AR948" s="16">
        <v>0.50348378969027618</v>
      </c>
      <c r="AS948" s="15">
        <v>319</v>
      </c>
      <c r="AT948" s="17">
        <v>325</v>
      </c>
      <c r="AU948" s="17">
        <v>36</v>
      </c>
      <c r="AW948" s="15">
        <v>96.017436054736166</v>
      </c>
      <c r="AX948" s="16">
        <v>0.50611868980175612</v>
      </c>
      <c r="AY948" s="15">
        <v>319</v>
      </c>
      <c r="AZ948" s="17">
        <v>322</v>
      </c>
      <c r="BA948" s="17">
        <v>9</v>
      </c>
      <c r="BC948" s="15">
        <v>98.222148991159884</v>
      </c>
      <c r="BD948" s="16">
        <v>0.50403952025827647</v>
      </c>
      <c r="BE948" s="15">
        <v>319</v>
      </c>
      <c r="BF948" s="17">
        <v>327</v>
      </c>
      <c r="BG948" s="17">
        <v>64</v>
      </c>
    </row>
    <row r="949" spans="1:59" ht="18.75" x14ac:dyDescent="0.25">
      <c r="A949" s="2"/>
      <c r="C949" s="28"/>
      <c r="D949" s="3">
        <f t="shared" ref="D949:D977" si="189">D948+1</f>
        <v>3</v>
      </c>
      <c r="E949" s="5">
        <v>7.96</v>
      </c>
      <c r="F949" s="6">
        <v>181</v>
      </c>
      <c r="S949" s="15">
        <v>79.972745443281511</v>
      </c>
      <c r="T949" s="16">
        <v>0.47702721858241864</v>
      </c>
      <c r="U949" s="16">
        <v>298</v>
      </c>
      <c r="V949" s="17">
        <v>302</v>
      </c>
      <c r="W949" s="17">
        <v>16</v>
      </c>
      <c r="X949" s="17"/>
      <c r="Y949" s="15">
        <v>80.633179157403148</v>
      </c>
      <c r="Z949" s="16">
        <v>0.47873282520715138</v>
      </c>
      <c r="AA949" s="16">
        <v>298</v>
      </c>
      <c r="AB949" s="17">
        <v>302</v>
      </c>
      <c r="AC949" s="17">
        <v>16</v>
      </c>
      <c r="AE949" s="15">
        <v>76.900540310821768</v>
      </c>
      <c r="AF949" s="16">
        <v>0.47561591656449814</v>
      </c>
      <c r="AG949" s="16">
        <v>298</v>
      </c>
      <c r="AH949" s="17">
        <v>296</v>
      </c>
      <c r="AI949" s="17">
        <v>4</v>
      </c>
      <c r="AK949" s="15">
        <v>80.632859811332139</v>
      </c>
      <c r="AL949" s="16">
        <v>0.47825368335503965</v>
      </c>
      <c r="AM949" s="16">
        <v>298</v>
      </c>
      <c r="AN949" s="17">
        <v>303</v>
      </c>
      <c r="AO949" s="17">
        <v>25</v>
      </c>
      <c r="AP949" s="17"/>
      <c r="AQ949" s="15">
        <v>79.863171730903204</v>
      </c>
      <c r="AR949" s="16">
        <v>0.47838301485616808</v>
      </c>
      <c r="AS949" s="15">
        <v>298</v>
      </c>
      <c r="AT949" s="17">
        <v>301</v>
      </c>
      <c r="AU949" s="17">
        <v>9</v>
      </c>
      <c r="AW949" s="15">
        <v>78.128479138403918</v>
      </c>
      <c r="AX949" s="16">
        <v>0.48015669347281731</v>
      </c>
      <c r="AY949" s="15">
        <v>298</v>
      </c>
      <c r="AZ949" s="17">
        <v>297</v>
      </c>
      <c r="BA949" s="17">
        <v>1</v>
      </c>
      <c r="BC949" s="15">
        <v>80.667614238731687</v>
      </c>
      <c r="BD949" s="16">
        <v>0.47831867398447797</v>
      </c>
      <c r="BE949" s="15">
        <v>298</v>
      </c>
      <c r="BF949" s="17">
        <v>303</v>
      </c>
      <c r="BG949" s="17">
        <v>25</v>
      </c>
    </row>
    <row r="950" spans="1:59" ht="18.75" x14ac:dyDescent="0.25">
      <c r="A950" s="2"/>
      <c r="C950" s="28"/>
      <c r="D950" s="3">
        <f t="shared" si="189"/>
        <v>4</v>
      </c>
      <c r="E950" s="5">
        <v>7.96</v>
      </c>
      <c r="F950" s="6">
        <v>181</v>
      </c>
      <c r="S950" s="15">
        <v>62.451153184609453</v>
      </c>
      <c r="T950" s="16">
        <v>0.43880766355717976</v>
      </c>
      <c r="U950" s="16">
        <v>280</v>
      </c>
      <c r="V950" s="17">
        <v>277</v>
      </c>
      <c r="W950" s="17">
        <v>9</v>
      </c>
      <c r="X950" s="17"/>
      <c r="Y950" s="15">
        <v>65.649856717942313</v>
      </c>
      <c r="Z950" s="16">
        <v>0.44050500019449312</v>
      </c>
      <c r="AA950" s="16">
        <v>280</v>
      </c>
      <c r="AB950" s="17">
        <v>284</v>
      </c>
      <c r="AC950" s="17">
        <v>16</v>
      </c>
      <c r="AE950" s="15">
        <v>59.376855944078983</v>
      </c>
      <c r="AF950" s="16">
        <v>0.43446779463229895</v>
      </c>
      <c r="AG950" s="16">
        <v>280</v>
      </c>
      <c r="AH950" s="17">
        <v>272</v>
      </c>
      <c r="AI950" s="17">
        <v>64</v>
      </c>
      <c r="AK950" s="15">
        <v>64.8326115994589</v>
      </c>
      <c r="AL950" s="16">
        <v>0.44201056843271275</v>
      </c>
      <c r="AM950" s="16">
        <v>280</v>
      </c>
      <c r="AN950" s="17">
        <v>281</v>
      </c>
      <c r="AO950" s="17">
        <v>1</v>
      </c>
      <c r="AP950" s="17"/>
      <c r="AQ950" s="15">
        <v>64.726919958402746</v>
      </c>
      <c r="AR950" s="16">
        <v>0.44116798526905887</v>
      </c>
      <c r="AS950" s="15">
        <v>280</v>
      </c>
      <c r="AT950" s="17">
        <v>282</v>
      </c>
      <c r="AU950" s="17">
        <v>4</v>
      </c>
      <c r="AW950" s="15">
        <v>61.175690324308263</v>
      </c>
      <c r="AX950" s="16">
        <v>0.43749772844385881</v>
      </c>
      <c r="AY950" s="15">
        <v>280</v>
      </c>
      <c r="AZ950" s="17">
        <v>275</v>
      </c>
      <c r="BA950" s="17">
        <v>25</v>
      </c>
      <c r="BC950" s="15">
        <v>62.921927633872237</v>
      </c>
      <c r="BD950" s="16">
        <v>0.4368682790480265</v>
      </c>
      <c r="BE950" s="15">
        <v>280</v>
      </c>
      <c r="BF950" s="17">
        <v>279</v>
      </c>
      <c r="BG950" s="17">
        <v>1</v>
      </c>
    </row>
    <row r="951" spans="1:59" ht="18.75" x14ac:dyDescent="0.25">
      <c r="A951" s="2"/>
      <c r="C951" s="28"/>
      <c r="D951" s="3">
        <f t="shared" si="189"/>
        <v>5</v>
      </c>
      <c r="E951" s="5">
        <v>7.6</v>
      </c>
      <c r="F951" s="6">
        <v>180</v>
      </c>
      <c r="S951" s="15">
        <v>53.962263254191953</v>
      </c>
      <c r="T951" s="16">
        <v>0.41598962895486891</v>
      </c>
      <c r="U951" s="16">
        <v>268</v>
      </c>
      <c r="V951" s="17">
        <v>265</v>
      </c>
      <c r="W951" s="17">
        <v>9</v>
      </c>
      <c r="X951" s="17"/>
      <c r="Y951" s="15">
        <v>55.559000229698775</v>
      </c>
      <c r="Z951" s="16">
        <v>0.41872787287944263</v>
      </c>
      <c r="AA951" s="16">
        <v>268</v>
      </c>
      <c r="AB951" s="17">
        <v>268</v>
      </c>
      <c r="AC951" s="17">
        <v>0</v>
      </c>
      <c r="AE951" s="15">
        <v>53.281381716946839</v>
      </c>
      <c r="AF951" s="16">
        <v>0.41618347784556836</v>
      </c>
      <c r="AG951" s="16">
        <v>268</v>
      </c>
      <c r="AH951" s="17">
        <v>263</v>
      </c>
      <c r="AI951" s="17">
        <v>25</v>
      </c>
      <c r="AK951" s="15">
        <v>55.219341313989943</v>
      </c>
      <c r="AL951" s="16">
        <v>0.42080907047505572</v>
      </c>
      <c r="AM951" s="16">
        <v>268</v>
      </c>
      <c r="AN951" s="17">
        <v>266</v>
      </c>
      <c r="AO951" s="17">
        <v>4</v>
      </c>
      <c r="AP951" s="17"/>
      <c r="AQ951" s="15">
        <v>53.834180239176057</v>
      </c>
      <c r="AR951" s="16">
        <v>0.41803623878171153</v>
      </c>
      <c r="AS951" s="15">
        <v>268</v>
      </c>
      <c r="AT951" s="17">
        <v>264</v>
      </c>
      <c r="AU951" s="17">
        <v>16</v>
      </c>
      <c r="AW951" s="15">
        <v>51.641339585425435</v>
      </c>
      <c r="AX951" s="16">
        <v>0.41587881593567511</v>
      </c>
      <c r="AY951" s="15">
        <v>268</v>
      </c>
      <c r="AZ951" s="17">
        <v>259</v>
      </c>
      <c r="BA951" s="17">
        <v>81</v>
      </c>
      <c r="BC951" s="15">
        <v>52.468876506170368</v>
      </c>
      <c r="BD951" s="16">
        <v>0.41629793216396765</v>
      </c>
      <c r="BE951" s="15">
        <v>268</v>
      </c>
      <c r="BF951" s="17">
        <v>261</v>
      </c>
      <c r="BG951" s="17">
        <v>49</v>
      </c>
    </row>
    <row r="952" spans="1:59" ht="18.75" x14ac:dyDescent="0.25">
      <c r="A952" s="2"/>
      <c r="C952" s="28"/>
      <c r="D952" s="3">
        <f t="shared" si="189"/>
        <v>6</v>
      </c>
      <c r="E952" s="5">
        <v>7.6</v>
      </c>
      <c r="F952" s="6">
        <v>180</v>
      </c>
      <c r="S952" s="15">
        <v>50.621933374514015</v>
      </c>
      <c r="T952" s="16">
        <v>0.40115112120503976</v>
      </c>
      <c r="U952" s="16">
        <v>261</v>
      </c>
      <c r="V952" s="17">
        <v>261</v>
      </c>
      <c r="W952" s="17">
        <v>0</v>
      </c>
      <c r="X952" s="17"/>
      <c r="Y952" s="15">
        <v>51.617586757204336</v>
      </c>
      <c r="Z952" s="16">
        <v>0.40285318246393143</v>
      </c>
      <c r="AA952" s="16">
        <v>261</v>
      </c>
      <c r="AB952" s="17">
        <v>263</v>
      </c>
      <c r="AC952" s="17">
        <v>4</v>
      </c>
      <c r="AE952" s="15">
        <v>49.176488209006337</v>
      </c>
      <c r="AF952" s="16">
        <v>0.39998137265308076</v>
      </c>
      <c r="AG952" s="16">
        <v>261</v>
      </c>
      <c r="AH952" s="17">
        <v>258</v>
      </c>
      <c r="AI952" s="17">
        <v>9</v>
      </c>
      <c r="AK952" s="15">
        <v>51.396289915366793</v>
      </c>
      <c r="AL952" s="16">
        <v>0.4040409599848534</v>
      </c>
      <c r="AM952" s="16">
        <v>261</v>
      </c>
      <c r="AN952" s="17">
        <v>262</v>
      </c>
      <c r="AO952" s="17">
        <v>1</v>
      </c>
      <c r="AP952" s="17"/>
      <c r="AQ952" s="15">
        <v>50.209945575475139</v>
      </c>
      <c r="AR952" s="16">
        <v>0.40240316252560093</v>
      </c>
      <c r="AS952" s="15">
        <v>261</v>
      </c>
      <c r="AT952" s="17">
        <v>260</v>
      </c>
      <c r="AU952" s="17">
        <v>1</v>
      </c>
      <c r="AW952" s="15">
        <v>48.75757418531974</v>
      </c>
      <c r="AX952" s="16">
        <v>0.40020565338247593</v>
      </c>
      <c r="AY952" s="15">
        <v>261</v>
      </c>
      <c r="AZ952" s="17">
        <v>257</v>
      </c>
      <c r="BA952" s="17">
        <v>16</v>
      </c>
      <c r="BC952" s="15">
        <v>48.822006992658622</v>
      </c>
      <c r="BD952" s="16">
        <v>0.40043373548485783</v>
      </c>
      <c r="BE952" s="15">
        <v>261</v>
      </c>
      <c r="BF952" s="17">
        <v>257</v>
      </c>
      <c r="BG952" s="17">
        <v>16</v>
      </c>
    </row>
    <row r="953" spans="1:59" ht="18.75" x14ac:dyDescent="0.25">
      <c r="A953" s="2"/>
      <c r="C953" s="28"/>
      <c r="D953" s="3">
        <f t="shared" si="189"/>
        <v>7</v>
      </c>
      <c r="E953" s="5">
        <v>7.4</v>
      </c>
      <c r="F953" s="6">
        <v>179</v>
      </c>
      <c r="S953" s="15">
        <v>46.975435534912599</v>
      </c>
      <c r="T953" s="16">
        <v>0.39297712189422945</v>
      </c>
      <c r="U953" s="16">
        <v>259</v>
      </c>
      <c r="V953" s="17">
        <v>254</v>
      </c>
      <c r="W953" s="17">
        <v>25</v>
      </c>
      <c r="X953" s="17"/>
      <c r="Y953" s="15">
        <v>47.345940854422828</v>
      </c>
      <c r="Z953" s="16">
        <v>0.39538102967248756</v>
      </c>
      <c r="AA953" s="16">
        <v>259</v>
      </c>
      <c r="AB953" s="17">
        <v>255</v>
      </c>
      <c r="AC953" s="17">
        <v>16</v>
      </c>
      <c r="AE953" s="15">
        <v>46.800332826949798</v>
      </c>
      <c r="AF953" s="16">
        <v>0.39428703845796859</v>
      </c>
      <c r="AG953" s="16">
        <v>259</v>
      </c>
      <c r="AH953" s="17">
        <v>254</v>
      </c>
      <c r="AI953" s="17">
        <v>25</v>
      </c>
      <c r="AK953" s="15">
        <v>47.43906157616015</v>
      </c>
      <c r="AL953" s="16">
        <v>0.39558097840311235</v>
      </c>
      <c r="AM953" s="16">
        <v>259</v>
      </c>
      <c r="AN953" s="17">
        <v>255</v>
      </c>
      <c r="AO953" s="17">
        <v>16</v>
      </c>
      <c r="AP953" s="17"/>
      <c r="AQ953" s="15">
        <v>45.973699450099318</v>
      </c>
      <c r="AR953" s="16">
        <v>0.39481771602787818</v>
      </c>
      <c r="AS953" s="15">
        <v>259</v>
      </c>
      <c r="AT953" s="17">
        <v>251</v>
      </c>
      <c r="AU953" s="17">
        <v>64</v>
      </c>
      <c r="AW953" s="15">
        <v>45.557786213149825</v>
      </c>
      <c r="AX953" s="16">
        <v>0.39444095304554311</v>
      </c>
      <c r="AY953" s="15">
        <v>259</v>
      </c>
      <c r="AZ953" s="17">
        <v>250</v>
      </c>
      <c r="BA953" s="17">
        <v>81</v>
      </c>
      <c r="BC953" s="15">
        <v>46.016142966362672</v>
      </c>
      <c r="BD953" s="16">
        <v>0.39404633489475172</v>
      </c>
      <c r="BE953" s="15">
        <v>259</v>
      </c>
      <c r="BF953" s="17">
        <v>252</v>
      </c>
      <c r="BG953" s="17">
        <v>49</v>
      </c>
    </row>
    <row r="954" spans="1:59" ht="18.75" x14ac:dyDescent="0.25">
      <c r="A954" s="2"/>
      <c r="C954" s="28"/>
      <c r="D954" s="3">
        <f t="shared" si="189"/>
        <v>8</v>
      </c>
      <c r="E954" s="5">
        <v>7.4</v>
      </c>
      <c r="F954" s="6">
        <v>179</v>
      </c>
      <c r="S954" s="15">
        <v>48.835446406922308</v>
      </c>
      <c r="T954" s="16">
        <v>0.39655932088950646</v>
      </c>
      <c r="U954" s="16">
        <v>260</v>
      </c>
      <c r="V954" s="17">
        <v>258</v>
      </c>
      <c r="W954" s="17">
        <v>4</v>
      </c>
      <c r="X954" s="17"/>
      <c r="Y954" s="15">
        <v>48.372528085075537</v>
      </c>
      <c r="Z954" s="16">
        <v>0.39830919908472506</v>
      </c>
      <c r="AA954" s="16">
        <v>260</v>
      </c>
      <c r="AB954" s="17">
        <v>256</v>
      </c>
      <c r="AC954" s="17">
        <v>16</v>
      </c>
      <c r="AE954" s="15">
        <v>48.20255428778696</v>
      </c>
      <c r="AF954" s="16">
        <v>0.39805942983910686</v>
      </c>
      <c r="AG954" s="16">
        <v>260</v>
      </c>
      <c r="AH954" s="17">
        <v>256</v>
      </c>
      <c r="AI954" s="17">
        <v>16</v>
      </c>
      <c r="AK954" s="15">
        <v>48.596543712591156</v>
      </c>
      <c r="AL954" s="16">
        <v>0.39721759416666802</v>
      </c>
      <c r="AM954" s="16">
        <v>260</v>
      </c>
      <c r="AN954" s="17">
        <v>257</v>
      </c>
      <c r="AO954" s="17">
        <v>9</v>
      </c>
      <c r="AP954" s="17"/>
      <c r="AQ954" s="15">
        <v>47.389189789867544</v>
      </c>
      <c r="AR954" s="16">
        <v>0.39775997560345544</v>
      </c>
      <c r="AS954" s="15">
        <v>260</v>
      </c>
      <c r="AT954" s="17">
        <v>254</v>
      </c>
      <c r="AU954" s="17">
        <v>36</v>
      </c>
      <c r="AW954" s="15">
        <v>47.324348337539462</v>
      </c>
      <c r="AX954" s="16">
        <v>0.39818024214985498</v>
      </c>
      <c r="AY954" s="15">
        <v>260</v>
      </c>
      <c r="AZ954" s="17">
        <v>254</v>
      </c>
      <c r="BA954" s="17">
        <v>36</v>
      </c>
      <c r="BC954" s="15">
        <v>47.881211362760332</v>
      </c>
      <c r="BD954" s="16">
        <v>0.39738593784916804</v>
      </c>
      <c r="BE954" s="15">
        <v>260</v>
      </c>
      <c r="BF954" s="17">
        <v>255</v>
      </c>
      <c r="BG954" s="17">
        <v>25</v>
      </c>
    </row>
    <row r="955" spans="1:59" ht="18.75" x14ac:dyDescent="0.25">
      <c r="A955" s="2"/>
      <c r="C955" s="28"/>
      <c r="D955" s="3">
        <f t="shared" si="189"/>
        <v>9</v>
      </c>
      <c r="E955" s="5">
        <v>7.4</v>
      </c>
      <c r="F955" s="6">
        <v>179</v>
      </c>
      <c r="S955" s="15">
        <v>51.297299353643744</v>
      </c>
      <c r="T955" s="16">
        <v>0.40312331250933636</v>
      </c>
      <c r="U955" s="16">
        <v>268</v>
      </c>
      <c r="V955" s="17">
        <v>262</v>
      </c>
      <c r="W955" s="17">
        <v>36</v>
      </c>
      <c r="X955" s="17"/>
      <c r="Y955" s="15">
        <v>50.487586806277626</v>
      </c>
      <c r="Z955" s="16">
        <v>0.40436536588404337</v>
      </c>
      <c r="AA955" s="16">
        <v>268</v>
      </c>
      <c r="AB955" s="17">
        <v>260</v>
      </c>
      <c r="AC955" s="17">
        <v>64</v>
      </c>
      <c r="AE955" s="15">
        <v>50.481944255051765</v>
      </c>
      <c r="AF955" s="16">
        <v>0.40486863124867867</v>
      </c>
      <c r="AG955" s="16">
        <v>268</v>
      </c>
      <c r="AH955" s="17">
        <v>260</v>
      </c>
      <c r="AI955" s="17">
        <v>64</v>
      </c>
      <c r="AK955" s="15">
        <v>50.809127593982723</v>
      </c>
      <c r="AL955" s="16">
        <v>0.40252006786751904</v>
      </c>
      <c r="AM955" s="16">
        <v>268</v>
      </c>
      <c r="AN955" s="17">
        <v>261</v>
      </c>
      <c r="AO955" s="17">
        <v>49</v>
      </c>
      <c r="AP955" s="17"/>
      <c r="AQ955" s="15">
        <v>49.838951046390761</v>
      </c>
      <c r="AR955" s="16">
        <v>0.40407385133887874</v>
      </c>
      <c r="AS955" s="15">
        <v>268</v>
      </c>
      <c r="AT955" s="17">
        <v>258</v>
      </c>
      <c r="AU955" s="17">
        <v>100</v>
      </c>
      <c r="AW955" s="15">
        <v>49.702111864877452</v>
      </c>
      <c r="AX955" s="16">
        <v>0.40465661308854933</v>
      </c>
      <c r="AY955" s="15">
        <v>268</v>
      </c>
      <c r="AZ955" s="17">
        <v>258</v>
      </c>
      <c r="BA955" s="17">
        <v>100</v>
      </c>
      <c r="BC955" s="15">
        <v>50.479274039315655</v>
      </c>
      <c r="BD955" s="16">
        <v>0.4034925837140434</v>
      </c>
      <c r="BE955" s="15">
        <v>268</v>
      </c>
      <c r="BF955" s="17">
        <v>260</v>
      </c>
      <c r="BG955" s="17">
        <v>64</v>
      </c>
    </row>
    <row r="956" spans="1:59" ht="18.75" x14ac:dyDescent="0.25">
      <c r="A956" s="2"/>
      <c r="C956" s="28"/>
      <c r="D956" s="3">
        <f t="shared" si="189"/>
        <v>10</v>
      </c>
      <c r="E956" s="5">
        <v>7.4</v>
      </c>
      <c r="F956" s="6">
        <v>179</v>
      </c>
      <c r="S956" s="15">
        <v>61.083362126212627</v>
      </c>
      <c r="T956" s="16">
        <v>0.42715079114926247</v>
      </c>
      <c r="U956" s="16">
        <v>283</v>
      </c>
      <c r="V956" s="17">
        <v>278</v>
      </c>
      <c r="W956" s="17">
        <v>25</v>
      </c>
      <c r="X956" s="17"/>
      <c r="Y956" s="15">
        <v>58.47024101368828</v>
      </c>
      <c r="Z956" s="16">
        <v>0.42839232655899007</v>
      </c>
      <c r="AA956" s="16">
        <v>283</v>
      </c>
      <c r="AB956" s="17">
        <v>271</v>
      </c>
      <c r="AC956" s="17">
        <v>144</v>
      </c>
      <c r="AE956" s="15">
        <v>59.939336852145146</v>
      </c>
      <c r="AF956" s="16">
        <v>0.43076063116850066</v>
      </c>
      <c r="AG956" s="16">
        <v>283</v>
      </c>
      <c r="AH956" s="17">
        <v>274</v>
      </c>
      <c r="AI956" s="17">
        <v>81</v>
      </c>
      <c r="AK956" s="15">
        <v>59.482416932038014</v>
      </c>
      <c r="AL956" s="16">
        <v>0.42571019241267088</v>
      </c>
      <c r="AM956" s="16">
        <v>283</v>
      </c>
      <c r="AN956" s="17">
        <v>275</v>
      </c>
      <c r="AO956" s="17">
        <v>64</v>
      </c>
      <c r="AP956" s="17"/>
      <c r="AQ956" s="15">
        <v>57.990903503124954</v>
      </c>
      <c r="AR956" s="16">
        <v>0.42750786882150382</v>
      </c>
      <c r="AS956" s="15">
        <v>283</v>
      </c>
      <c r="AT956" s="17">
        <v>271</v>
      </c>
      <c r="AU956" s="17">
        <v>144</v>
      </c>
      <c r="AW956" s="15">
        <v>58.299028476421434</v>
      </c>
      <c r="AX956" s="16">
        <v>0.42977967038155135</v>
      </c>
      <c r="AY956" s="15">
        <v>283</v>
      </c>
      <c r="AZ956" s="17">
        <v>271</v>
      </c>
      <c r="BA956" s="17">
        <v>144</v>
      </c>
      <c r="BC956" s="15">
        <v>59.349139914807289</v>
      </c>
      <c r="BD956" s="16">
        <v>0.42891727706679056</v>
      </c>
      <c r="BE956" s="15">
        <v>283</v>
      </c>
      <c r="BF956" s="17">
        <v>273</v>
      </c>
      <c r="BG956" s="17">
        <v>100</v>
      </c>
    </row>
    <row r="957" spans="1:59" ht="18.75" x14ac:dyDescent="0.25">
      <c r="A957" s="2"/>
      <c r="C957" s="28"/>
      <c r="D957" s="3">
        <f t="shared" si="189"/>
        <v>11</v>
      </c>
      <c r="E957" s="5">
        <v>7.4</v>
      </c>
      <c r="F957" s="6">
        <v>179</v>
      </c>
      <c r="S957" s="15">
        <v>77.337170169367496</v>
      </c>
      <c r="T957" s="16">
        <v>0.46470698868668381</v>
      </c>
      <c r="U957" s="16">
        <v>297</v>
      </c>
      <c r="V957" s="17">
        <v>301</v>
      </c>
      <c r="W957" s="17">
        <v>16</v>
      </c>
      <c r="X957" s="17"/>
      <c r="Y957" s="15">
        <v>73.126679195029553</v>
      </c>
      <c r="Z957" s="16">
        <v>0.4638629181633962</v>
      </c>
      <c r="AA957" s="16">
        <v>297</v>
      </c>
      <c r="AB957" s="17">
        <v>292</v>
      </c>
      <c r="AC957" s="17">
        <v>25</v>
      </c>
      <c r="AE957" s="15">
        <v>75.533796972936713</v>
      </c>
      <c r="AF957" s="16">
        <v>0.46859495647010396</v>
      </c>
      <c r="AG957" s="16">
        <v>297</v>
      </c>
      <c r="AH957" s="17">
        <v>296</v>
      </c>
      <c r="AI957" s="17">
        <v>1</v>
      </c>
      <c r="AK957" s="15">
        <v>74.981188130545803</v>
      </c>
      <c r="AL957" s="16">
        <v>0.46085167220816065</v>
      </c>
      <c r="AM957" s="16">
        <v>297</v>
      </c>
      <c r="AN957" s="17">
        <v>297</v>
      </c>
      <c r="AO957" s="17">
        <v>0</v>
      </c>
      <c r="AP957" s="17"/>
      <c r="AQ957" s="15">
        <v>73.296453908347885</v>
      </c>
      <c r="AR957" s="16">
        <v>0.46361509950880542</v>
      </c>
      <c r="AS957" s="15">
        <v>297</v>
      </c>
      <c r="AT957" s="17">
        <v>293</v>
      </c>
      <c r="AU957" s="17">
        <v>16</v>
      </c>
      <c r="AW957" s="15">
        <v>73.543235179467217</v>
      </c>
      <c r="AX957" s="16">
        <v>0.4666117307755237</v>
      </c>
      <c r="AY957" s="15">
        <v>297</v>
      </c>
      <c r="AZ957" s="17">
        <v>292</v>
      </c>
      <c r="BA957" s="17">
        <v>25</v>
      </c>
      <c r="BC957" s="15">
        <v>74.70079366277686</v>
      </c>
      <c r="BD957" s="16">
        <v>0.46577841313234591</v>
      </c>
      <c r="BE957" s="15">
        <v>297</v>
      </c>
      <c r="BF957" s="17">
        <v>295</v>
      </c>
      <c r="BG957" s="17">
        <v>4</v>
      </c>
    </row>
    <row r="958" spans="1:59" ht="18.75" x14ac:dyDescent="0.25">
      <c r="A958" s="2"/>
      <c r="C958" s="28"/>
      <c r="D958" s="3">
        <f t="shared" si="189"/>
        <v>12</v>
      </c>
      <c r="E958" s="5">
        <v>7.2</v>
      </c>
      <c r="F958" s="6">
        <v>178</v>
      </c>
      <c r="S958" s="15">
        <v>87.919351869428866</v>
      </c>
      <c r="T958" s="16">
        <v>0.48413362836154683</v>
      </c>
      <c r="U958" s="16">
        <v>301</v>
      </c>
      <c r="V958" s="17">
        <v>315</v>
      </c>
      <c r="W958" s="17">
        <v>196</v>
      </c>
      <c r="X958" s="17"/>
      <c r="Y958" s="15">
        <v>84.786085592458406</v>
      </c>
      <c r="Z958" s="16">
        <v>0.48115953925527399</v>
      </c>
      <c r="AA958" s="16">
        <v>301</v>
      </c>
      <c r="AB958" s="17">
        <v>310</v>
      </c>
      <c r="AC958" s="17">
        <v>81</v>
      </c>
      <c r="AE958" s="15">
        <v>85.441445444751352</v>
      </c>
      <c r="AF958" s="16">
        <v>0.48549828395596278</v>
      </c>
      <c r="AG958" s="16">
        <v>301</v>
      </c>
      <c r="AH958" s="17">
        <v>310</v>
      </c>
      <c r="AI958" s="17">
        <v>81</v>
      </c>
      <c r="AK958" s="15">
        <v>86.241328105513205</v>
      </c>
      <c r="AL958" s="16">
        <v>0.47797272483107683</v>
      </c>
      <c r="AM958" s="16">
        <v>301</v>
      </c>
      <c r="AN958" s="17">
        <v>314</v>
      </c>
      <c r="AO958" s="17">
        <v>169</v>
      </c>
      <c r="AP958" s="17"/>
      <c r="AQ958" s="15">
        <v>85.493302037999683</v>
      </c>
      <c r="AR958" s="16">
        <v>0.48218297803935528</v>
      </c>
      <c r="AS958" s="15">
        <v>301</v>
      </c>
      <c r="AT958" s="17">
        <v>311</v>
      </c>
      <c r="AU958" s="17">
        <v>100</v>
      </c>
      <c r="AW958" s="15">
        <v>84.945824997307312</v>
      </c>
      <c r="AX958" s="16">
        <v>0.48391050749274189</v>
      </c>
      <c r="AY958" s="15">
        <v>301</v>
      </c>
      <c r="AZ958" s="17">
        <v>309</v>
      </c>
      <c r="BA958" s="17">
        <v>64</v>
      </c>
      <c r="BC958" s="15">
        <v>85.975082341882995</v>
      </c>
      <c r="BD958" s="16">
        <v>0.48236272565119837</v>
      </c>
      <c r="BE958" s="15">
        <v>301</v>
      </c>
      <c r="BF958" s="17">
        <v>312</v>
      </c>
      <c r="BG958" s="17">
        <v>121</v>
      </c>
    </row>
    <row r="959" spans="1:59" ht="18.75" x14ac:dyDescent="0.25">
      <c r="A959" s="2"/>
      <c r="C959" s="28"/>
      <c r="D959" s="3">
        <f t="shared" si="189"/>
        <v>13</v>
      </c>
      <c r="E959" s="5">
        <v>7.2</v>
      </c>
      <c r="F959" s="6">
        <v>178</v>
      </c>
      <c r="S959" s="15">
        <v>80.983598745728301</v>
      </c>
      <c r="T959" s="16">
        <v>0.47361502142856343</v>
      </c>
      <c r="U959" s="16">
        <v>293</v>
      </c>
      <c r="V959" s="17">
        <v>305</v>
      </c>
      <c r="W959" s="17">
        <v>144</v>
      </c>
      <c r="X959" s="17"/>
      <c r="Y959" s="15">
        <v>80.003300619585929</v>
      </c>
      <c r="Z959" s="16">
        <v>0.47256954645779359</v>
      </c>
      <c r="AA959" s="16">
        <v>293</v>
      </c>
      <c r="AB959" s="17">
        <v>303</v>
      </c>
      <c r="AC959" s="17">
        <v>100</v>
      </c>
      <c r="AE959" s="15">
        <v>78.868653033954644</v>
      </c>
      <c r="AF959" s="16">
        <v>0.47413623548557193</v>
      </c>
      <c r="AG959" s="16">
        <v>293</v>
      </c>
      <c r="AH959" s="17">
        <v>300</v>
      </c>
      <c r="AI959" s="17">
        <v>49</v>
      </c>
      <c r="AK959" s="15">
        <v>80.804638561757457</v>
      </c>
      <c r="AL959" s="16">
        <v>0.46989590399507042</v>
      </c>
      <c r="AM959" s="16">
        <v>293</v>
      </c>
      <c r="AN959" s="17">
        <v>306</v>
      </c>
      <c r="AO959" s="17">
        <v>169</v>
      </c>
      <c r="AP959" s="17"/>
      <c r="AQ959" s="15">
        <v>80.235401687029551</v>
      </c>
      <c r="AR959" s="16">
        <v>0.47355398753361777</v>
      </c>
      <c r="AS959" s="15">
        <v>293</v>
      </c>
      <c r="AT959" s="17">
        <v>303</v>
      </c>
      <c r="AU959" s="17">
        <v>100</v>
      </c>
      <c r="AW959" s="15">
        <v>79.245246469403355</v>
      </c>
      <c r="AX959" s="16">
        <v>0.47509903958780342</v>
      </c>
      <c r="AY959" s="15">
        <v>293</v>
      </c>
      <c r="AZ959" s="17">
        <v>301</v>
      </c>
      <c r="BA959" s="17">
        <v>64</v>
      </c>
      <c r="BC959" s="15">
        <v>81.208903180288388</v>
      </c>
      <c r="BD959" s="16">
        <v>0.4724996273625674</v>
      </c>
      <c r="BE959" s="15">
        <v>293</v>
      </c>
      <c r="BF959" s="17">
        <v>306</v>
      </c>
      <c r="BG959" s="17">
        <v>169</v>
      </c>
    </row>
    <row r="960" spans="1:59" ht="18.75" x14ac:dyDescent="0.25">
      <c r="A960" s="2"/>
      <c r="C960" s="28"/>
      <c r="D960" s="3">
        <f t="shared" si="189"/>
        <v>14</v>
      </c>
      <c r="E960" s="5">
        <v>7</v>
      </c>
      <c r="F960" s="6">
        <v>177</v>
      </c>
      <c r="S960" s="15">
        <v>65.960056756326239</v>
      </c>
      <c r="T960" s="16">
        <v>0.44707603988329453</v>
      </c>
      <c r="U960" s="16">
        <v>282</v>
      </c>
      <c r="V960" s="17">
        <v>282</v>
      </c>
      <c r="W960" s="17">
        <v>0</v>
      </c>
      <c r="X960" s="17"/>
      <c r="Y960" s="15">
        <v>66.988997218426107</v>
      </c>
      <c r="Z960" s="16">
        <v>0.44773302089409556</v>
      </c>
      <c r="AA960" s="16">
        <v>282</v>
      </c>
      <c r="AB960" s="17">
        <v>284</v>
      </c>
      <c r="AC960" s="17">
        <v>4</v>
      </c>
      <c r="AE960" s="15">
        <v>63.417439841871158</v>
      </c>
      <c r="AF960" s="16">
        <v>0.44542748036215224</v>
      </c>
      <c r="AG960" s="16">
        <v>282</v>
      </c>
      <c r="AH960" s="17">
        <v>277</v>
      </c>
      <c r="AI960" s="17">
        <v>25</v>
      </c>
      <c r="AK960" s="15">
        <v>67.099143793496339</v>
      </c>
      <c r="AL960" s="16">
        <v>0.4464253984218936</v>
      </c>
      <c r="AM960" s="16">
        <v>282</v>
      </c>
      <c r="AN960" s="17">
        <v>285</v>
      </c>
      <c r="AO960" s="17">
        <v>9</v>
      </c>
      <c r="AP960" s="17"/>
      <c r="AQ960" s="15">
        <v>66.737465056392168</v>
      </c>
      <c r="AR960" s="16">
        <v>0.44857459547596856</v>
      </c>
      <c r="AS960" s="15">
        <v>282</v>
      </c>
      <c r="AT960" s="17">
        <v>284</v>
      </c>
      <c r="AU960" s="17">
        <v>4</v>
      </c>
      <c r="AW960" s="15">
        <v>64.854358226805218</v>
      </c>
      <c r="AX960" s="16">
        <v>0.44852983184138762</v>
      </c>
      <c r="AY960" s="15">
        <v>282</v>
      </c>
      <c r="AZ960" s="17">
        <v>279</v>
      </c>
      <c r="BA960" s="17">
        <v>9</v>
      </c>
      <c r="BC960" s="15">
        <v>67.190242461753144</v>
      </c>
      <c r="BD960" s="16">
        <v>0.44584011608845875</v>
      </c>
      <c r="BE960" s="15">
        <v>282</v>
      </c>
      <c r="BF960" s="17">
        <v>285</v>
      </c>
      <c r="BG960" s="17">
        <v>9</v>
      </c>
    </row>
    <row r="961" spans="1:61" ht="18.75" x14ac:dyDescent="0.25">
      <c r="A961" s="2"/>
      <c r="C961" s="28"/>
      <c r="D961" s="3">
        <f t="shared" si="189"/>
        <v>15</v>
      </c>
      <c r="E961" s="5">
        <v>6.8</v>
      </c>
      <c r="F961" s="6">
        <v>176</v>
      </c>
      <c r="S961" s="11"/>
      <c r="T961" s="13"/>
      <c r="U961" s="11"/>
      <c r="V961" s="17"/>
      <c r="W961" s="17"/>
      <c r="X961" s="17"/>
      <c r="Y961" s="11"/>
      <c r="Z961" s="13"/>
      <c r="AA961" s="11"/>
      <c r="AB961" s="17"/>
      <c r="AC961" s="17"/>
      <c r="AE961" s="11"/>
      <c r="AF961" s="13"/>
      <c r="AG961" s="11"/>
      <c r="AH961" s="17"/>
      <c r="AI961" s="17"/>
      <c r="AK961" s="11"/>
      <c r="AL961" s="13"/>
      <c r="AM961" s="11"/>
      <c r="AN961" s="17"/>
      <c r="AO961" s="17"/>
      <c r="AP961" s="17"/>
      <c r="AQ961" s="11"/>
      <c r="AR961" s="13"/>
      <c r="AS961" s="11"/>
      <c r="AT961" s="17"/>
      <c r="AU961" s="17"/>
      <c r="AW961" s="11"/>
      <c r="AX961" s="13"/>
      <c r="AY961" s="11"/>
      <c r="AZ961" s="17"/>
      <c r="BA961" s="17"/>
      <c r="BC961" s="11"/>
      <c r="BD961" s="13"/>
      <c r="BE961" s="11"/>
      <c r="BF961" s="17"/>
      <c r="BG961" s="17"/>
    </row>
    <row r="962" spans="1:61" ht="18.75" x14ac:dyDescent="0.25">
      <c r="A962" s="2"/>
      <c r="C962" s="28"/>
      <c r="D962" s="3">
        <f t="shared" si="189"/>
        <v>16</v>
      </c>
      <c r="E962" s="5">
        <v>6.8</v>
      </c>
      <c r="F962" s="6">
        <v>176</v>
      </c>
      <c r="S962" s="11"/>
      <c r="T962" s="13"/>
      <c r="U962" s="11"/>
      <c r="V962" s="17"/>
      <c r="W962" s="17">
        <v>1.6119541340747379E-2</v>
      </c>
      <c r="X962" s="17"/>
      <c r="Y962" s="11"/>
      <c r="Z962" s="13"/>
      <c r="AA962" s="11"/>
      <c r="AB962" s="17"/>
      <c r="AC962" s="17">
        <v>1.8139655796363195E-2</v>
      </c>
      <c r="AE962" s="11"/>
      <c r="AF962" s="13"/>
      <c r="AG962" s="11"/>
      <c r="AH962" s="17"/>
      <c r="AI962" s="17">
        <v>1.6168654311738542E-2</v>
      </c>
      <c r="AK962" s="11"/>
      <c r="AL962" s="13"/>
      <c r="AM962" s="11"/>
      <c r="AN962" s="17"/>
      <c r="AO962" s="17">
        <v>1.6817647477408566E-2</v>
      </c>
      <c r="AP962" s="17"/>
      <c r="AQ962" s="11"/>
      <c r="AR962" s="13"/>
      <c r="AS962" s="11"/>
      <c r="AT962" s="17"/>
      <c r="AU962" s="17">
        <v>1.8070838092245033E-2</v>
      </c>
      <c r="AW962" s="11"/>
      <c r="AX962" s="13"/>
      <c r="AY962" s="11"/>
      <c r="AZ962" s="17"/>
      <c r="BA962" s="17">
        <v>1.8786881590269925E-2</v>
      </c>
      <c r="BC962" s="11"/>
      <c r="BD962" s="13"/>
      <c r="BE962" s="11"/>
      <c r="BF962" s="17"/>
      <c r="BG962" s="17">
        <v>2.0302382299712991E-2</v>
      </c>
      <c r="BI962" s="24">
        <f>AVERAGE(T962:BG962)</f>
        <v>1.7772228701212232E-2</v>
      </c>
    </row>
    <row r="963" spans="1:61" ht="18.75" x14ac:dyDescent="0.25">
      <c r="A963" s="2"/>
      <c r="C963" s="28"/>
      <c r="D963" s="3">
        <f t="shared" si="189"/>
        <v>17</v>
      </c>
      <c r="E963" s="5">
        <v>6.8</v>
      </c>
      <c r="F963" s="6">
        <v>176</v>
      </c>
      <c r="AE963" s="17"/>
      <c r="AF963" s="17"/>
      <c r="AG963" s="11"/>
      <c r="AH963" s="17"/>
      <c r="AI963" s="17"/>
      <c r="AK963" s="17"/>
      <c r="AL963" s="17"/>
      <c r="AM963" s="11"/>
      <c r="AN963" s="17"/>
      <c r="AO963" s="17"/>
      <c r="AP963" s="17"/>
    </row>
    <row r="964" spans="1:61" ht="18.75" x14ac:dyDescent="0.25">
      <c r="A964" s="2"/>
      <c r="C964" s="28"/>
      <c r="D964" s="3">
        <f t="shared" si="189"/>
        <v>18</v>
      </c>
      <c r="E964" s="5">
        <v>6.8</v>
      </c>
      <c r="F964" s="6">
        <v>176</v>
      </c>
      <c r="S964" t="s">
        <v>62</v>
      </c>
      <c r="AK964" s="17"/>
      <c r="AL964" s="17"/>
      <c r="AM964" s="18"/>
      <c r="AN964" s="18"/>
      <c r="AO964" s="18"/>
      <c r="AP964" s="17"/>
    </row>
    <row r="965" spans="1:61" ht="18.75" x14ac:dyDescent="0.25">
      <c r="A965" s="2"/>
      <c r="C965" s="28"/>
      <c r="D965" s="3">
        <f t="shared" si="189"/>
        <v>19</v>
      </c>
      <c r="E965" s="5">
        <v>6.8</v>
      </c>
      <c r="F965" s="6">
        <v>176</v>
      </c>
      <c r="S965" s="15">
        <v>15.811514759165668</v>
      </c>
      <c r="T965" s="16">
        <v>0.12287749432702641</v>
      </c>
      <c r="U965" s="16">
        <v>269</v>
      </c>
      <c r="V965" s="17">
        <v>264</v>
      </c>
      <c r="W965" s="17">
        <v>25</v>
      </c>
      <c r="X965" s="17"/>
      <c r="Y965" s="15">
        <v>15.77440176175319</v>
      </c>
      <c r="Z965" s="16">
        <v>0.12244589505592773</v>
      </c>
      <c r="AA965" s="16">
        <v>269</v>
      </c>
      <c r="AB965" s="17">
        <v>264</v>
      </c>
      <c r="AC965" s="17">
        <v>25</v>
      </c>
      <c r="AD965" s="17"/>
      <c r="AE965" s="15">
        <v>15.677029478469873</v>
      </c>
      <c r="AF965" s="16">
        <v>0.12156117050311291</v>
      </c>
      <c r="AG965" s="16">
        <v>269</v>
      </c>
      <c r="AH965" s="17">
        <v>264</v>
      </c>
      <c r="AI965" s="17">
        <v>25</v>
      </c>
      <c r="AK965" s="15">
        <v>16.272004404602175</v>
      </c>
      <c r="AL965" s="16">
        <v>0.12267655691697589</v>
      </c>
      <c r="AM965" s="16">
        <v>269</v>
      </c>
      <c r="AN965" s="17">
        <v>268</v>
      </c>
      <c r="AO965" s="17">
        <v>1</v>
      </c>
      <c r="AP965" s="11"/>
      <c r="AQ965" s="15">
        <v>15.949968343988276</v>
      </c>
      <c r="AR965" s="16">
        <v>0.12172757705481695</v>
      </c>
      <c r="AS965" s="16">
        <v>269</v>
      </c>
      <c r="AT965" s="17">
        <v>266</v>
      </c>
      <c r="AU965" s="17">
        <v>9</v>
      </c>
      <c r="AV965" s="11"/>
      <c r="AW965" s="10"/>
    </row>
    <row r="966" spans="1:61" ht="18.75" x14ac:dyDescent="0.25">
      <c r="A966" s="2"/>
      <c r="C966" s="28"/>
      <c r="D966" s="3">
        <f t="shared" si="189"/>
        <v>20</v>
      </c>
      <c r="E966" s="5">
        <v>6.8</v>
      </c>
      <c r="F966" s="6">
        <v>176</v>
      </c>
      <c r="S966" s="15">
        <v>17.067848284403144</v>
      </c>
      <c r="T966" s="16">
        <v>0.1327393420691528</v>
      </c>
      <c r="U966" s="16">
        <v>270</v>
      </c>
      <c r="V966" s="17">
        <v>264</v>
      </c>
      <c r="W966" s="17">
        <v>36</v>
      </c>
      <c r="X966" s="17"/>
      <c r="Y966" s="15">
        <v>16.769736299416643</v>
      </c>
      <c r="Z966" s="16">
        <v>0.13162431498372706</v>
      </c>
      <c r="AA966" s="16">
        <v>270</v>
      </c>
      <c r="AB966" s="17">
        <v>262</v>
      </c>
      <c r="AC966" s="17">
        <v>64</v>
      </c>
      <c r="AD966" s="17"/>
      <c r="AE966" s="15">
        <v>16.8566536992432</v>
      </c>
      <c r="AF966" s="16">
        <v>0.1326023102986135</v>
      </c>
      <c r="AG966" s="16">
        <v>270</v>
      </c>
      <c r="AH966" s="17">
        <v>262</v>
      </c>
      <c r="AI966" s="17">
        <v>64</v>
      </c>
      <c r="AK966" s="15">
        <v>17.091859914246626</v>
      </c>
      <c r="AL966" s="16">
        <v>0.13206638722796318</v>
      </c>
      <c r="AM966" s="16">
        <v>270</v>
      </c>
      <c r="AN966" s="17">
        <v>264</v>
      </c>
      <c r="AO966" s="17">
        <v>36</v>
      </c>
      <c r="AP966" s="11"/>
      <c r="AQ966" s="15">
        <v>17.568097647049363</v>
      </c>
      <c r="AR966" s="16">
        <v>0.13243683793557534</v>
      </c>
      <c r="AS966" s="16">
        <v>270</v>
      </c>
      <c r="AT966" s="17">
        <v>268</v>
      </c>
      <c r="AU966" s="17">
        <v>4</v>
      </c>
      <c r="AV966" s="11"/>
      <c r="AW966" s="10"/>
    </row>
    <row r="967" spans="1:61" ht="18.75" x14ac:dyDescent="0.25">
      <c r="A967" s="2"/>
      <c r="C967" s="28"/>
      <c r="D967" s="3">
        <f t="shared" si="189"/>
        <v>21</v>
      </c>
      <c r="E967" s="5">
        <v>6.8</v>
      </c>
      <c r="F967" s="6">
        <v>176</v>
      </c>
      <c r="S967" s="15">
        <v>19.716803645481079</v>
      </c>
      <c r="T967" s="16">
        <v>0.14274709179062031</v>
      </c>
      <c r="U967" s="16">
        <v>272</v>
      </c>
      <c r="V967" s="17">
        <v>273</v>
      </c>
      <c r="W967" s="17">
        <v>1</v>
      </c>
      <c r="X967" s="17"/>
      <c r="Y967" s="15">
        <v>19.578340741160105</v>
      </c>
      <c r="Z967" s="16">
        <v>0.14292022090835821</v>
      </c>
      <c r="AA967" s="16">
        <v>272</v>
      </c>
      <c r="AB967" s="17">
        <v>272</v>
      </c>
      <c r="AC967" s="17">
        <v>0</v>
      </c>
      <c r="AD967" s="17"/>
      <c r="AE967" s="15">
        <v>19.415795584039923</v>
      </c>
      <c r="AF967" s="16">
        <v>0.14439872357777897</v>
      </c>
      <c r="AG967" s="16">
        <v>272</v>
      </c>
      <c r="AH967" s="17">
        <v>269</v>
      </c>
      <c r="AI967" s="17">
        <v>9</v>
      </c>
      <c r="AK967" s="15">
        <v>19.036937704488079</v>
      </c>
      <c r="AL967" s="16">
        <v>0.14257891634307229</v>
      </c>
      <c r="AM967" s="16">
        <v>272</v>
      </c>
      <c r="AN967" s="17">
        <v>269</v>
      </c>
      <c r="AO967" s="17">
        <v>9</v>
      </c>
      <c r="AP967" s="11"/>
      <c r="AQ967" s="15">
        <v>20.423529494158945</v>
      </c>
      <c r="AR967" s="16">
        <v>0.14504349901806751</v>
      </c>
      <c r="AS967" s="16">
        <v>272</v>
      </c>
      <c r="AT967" s="17">
        <v>276</v>
      </c>
      <c r="AU967" s="17">
        <v>16</v>
      </c>
      <c r="AV967" s="11"/>
      <c r="AW967" s="10"/>
    </row>
    <row r="968" spans="1:61" ht="18.75" x14ac:dyDescent="0.25">
      <c r="A968" s="2"/>
      <c r="C968" s="28"/>
      <c r="D968" s="3">
        <f>D967+1</f>
        <v>22</v>
      </c>
      <c r="E968" s="5">
        <v>6.6</v>
      </c>
      <c r="F968" s="6">
        <v>175</v>
      </c>
      <c r="S968" s="15">
        <v>22.439394016420444</v>
      </c>
      <c r="T968" s="16">
        <v>0.15390750939434117</v>
      </c>
      <c r="U968" s="16">
        <v>274</v>
      </c>
      <c r="V968" s="17">
        <v>281</v>
      </c>
      <c r="W968" s="17">
        <v>49</v>
      </c>
      <c r="X968" s="17"/>
      <c r="Y968" s="15">
        <v>22.215254649537815</v>
      </c>
      <c r="Z968" s="16">
        <v>0.15615483485447637</v>
      </c>
      <c r="AA968" s="16">
        <v>274</v>
      </c>
      <c r="AB968" s="17">
        <v>277</v>
      </c>
      <c r="AC968" s="17">
        <v>9</v>
      </c>
      <c r="AD968" s="17"/>
      <c r="AE968" s="15">
        <v>21.919780042093194</v>
      </c>
      <c r="AF968" s="16">
        <v>0.1557469265392242</v>
      </c>
      <c r="AG968" s="16">
        <v>274</v>
      </c>
      <c r="AH968" s="17">
        <v>276</v>
      </c>
      <c r="AI968" s="17">
        <v>4</v>
      </c>
      <c r="AK968" s="15">
        <v>21.878558206802278</v>
      </c>
      <c r="AL968" s="16">
        <v>0.15435640866105629</v>
      </c>
      <c r="AM968" s="16">
        <v>274</v>
      </c>
      <c r="AN968" s="17">
        <v>277</v>
      </c>
      <c r="AO968" s="17">
        <v>9</v>
      </c>
      <c r="AP968" s="11"/>
      <c r="AQ968" s="15">
        <v>23.041261348954414</v>
      </c>
      <c r="AR968" s="16">
        <v>0.15677178375807491</v>
      </c>
      <c r="AS968" s="16">
        <v>274</v>
      </c>
      <c r="AT968" s="17">
        <v>282</v>
      </c>
      <c r="AU968" s="17">
        <v>64</v>
      </c>
      <c r="AV968" s="11"/>
      <c r="AW968" s="10"/>
    </row>
    <row r="969" spans="1:61" ht="18.75" x14ac:dyDescent="0.25">
      <c r="A969" s="2"/>
      <c r="C969" s="28"/>
      <c r="D969" s="3">
        <f t="shared" si="189"/>
        <v>23</v>
      </c>
      <c r="E969" s="5">
        <v>6.6</v>
      </c>
      <c r="F969" s="6">
        <v>175</v>
      </c>
      <c r="S969" s="15">
        <v>26.302380786943921</v>
      </c>
      <c r="T969" s="16">
        <v>0.17823204830848183</v>
      </c>
      <c r="U969" s="16">
        <v>276</v>
      </c>
      <c r="V969" s="17">
        <v>282</v>
      </c>
      <c r="W969" s="17">
        <v>36</v>
      </c>
      <c r="X969" s="17"/>
      <c r="Y969" s="15">
        <v>25.42301566409434</v>
      </c>
      <c r="Z969" s="16">
        <v>0.17950086826850659</v>
      </c>
      <c r="AA969" s="16">
        <v>276</v>
      </c>
      <c r="AB969" s="17">
        <v>277</v>
      </c>
      <c r="AC969" s="17">
        <v>1</v>
      </c>
      <c r="AD969" s="17"/>
      <c r="AE969" s="15">
        <v>25.808667047228685</v>
      </c>
      <c r="AF969" s="16">
        <v>0.18186325396012495</v>
      </c>
      <c r="AG969" s="16">
        <v>276</v>
      </c>
      <c r="AH969" s="17">
        <v>277</v>
      </c>
      <c r="AI969" s="17">
        <v>1</v>
      </c>
      <c r="AK969" s="15">
        <v>25.21052815899527</v>
      </c>
      <c r="AL969" s="16">
        <v>0.17794229458574204</v>
      </c>
      <c r="AM969" s="16">
        <v>276</v>
      </c>
      <c r="AN969" s="17">
        <v>277</v>
      </c>
      <c r="AO969" s="17">
        <v>1</v>
      </c>
      <c r="AP969" s="11"/>
      <c r="AQ969" s="15">
        <v>27.73179961889041</v>
      </c>
      <c r="AR969" s="16">
        <v>0.18149932280917341</v>
      </c>
      <c r="AS969" s="16">
        <v>276</v>
      </c>
      <c r="AT969" s="17">
        <v>287</v>
      </c>
      <c r="AU969" s="17">
        <v>121</v>
      </c>
      <c r="AV969" s="11"/>
      <c r="AW969" s="10"/>
    </row>
    <row r="970" spans="1:61" ht="18.75" x14ac:dyDescent="0.25">
      <c r="A970" s="2"/>
      <c r="C970" s="28"/>
      <c r="D970" s="3">
        <f t="shared" si="189"/>
        <v>24</v>
      </c>
      <c r="E970" s="5">
        <v>6.8</v>
      </c>
      <c r="F970" s="6">
        <v>176</v>
      </c>
      <c r="S970" s="15">
        <v>33.125985716463589</v>
      </c>
      <c r="T970" s="16">
        <v>0.21294802818989228</v>
      </c>
      <c r="U970" s="16">
        <v>278</v>
      </c>
      <c r="V970" s="17">
        <v>290</v>
      </c>
      <c r="W970" s="17">
        <v>144</v>
      </c>
      <c r="X970" s="17"/>
      <c r="Y970" s="15">
        <v>31.963882731844329</v>
      </c>
      <c r="Z970" s="16">
        <v>0.21435514963827798</v>
      </c>
      <c r="AA970" s="16">
        <v>278</v>
      </c>
      <c r="AB970" s="17">
        <v>284</v>
      </c>
      <c r="AC970" s="17">
        <v>36</v>
      </c>
      <c r="AD970" s="17"/>
      <c r="AE970" s="15">
        <v>32.817334711233507</v>
      </c>
      <c r="AF970" s="16">
        <v>0.22073499440157818</v>
      </c>
      <c r="AG970" s="16">
        <v>278</v>
      </c>
      <c r="AH970" s="17">
        <v>283</v>
      </c>
      <c r="AI970" s="17">
        <v>25</v>
      </c>
      <c r="AK970" s="15">
        <v>30.818997767576768</v>
      </c>
      <c r="AL970" s="16">
        <v>0.21262327552200197</v>
      </c>
      <c r="AM970" s="16">
        <v>278</v>
      </c>
      <c r="AN970" s="17">
        <v>280</v>
      </c>
      <c r="AO970" s="17">
        <v>4</v>
      </c>
      <c r="AP970" s="11"/>
      <c r="AQ970" s="15">
        <v>35.366192174475181</v>
      </c>
      <c r="AR970" s="16">
        <v>0.21871993875151199</v>
      </c>
      <c r="AS970" s="16">
        <v>278</v>
      </c>
      <c r="AT970" s="17">
        <v>296</v>
      </c>
      <c r="AU970" s="17">
        <v>324</v>
      </c>
      <c r="AV970" s="11"/>
      <c r="AW970" s="10"/>
    </row>
    <row r="971" spans="1:61" ht="18.75" x14ac:dyDescent="0.25">
      <c r="A971" s="2"/>
      <c r="C971" s="28"/>
      <c r="D971" s="3">
        <f t="shared" si="189"/>
        <v>25</v>
      </c>
      <c r="E971" s="5">
        <v>7</v>
      </c>
      <c r="F971" s="6">
        <v>177</v>
      </c>
      <c r="S971" s="15">
        <v>39.540322275311063</v>
      </c>
      <c r="T971" s="16">
        <v>0.2346607910671141</v>
      </c>
      <c r="U971" s="16">
        <v>286</v>
      </c>
      <c r="V971" s="17">
        <v>303</v>
      </c>
      <c r="W971" s="17">
        <v>289</v>
      </c>
      <c r="X971" s="17"/>
      <c r="Y971" s="15">
        <v>39.063658504669839</v>
      </c>
      <c r="Z971" s="16">
        <v>0.24192322138831082</v>
      </c>
      <c r="AA971" s="16">
        <v>286</v>
      </c>
      <c r="AB971" s="17">
        <v>296</v>
      </c>
      <c r="AC971" s="17">
        <v>100</v>
      </c>
      <c r="AD971" s="17"/>
      <c r="AE971" s="15">
        <v>39.114166119810754</v>
      </c>
      <c r="AF971" s="16">
        <v>0.24359160622611697</v>
      </c>
      <c r="AG971" s="16">
        <v>286</v>
      </c>
      <c r="AH971" s="17">
        <v>295</v>
      </c>
      <c r="AI971" s="17">
        <v>81</v>
      </c>
      <c r="AK971" s="15">
        <v>37.715149079324597</v>
      </c>
      <c r="AL971" s="16">
        <v>0.23633293914731579</v>
      </c>
      <c r="AM971" s="16">
        <v>286</v>
      </c>
      <c r="AN971" s="17">
        <v>294</v>
      </c>
      <c r="AO971" s="17">
        <v>64</v>
      </c>
      <c r="AP971" s="11"/>
      <c r="AQ971" s="15">
        <v>40.538992525426394</v>
      </c>
      <c r="AR971" s="16">
        <v>0.24212497933707311</v>
      </c>
      <c r="AS971" s="16">
        <v>286</v>
      </c>
      <c r="AT971" s="17">
        <v>301</v>
      </c>
      <c r="AU971" s="17">
        <v>225</v>
      </c>
      <c r="AV971" s="11"/>
      <c r="AW971" s="10"/>
    </row>
    <row r="972" spans="1:61" ht="18.75" x14ac:dyDescent="0.25">
      <c r="A972" s="2"/>
      <c r="C972" s="28"/>
      <c r="D972" s="3">
        <f t="shared" si="189"/>
        <v>26</v>
      </c>
      <c r="E972" s="5">
        <v>7.2</v>
      </c>
      <c r="F972" s="6">
        <v>178</v>
      </c>
      <c r="S972" s="15">
        <v>49.356468083009574</v>
      </c>
      <c r="T972" s="16">
        <v>0.28045199025961809</v>
      </c>
      <c r="U972" s="16">
        <v>298</v>
      </c>
      <c r="V972" s="17">
        <v>310</v>
      </c>
      <c r="W972" s="17">
        <v>144</v>
      </c>
      <c r="X972" s="17"/>
      <c r="Y972" s="15">
        <v>47.298400534434499</v>
      </c>
      <c r="Z972" s="16">
        <v>0.28487921908287939</v>
      </c>
      <c r="AA972" s="16">
        <v>298</v>
      </c>
      <c r="AB972" s="17">
        <v>300</v>
      </c>
      <c r="AC972" s="17">
        <v>4</v>
      </c>
      <c r="AD972" s="17"/>
      <c r="AE972" s="15">
        <v>48.82778165702522</v>
      </c>
      <c r="AF972" s="16">
        <v>0.28605893923056297</v>
      </c>
      <c r="AG972" s="16">
        <v>298</v>
      </c>
      <c r="AH972" s="17">
        <v>305</v>
      </c>
      <c r="AI972" s="17">
        <v>49</v>
      </c>
      <c r="AK972" s="15">
        <v>48.678213154020419</v>
      </c>
      <c r="AL972" s="16">
        <v>0.28047052198754208</v>
      </c>
      <c r="AM972" s="16">
        <v>298</v>
      </c>
      <c r="AN972" s="17">
        <v>307</v>
      </c>
      <c r="AO972" s="17">
        <v>81</v>
      </c>
      <c r="AP972" s="11"/>
      <c r="AQ972" s="15">
        <v>50.058534479879505</v>
      </c>
      <c r="AR972" s="16">
        <v>0.28137600699581455</v>
      </c>
      <c r="AS972" s="16">
        <v>298</v>
      </c>
      <c r="AT972" s="17">
        <v>311</v>
      </c>
      <c r="AU972" s="17">
        <v>169</v>
      </c>
      <c r="AV972" s="11"/>
      <c r="AW972" s="10"/>
    </row>
    <row r="973" spans="1:61" ht="18.75" x14ac:dyDescent="0.25">
      <c r="A973" s="2"/>
      <c r="C973" s="28"/>
      <c r="D973" s="3">
        <f t="shared" si="189"/>
        <v>27</v>
      </c>
      <c r="E973" s="5">
        <v>7.2</v>
      </c>
      <c r="F973" s="6">
        <v>178</v>
      </c>
      <c r="S973" s="15">
        <v>64.793491073953831</v>
      </c>
      <c r="T973" s="16">
        <v>0.34750013017607545</v>
      </c>
      <c r="U973" s="16">
        <v>311</v>
      </c>
      <c r="V973" s="17">
        <v>319</v>
      </c>
      <c r="W973" s="17">
        <v>64</v>
      </c>
      <c r="X973" s="17"/>
      <c r="Y973" s="15">
        <v>63.188779412218665</v>
      </c>
      <c r="Z973" s="16">
        <v>0.34643135564858707</v>
      </c>
      <c r="AA973" s="16">
        <v>311</v>
      </c>
      <c r="AB973" s="17">
        <v>316</v>
      </c>
      <c r="AC973" s="17">
        <v>25</v>
      </c>
      <c r="AD973" s="17"/>
      <c r="AE973" s="15">
        <v>64.48888390025671</v>
      </c>
      <c r="AF973" s="16">
        <v>0.35464412942372442</v>
      </c>
      <c r="AG973" s="16">
        <v>311</v>
      </c>
      <c r="AH973" s="17">
        <v>315</v>
      </c>
      <c r="AI973" s="17">
        <v>16</v>
      </c>
      <c r="AK973" s="15">
        <v>64.029813548243197</v>
      </c>
      <c r="AL973" s="16">
        <v>0.34611027112316767</v>
      </c>
      <c r="AM973" s="16">
        <v>311</v>
      </c>
      <c r="AN973" s="17">
        <v>318</v>
      </c>
      <c r="AO973" s="17">
        <v>49</v>
      </c>
      <c r="AP973" s="11"/>
      <c r="AQ973" s="15">
        <v>66.043091786080524</v>
      </c>
      <c r="AR973" s="16">
        <v>0.34561269449804899</v>
      </c>
      <c r="AS973" s="16">
        <v>311</v>
      </c>
      <c r="AT973" s="17">
        <v>324</v>
      </c>
      <c r="AU973" s="17">
        <v>169</v>
      </c>
      <c r="AV973" s="11"/>
      <c r="AW973" s="10"/>
    </row>
    <row r="974" spans="1:61" ht="18.75" x14ac:dyDescent="0.25">
      <c r="A974" s="2"/>
      <c r="C974" s="28"/>
      <c r="D974" s="3">
        <f t="shared" si="189"/>
        <v>28</v>
      </c>
      <c r="E974" s="5">
        <v>7.4</v>
      </c>
      <c r="F974" s="6">
        <v>179</v>
      </c>
      <c r="S974" s="15">
        <v>80.368890738198871</v>
      </c>
      <c r="T974" s="16">
        <v>0.38157890848251069</v>
      </c>
      <c r="U974" s="16">
        <v>337</v>
      </c>
      <c r="V974" s="17">
        <v>342</v>
      </c>
      <c r="W974" s="17">
        <v>25</v>
      </c>
      <c r="X974" s="17"/>
      <c r="Y974" s="15">
        <v>80.9778336146275</v>
      </c>
      <c r="Z974" s="16">
        <v>0.386040727848039</v>
      </c>
      <c r="AA974" s="16">
        <v>337</v>
      </c>
      <c r="AB974" s="17">
        <v>341</v>
      </c>
      <c r="AC974" s="17">
        <v>16</v>
      </c>
      <c r="AD974" s="17"/>
      <c r="AE974" s="15">
        <v>80.149754556811914</v>
      </c>
      <c r="AF974" s="16">
        <v>0.38885392064568136</v>
      </c>
      <c r="AG974" s="16">
        <v>337</v>
      </c>
      <c r="AH974" s="17">
        <v>337</v>
      </c>
      <c r="AI974" s="17">
        <v>0</v>
      </c>
      <c r="AK974" s="15">
        <v>80.756845462966993</v>
      </c>
      <c r="AL974" s="16">
        <v>0.38155223294611956</v>
      </c>
      <c r="AM974" s="16">
        <v>337</v>
      </c>
      <c r="AN974" s="17">
        <v>342</v>
      </c>
      <c r="AO974" s="17">
        <v>25</v>
      </c>
      <c r="AP974" s="11"/>
      <c r="AQ974" s="15">
        <v>79.381613505934283</v>
      </c>
      <c r="AR974" s="16">
        <v>0.38141316787625834</v>
      </c>
      <c r="AS974" s="16">
        <v>337</v>
      </c>
      <c r="AT974" s="17">
        <v>339</v>
      </c>
      <c r="AU974" s="17">
        <v>4</v>
      </c>
      <c r="AV974" s="11"/>
      <c r="AW974" s="10"/>
    </row>
    <row r="975" spans="1:61" ht="18.75" x14ac:dyDescent="0.25">
      <c r="A975" s="2"/>
      <c r="C975" s="28"/>
      <c r="D975" s="3">
        <f>D974+1</f>
        <v>29</v>
      </c>
      <c r="E975" s="5">
        <v>7.6</v>
      </c>
      <c r="F975" s="6">
        <v>180</v>
      </c>
      <c r="S975" s="15">
        <v>111.93990149579321</v>
      </c>
      <c r="T975" s="16">
        <v>0.4759004353191838</v>
      </c>
      <c r="U975" s="16">
        <v>387</v>
      </c>
      <c r="V975" s="17">
        <v>364</v>
      </c>
      <c r="W975" s="17">
        <v>529</v>
      </c>
      <c r="X975" s="17"/>
      <c r="Y975" s="15">
        <v>109.76533782054993</v>
      </c>
      <c r="Z975" s="16">
        <v>0.47280703657804957</v>
      </c>
      <c r="AA975" s="16">
        <v>387</v>
      </c>
      <c r="AB975" s="17">
        <v>361</v>
      </c>
      <c r="AC975" s="17">
        <v>676</v>
      </c>
      <c r="AD975" s="17"/>
      <c r="AE975" s="15">
        <v>110.46110200192453</v>
      </c>
      <c r="AF975" s="16">
        <v>0.47185335625280117</v>
      </c>
      <c r="AG975" s="16">
        <v>387</v>
      </c>
      <c r="AH975" s="17">
        <v>363</v>
      </c>
      <c r="AI975" s="17">
        <v>576</v>
      </c>
      <c r="AK975" s="15">
        <v>114.44398837198116</v>
      </c>
      <c r="AL975" s="16">
        <v>0.473133370307116</v>
      </c>
      <c r="AM975" s="16">
        <v>387</v>
      </c>
      <c r="AN975" s="17">
        <v>370</v>
      </c>
      <c r="AO975" s="17">
        <v>289</v>
      </c>
      <c r="AP975" s="11"/>
      <c r="AQ975" s="15">
        <v>110.33653579075016</v>
      </c>
      <c r="AR975" s="16">
        <v>0.46187813053381482</v>
      </c>
      <c r="AS975" s="16">
        <v>387</v>
      </c>
      <c r="AT975" s="17">
        <v>367</v>
      </c>
      <c r="AU975" s="17">
        <v>400</v>
      </c>
      <c r="AV975" s="11"/>
      <c r="AW975" s="10"/>
    </row>
    <row r="976" spans="1:61" ht="18.75" x14ac:dyDescent="0.25">
      <c r="A976" s="2"/>
      <c r="C976" s="28"/>
      <c r="D976" s="3">
        <f t="shared" si="189"/>
        <v>30</v>
      </c>
      <c r="E976" s="5">
        <v>8.32</v>
      </c>
      <c r="F976" s="6">
        <v>182</v>
      </c>
      <c r="S976" s="15">
        <v>184.70398470677722</v>
      </c>
      <c r="T976" s="16">
        <v>0.59233381611907421</v>
      </c>
      <c r="U976" s="16">
        <v>430</v>
      </c>
      <c r="V976" s="17">
        <v>430</v>
      </c>
      <c r="W976" s="17">
        <v>0</v>
      </c>
      <c r="X976" s="17"/>
      <c r="Y976" s="15">
        <v>184.72258702051522</v>
      </c>
      <c r="Z976" s="16">
        <v>0.58555215846732223</v>
      </c>
      <c r="AA976" s="16">
        <v>430</v>
      </c>
      <c r="AB976" s="17">
        <v>433</v>
      </c>
      <c r="AC976" s="17">
        <v>9</v>
      </c>
      <c r="AD976" s="17"/>
      <c r="AE976" s="15">
        <v>181.63454670652854</v>
      </c>
      <c r="AF976" s="16">
        <v>0.58523078587131583</v>
      </c>
      <c r="AG976" s="16">
        <v>430</v>
      </c>
      <c r="AH976" s="17">
        <v>429</v>
      </c>
      <c r="AI976" s="17">
        <v>1</v>
      </c>
      <c r="AK976" s="15">
        <v>182.43379034060459</v>
      </c>
      <c r="AL976" s="16">
        <v>0.59026502464263519</v>
      </c>
      <c r="AM976" s="16">
        <v>430</v>
      </c>
      <c r="AN976" s="17">
        <v>428</v>
      </c>
      <c r="AO976" s="17">
        <v>4</v>
      </c>
      <c r="AP976" s="11"/>
      <c r="AQ976" s="15">
        <v>180.24450125465435</v>
      </c>
      <c r="AR976" s="16">
        <v>0.58399847206790712</v>
      </c>
      <c r="AS976" s="16">
        <v>430</v>
      </c>
      <c r="AT976" s="17">
        <v>427</v>
      </c>
      <c r="AU976" s="17">
        <v>9</v>
      </c>
      <c r="AV976" s="11"/>
      <c r="AW976" s="10"/>
    </row>
    <row r="977" spans="1:49" ht="18.75" x14ac:dyDescent="0.25">
      <c r="A977" s="2"/>
      <c r="C977" s="28"/>
      <c r="D977" s="3">
        <f t="shared" si="189"/>
        <v>31</v>
      </c>
      <c r="E977" s="5">
        <v>9.4</v>
      </c>
      <c r="F977" s="6">
        <v>185</v>
      </c>
      <c r="S977" s="15">
        <v>243.3401670414051</v>
      </c>
      <c r="T977" s="16">
        <v>0.7042514836326137</v>
      </c>
      <c r="U977" s="16">
        <v>454</v>
      </c>
      <c r="V977" s="17">
        <v>458</v>
      </c>
      <c r="W977" s="17">
        <v>16</v>
      </c>
      <c r="X977" s="17"/>
      <c r="Y977" s="15">
        <v>245.96528027210067</v>
      </c>
      <c r="Z977" s="16">
        <v>0.71501352076073632</v>
      </c>
      <c r="AA977" s="16">
        <v>454</v>
      </c>
      <c r="AB977" s="17">
        <v>457</v>
      </c>
      <c r="AC977" s="17">
        <v>9</v>
      </c>
      <c r="AD977" s="17"/>
      <c r="AE977" s="15">
        <v>241.3649250680086</v>
      </c>
      <c r="AF977" s="16">
        <v>0.69471416921871743</v>
      </c>
      <c r="AG977" s="16">
        <v>454</v>
      </c>
      <c r="AH977" s="17">
        <v>460</v>
      </c>
      <c r="AI977" s="17">
        <v>36</v>
      </c>
      <c r="AK977" s="15">
        <v>250.85229225047993</v>
      </c>
      <c r="AL977" s="16">
        <v>0.71697611430144759</v>
      </c>
      <c r="AM977" s="16">
        <v>454</v>
      </c>
      <c r="AN977" s="17">
        <v>462</v>
      </c>
      <c r="AO977" s="17">
        <v>64</v>
      </c>
      <c r="AP977" s="11"/>
      <c r="AQ977" s="15">
        <v>243.2581666709485</v>
      </c>
      <c r="AR977" s="16">
        <v>0.70372780196076279</v>
      </c>
      <c r="AS977" s="16">
        <v>454</v>
      </c>
      <c r="AT977" s="17">
        <v>458</v>
      </c>
      <c r="AU977" s="17">
        <v>16</v>
      </c>
      <c r="AV977" s="11"/>
      <c r="AW977" s="10"/>
    </row>
    <row r="978" spans="1:49" ht="18.75" x14ac:dyDescent="0.25">
      <c r="A978" s="2"/>
      <c r="C978" s="28" t="s">
        <v>12</v>
      </c>
      <c r="D978" s="3">
        <v>1</v>
      </c>
      <c r="E978" s="5">
        <v>9.4</v>
      </c>
      <c r="F978" s="6">
        <v>185</v>
      </c>
      <c r="S978" s="15">
        <v>266.59735790909912</v>
      </c>
      <c r="T978" s="16">
        <v>0.72932798225153661</v>
      </c>
      <c r="U978" s="16">
        <v>469</v>
      </c>
      <c r="V978" s="17">
        <v>474</v>
      </c>
      <c r="W978" s="17">
        <v>25</v>
      </c>
      <c r="X978" s="17"/>
      <c r="Y978" s="15">
        <v>271.40009334103792</v>
      </c>
      <c r="Z978" s="16">
        <v>0.73151269027859411</v>
      </c>
      <c r="AA978" s="16">
        <v>469</v>
      </c>
      <c r="AB978" s="17">
        <v>479</v>
      </c>
      <c r="AC978" s="17">
        <v>100</v>
      </c>
      <c r="AD978" s="17"/>
      <c r="AE978" s="15">
        <v>264.82199644912163</v>
      </c>
      <c r="AF978" s="16">
        <v>0.72842276450472132</v>
      </c>
      <c r="AG978" s="16">
        <v>469</v>
      </c>
      <c r="AH978" s="17">
        <v>473</v>
      </c>
      <c r="AI978" s="17">
        <v>16</v>
      </c>
      <c r="AK978" s="15">
        <v>270.0842813073379</v>
      </c>
      <c r="AL978" s="16">
        <v>0.7353188636743242</v>
      </c>
      <c r="AM978" s="16">
        <v>469</v>
      </c>
      <c r="AN978" s="17">
        <v>476</v>
      </c>
      <c r="AO978" s="17">
        <v>49</v>
      </c>
      <c r="AP978" s="11"/>
      <c r="AQ978" s="15">
        <v>267.27112761376981</v>
      </c>
      <c r="AR978" s="16">
        <v>0.74004857647593503</v>
      </c>
      <c r="AS978" s="16">
        <v>469</v>
      </c>
      <c r="AT978" s="17">
        <v>471</v>
      </c>
      <c r="AU978" s="17">
        <v>4</v>
      </c>
      <c r="AV978" s="11"/>
      <c r="AW978" s="10"/>
    </row>
    <row r="979" spans="1:49" ht="18.75" x14ac:dyDescent="0.25">
      <c r="A979" s="2"/>
      <c r="C979" s="28"/>
      <c r="D979" s="3">
        <f>D978+1</f>
        <v>2</v>
      </c>
      <c r="E979" s="5">
        <v>9.4</v>
      </c>
      <c r="F979" s="6">
        <v>185</v>
      </c>
      <c r="S979" s="15">
        <v>284.27734332195166</v>
      </c>
      <c r="T979" s="16">
        <v>0.75037435056649815</v>
      </c>
      <c r="U979" s="16">
        <v>494</v>
      </c>
      <c r="V979" s="17">
        <v>485</v>
      </c>
      <c r="W979" s="17">
        <v>81</v>
      </c>
      <c r="X979" s="17"/>
      <c r="Y979" s="15">
        <v>284.00542377957947</v>
      </c>
      <c r="Z979" s="16">
        <v>0.74551777569676025</v>
      </c>
      <c r="AA979" s="16">
        <v>494</v>
      </c>
      <c r="AB979" s="17">
        <v>487</v>
      </c>
      <c r="AC979" s="17">
        <v>49</v>
      </c>
      <c r="AD979" s="17"/>
      <c r="AE979" s="15">
        <v>280.40101787108119</v>
      </c>
      <c r="AF979" s="16">
        <v>0.74881373886292435</v>
      </c>
      <c r="AG979" s="16">
        <v>494</v>
      </c>
      <c r="AH979" s="17">
        <v>482</v>
      </c>
      <c r="AI979" s="17">
        <v>144</v>
      </c>
      <c r="AK979" s="15">
        <v>283.05824332396702</v>
      </c>
      <c r="AL979" s="16">
        <v>0.74904597292517139</v>
      </c>
      <c r="AM979" s="16">
        <v>494</v>
      </c>
      <c r="AN979" s="17">
        <v>484</v>
      </c>
      <c r="AO979" s="17">
        <v>100</v>
      </c>
      <c r="AP979" s="11"/>
      <c r="AQ979" s="15">
        <v>281.42969634091872</v>
      </c>
      <c r="AR979" s="16">
        <v>0.75387500385613782</v>
      </c>
      <c r="AS979" s="16">
        <v>494</v>
      </c>
      <c r="AT979" s="17">
        <v>481</v>
      </c>
      <c r="AU979" s="17">
        <v>169</v>
      </c>
      <c r="AV979" s="11"/>
      <c r="AW979" s="10"/>
    </row>
    <row r="980" spans="1:49" ht="18.75" x14ac:dyDescent="0.25">
      <c r="A980" s="2"/>
      <c r="C980" s="28"/>
      <c r="D980" s="3">
        <f t="shared" ref="D980:D1007" si="190">D979+1</f>
        <v>3</v>
      </c>
      <c r="E980" s="5">
        <v>9.4</v>
      </c>
      <c r="F980" s="6">
        <v>185</v>
      </c>
      <c r="S980" s="15">
        <v>342.97542207493473</v>
      </c>
      <c r="T980" s="16">
        <v>0.81263590912165429</v>
      </c>
      <c r="U980" s="16">
        <v>509</v>
      </c>
      <c r="V980" s="17">
        <v>519</v>
      </c>
      <c r="W980" s="17">
        <v>100</v>
      </c>
      <c r="X980" s="17"/>
      <c r="Y980" s="15">
        <v>346.04836425998104</v>
      </c>
      <c r="Z980" s="16">
        <v>0.81521106732743387</v>
      </c>
      <c r="AA980" s="16">
        <v>509</v>
      </c>
      <c r="AB980" s="17">
        <v>521</v>
      </c>
      <c r="AC980" s="17">
        <v>144</v>
      </c>
      <c r="AD980" s="17"/>
      <c r="AE980" s="15">
        <v>340.946608885373</v>
      </c>
      <c r="AF980" s="16">
        <v>0.80859184745155543</v>
      </c>
      <c r="AG980" s="16">
        <v>509</v>
      </c>
      <c r="AH980" s="17">
        <v>519</v>
      </c>
      <c r="AI980" s="17">
        <v>100</v>
      </c>
      <c r="AK980" s="15">
        <v>340.60467693700866</v>
      </c>
      <c r="AL980" s="16">
        <v>0.81160246688338877</v>
      </c>
      <c r="AM980" s="16">
        <v>509</v>
      </c>
      <c r="AN980" s="17">
        <v>517.00000000000182</v>
      </c>
      <c r="AO980" s="17">
        <v>64.000000000029104</v>
      </c>
      <c r="AP980" s="11"/>
      <c r="AQ980" s="15">
        <v>340.84777945063519</v>
      </c>
      <c r="AR980" s="16">
        <v>0.82356090764027523</v>
      </c>
      <c r="AS980" s="16">
        <v>509</v>
      </c>
      <c r="AT980" s="17">
        <v>513</v>
      </c>
      <c r="AU980" s="17">
        <v>16</v>
      </c>
      <c r="AV980" s="11"/>
      <c r="AW980" s="10"/>
    </row>
    <row r="981" spans="1:49" ht="18.75" x14ac:dyDescent="0.25">
      <c r="A981" s="2"/>
      <c r="C981" s="28"/>
      <c r="D981" s="3">
        <f t="shared" si="190"/>
        <v>4</v>
      </c>
      <c r="E981" s="5">
        <v>9.4</v>
      </c>
      <c r="F981" s="6">
        <v>185</v>
      </c>
      <c r="S981" s="15">
        <v>347.70538319409275</v>
      </c>
      <c r="T981" s="16">
        <v>0.81644683581595767</v>
      </c>
      <c r="U981" s="16">
        <v>517</v>
      </c>
      <c r="V981" s="17">
        <v>522</v>
      </c>
      <c r="W981" s="17">
        <v>25</v>
      </c>
      <c r="X981" s="17"/>
      <c r="Y981" s="15">
        <v>352.35194310778689</v>
      </c>
      <c r="Z981" s="16">
        <v>0.82093063368264674</v>
      </c>
      <c r="AA981" s="16">
        <v>517</v>
      </c>
      <c r="AB981" s="17">
        <v>525</v>
      </c>
      <c r="AC981" s="17">
        <v>64</v>
      </c>
      <c r="AD981" s="17"/>
      <c r="AE981" s="15">
        <v>342.55795092459402</v>
      </c>
      <c r="AF981" s="16">
        <v>0.806999777192558</v>
      </c>
      <c r="AG981" s="16">
        <v>517</v>
      </c>
      <c r="AH981" s="17">
        <v>521</v>
      </c>
      <c r="AI981" s="17">
        <v>16</v>
      </c>
      <c r="AK981" s="15">
        <v>352.34562158645076</v>
      </c>
      <c r="AL981" s="16">
        <v>0.81762599901937871</v>
      </c>
      <c r="AM981" s="16">
        <v>517</v>
      </c>
      <c r="AN981" s="17">
        <v>525.99999999999818</v>
      </c>
      <c r="AO981" s="17">
        <v>80.999999999967258</v>
      </c>
      <c r="AP981" s="11"/>
      <c r="AQ981" s="15">
        <v>344.6865967162849</v>
      </c>
      <c r="AR981" s="16">
        <v>0.8147033283853593</v>
      </c>
      <c r="AS981" s="16">
        <v>517</v>
      </c>
      <c r="AT981" s="17">
        <v>519.99999999999818</v>
      </c>
      <c r="AU981" s="17">
        <v>8.9999999999890861</v>
      </c>
      <c r="AV981" s="11"/>
      <c r="AW981" s="10"/>
    </row>
    <row r="982" spans="1:49" ht="18.75" x14ac:dyDescent="0.25">
      <c r="A982" s="2"/>
      <c r="C982" s="28"/>
      <c r="D982" s="3">
        <f t="shared" si="190"/>
        <v>5</v>
      </c>
      <c r="E982" s="5">
        <v>9.4</v>
      </c>
      <c r="F982" s="6">
        <v>185</v>
      </c>
      <c r="S982" s="15">
        <v>347.54620879234409</v>
      </c>
      <c r="T982" s="16">
        <v>0.81551277616506146</v>
      </c>
      <c r="U982" s="16">
        <v>520</v>
      </c>
      <c r="V982" s="17">
        <v>522</v>
      </c>
      <c r="W982" s="17">
        <v>4</v>
      </c>
      <c r="X982" s="17"/>
      <c r="Y982" s="15">
        <v>350.32083142375149</v>
      </c>
      <c r="Z982" s="16">
        <v>0.8134337723775128</v>
      </c>
      <c r="AA982" s="16">
        <v>520</v>
      </c>
      <c r="AB982" s="17">
        <v>525.99999999999818</v>
      </c>
      <c r="AC982" s="17">
        <v>35.999999999978172</v>
      </c>
      <c r="AD982" s="17"/>
      <c r="AE982" s="15">
        <v>345.09964151415443</v>
      </c>
      <c r="AF982" s="16">
        <v>0.81252930287249181</v>
      </c>
      <c r="AG982" s="16">
        <v>520</v>
      </c>
      <c r="AH982" s="17">
        <v>521</v>
      </c>
      <c r="AI982" s="17">
        <v>1</v>
      </c>
      <c r="AK982" s="15">
        <v>345.68246055196698</v>
      </c>
      <c r="AL982" s="16">
        <v>0.81593239915727755</v>
      </c>
      <c r="AM982" s="16">
        <v>520</v>
      </c>
      <c r="AN982" s="17">
        <v>519.99999999999818</v>
      </c>
      <c r="AO982" s="17">
        <v>3.3087224502121107E-24</v>
      </c>
      <c r="AP982" s="11"/>
      <c r="AQ982" s="15">
        <v>347.35651437929096</v>
      </c>
      <c r="AR982" s="16">
        <v>0.8209104598068715</v>
      </c>
      <c r="AS982" s="16">
        <v>520</v>
      </c>
      <c r="AT982" s="17">
        <v>519.99999999999818</v>
      </c>
      <c r="AU982" s="17">
        <v>3.3087224502121107E-24</v>
      </c>
      <c r="AV982" s="11"/>
      <c r="AW982" s="10"/>
    </row>
    <row r="983" spans="1:49" ht="18.75" x14ac:dyDescent="0.25">
      <c r="A983" s="2"/>
      <c r="C983" s="28"/>
      <c r="D983" s="3">
        <f t="shared" si="190"/>
        <v>6</v>
      </c>
      <c r="E983" s="5">
        <v>9.4</v>
      </c>
      <c r="F983" s="6">
        <v>185</v>
      </c>
      <c r="S983" s="15">
        <v>343.53128223233534</v>
      </c>
      <c r="T983" s="16">
        <v>0.81058336384786467</v>
      </c>
      <c r="U983" s="16">
        <v>518</v>
      </c>
      <c r="V983" s="17">
        <v>521</v>
      </c>
      <c r="W983" s="17">
        <v>9</v>
      </c>
      <c r="X983" s="17"/>
      <c r="Y983" s="15">
        <v>346.81800679463532</v>
      </c>
      <c r="Z983" s="16">
        <v>0.81179797236655737</v>
      </c>
      <c r="AA983" s="16">
        <v>518</v>
      </c>
      <c r="AB983" s="17">
        <v>522.99999999999818</v>
      </c>
      <c r="AC983" s="17">
        <v>24.99999999998181</v>
      </c>
      <c r="AD983" s="17"/>
      <c r="AE983" s="15">
        <v>342.2917452992574</v>
      </c>
      <c r="AF983" s="16">
        <v>0.80820593804869201</v>
      </c>
      <c r="AG983" s="16">
        <v>518</v>
      </c>
      <c r="AH983" s="17">
        <v>519.99999999999818</v>
      </c>
      <c r="AI983" s="17">
        <v>3.999999999992724</v>
      </c>
      <c r="AK983" s="15">
        <v>342.15414335766383</v>
      </c>
      <c r="AL983" s="16">
        <v>0.81205300183349771</v>
      </c>
      <c r="AM983" s="16">
        <v>518</v>
      </c>
      <c r="AN983" s="17">
        <v>519</v>
      </c>
      <c r="AO983" s="17">
        <v>1</v>
      </c>
      <c r="AP983" s="11"/>
      <c r="AQ983" s="15">
        <v>344.49975395290045</v>
      </c>
      <c r="AR983" s="16">
        <v>0.81690198606799669</v>
      </c>
      <c r="AS983" s="16">
        <v>518</v>
      </c>
      <c r="AT983" s="17">
        <v>519</v>
      </c>
      <c r="AU983" s="17">
        <v>1</v>
      </c>
      <c r="AV983" s="11"/>
      <c r="AW983" s="10"/>
    </row>
    <row r="984" spans="1:49" ht="18.75" x14ac:dyDescent="0.25">
      <c r="A984" s="2"/>
      <c r="C984" s="28"/>
      <c r="D984" s="3">
        <f t="shared" si="190"/>
        <v>7</v>
      </c>
      <c r="E984" s="5">
        <v>9.4</v>
      </c>
      <c r="F984" s="6">
        <v>185</v>
      </c>
      <c r="S984" s="15">
        <v>331.55426398258561</v>
      </c>
      <c r="T984" s="16">
        <v>0.79976153845866615</v>
      </c>
      <c r="U984" s="16">
        <v>515</v>
      </c>
      <c r="V984" s="17">
        <v>513</v>
      </c>
      <c r="W984" s="17">
        <v>4</v>
      </c>
      <c r="X984" s="17"/>
      <c r="Y984" s="15">
        <v>335.21998900989786</v>
      </c>
      <c r="Z984" s="16">
        <v>0.80369886491607267</v>
      </c>
      <c r="AA984" s="16">
        <v>515</v>
      </c>
      <c r="AB984" s="17">
        <v>515</v>
      </c>
      <c r="AC984" s="17">
        <v>0</v>
      </c>
      <c r="AD984" s="17"/>
      <c r="AE984" s="15">
        <v>331.17275000282211</v>
      </c>
      <c r="AF984" s="16">
        <v>0.79822540180944301</v>
      </c>
      <c r="AG984" s="16">
        <v>515</v>
      </c>
      <c r="AH984" s="17">
        <v>514.00000000000182</v>
      </c>
      <c r="AI984" s="17">
        <v>0.99999999999636202</v>
      </c>
      <c r="AK984" s="15">
        <v>330.63339475542</v>
      </c>
      <c r="AL984" s="16">
        <v>0.80250223417780253</v>
      </c>
      <c r="AM984" s="16">
        <v>515</v>
      </c>
      <c r="AN984" s="17">
        <v>511.00000000000182</v>
      </c>
      <c r="AO984" s="17">
        <v>15.999999999985448</v>
      </c>
      <c r="AP984" s="11"/>
      <c r="AQ984" s="15">
        <v>333.53385279495365</v>
      </c>
      <c r="AR984" s="16">
        <v>0.80660131689163261</v>
      </c>
      <c r="AS984" s="16">
        <v>515</v>
      </c>
      <c r="AT984" s="17">
        <v>513</v>
      </c>
      <c r="AU984" s="17">
        <v>4</v>
      </c>
      <c r="AV984" s="11"/>
      <c r="AW984" s="10"/>
    </row>
    <row r="985" spans="1:49" ht="18.75" x14ac:dyDescent="0.25">
      <c r="A985" s="2"/>
      <c r="C985" s="28"/>
      <c r="D985" s="3">
        <f t="shared" si="190"/>
        <v>8</v>
      </c>
      <c r="E985" s="5">
        <v>8.68</v>
      </c>
      <c r="F985" s="6">
        <v>183</v>
      </c>
      <c r="S985" s="15">
        <v>326.09736857608533</v>
      </c>
      <c r="T985" s="16">
        <v>0.79415436586527033</v>
      </c>
      <c r="U985" s="16">
        <v>512</v>
      </c>
      <c r="V985" s="17">
        <v>510</v>
      </c>
      <c r="W985" s="17">
        <v>4</v>
      </c>
      <c r="X985" s="17"/>
      <c r="Y985" s="15">
        <v>329.75696233910156</v>
      </c>
      <c r="Z985" s="16">
        <v>0.79990085617977513</v>
      </c>
      <c r="AA985" s="16">
        <v>512</v>
      </c>
      <c r="AB985" s="17">
        <v>512</v>
      </c>
      <c r="AC985" s="17">
        <v>0</v>
      </c>
      <c r="AD985" s="17"/>
      <c r="AE985" s="15">
        <v>326.92066309325168</v>
      </c>
      <c r="AF985" s="16">
        <v>0.79391291853091961</v>
      </c>
      <c r="AG985" s="16">
        <v>512</v>
      </c>
      <c r="AH985" s="17">
        <v>511.00000000000182</v>
      </c>
      <c r="AI985" s="17">
        <v>0.99999999999636202</v>
      </c>
      <c r="AK985" s="15">
        <v>324.41827924171116</v>
      </c>
      <c r="AL985" s="16">
        <v>0.79680306966344117</v>
      </c>
      <c r="AM985" s="16">
        <v>512</v>
      </c>
      <c r="AN985" s="17">
        <v>508.00000000000182</v>
      </c>
      <c r="AO985" s="17">
        <v>15.999999999985448</v>
      </c>
      <c r="AP985" s="11"/>
      <c r="AQ985" s="15">
        <v>329.18000243534834</v>
      </c>
      <c r="AR985" s="16">
        <v>0.80371924009372919</v>
      </c>
      <c r="AS985" s="16">
        <v>512</v>
      </c>
      <c r="AT985" s="17">
        <v>510</v>
      </c>
      <c r="AU985" s="17">
        <v>4</v>
      </c>
      <c r="AV985" s="11"/>
      <c r="AW985" s="10"/>
    </row>
    <row r="986" spans="1:49" ht="18.75" x14ac:dyDescent="0.25">
      <c r="A986" s="2"/>
      <c r="C986" s="28"/>
      <c r="D986" s="3">
        <f t="shared" si="190"/>
        <v>9</v>
      </c>
      <c r="E986" s="5">
        <v>8.32</v>
      </c>
      <c r="F986" s="6">
        <v>182</v>
      </c>
      <c r="S986" s="15">
        <v>321.28115503926784</v>
      </c>
      <c r="T986" s="16">
        <v>0.78823647283469922</v>
      </c>
      <c r="U986" s="16">
        <v>511</v>
      </c>
      <c r="V986" s="17">
        <v>508.00000000000182</v>
      </c>
      <c r="W986" s="17">
        <v>8.9999999999890861</v>
      </c>
      <c r="X986" s="17"/>
      <c r="Y986" s="15">
        <v>324.48355099611672</v>
      </c>
      <c r="Z986" s="16">
        <v>0.79612461287283331</v>
      </c>
      <c r="AA986" s="16">
        <v>511</v>
      </c>
      <c r="AB986" s="17">
        <v>508.00000000000182</v>
      </c>
      <c r="AC986" s="17">
        <v>8.9999999999890861</v>
      </c>
      <c r="AD986" s="17"/>
      <c r="AE986" s="15">
        <v>322.26839490722432</v>
      </c>
      <c r="AF986" s="16">
        <v>0.78762600961953289</v>
      </c>
      <c r="AG986" s="16">
        <v>511</v>
      </c>
      <c r="AH986" s="17">
        <v>509</v>
      </c>
      <c r="AI986" s="17">
        <v>4</v>
      </c>
      <c r="AK986" s="15">
        <v>320.84841637978474</v>
      </c>
      <c r="AL986" s="16">
        <v>0.79133411487168015</v>
      </c>
      <c r="AM986" s="16">
        <v>511</v>
      </c>
      <c r="AN986" s="17">
        <v>506</v>
      </c>
      <c r="AO986" s="17">
        <v>25</v>
      </c>
      <c r="AP986" s="11"/>
      <c r="AQ986" s="15">
        <v>325.12157181870265</v>
      </c>
      <c r="AR986" s="16">
        <v>0.79751468156205241</v>
      </c>
      <c r="AS986" s="16">
        <v>511</v>
      </c>
      <c r="AT986" s="17">
        <v>508.00000000000182</v>
      </c>
      <c r="AU986" s="17">
        <v>8.9999999999890861</v>
      </c>
      <c r="AV986" s="11"/>
      <c r="AW986" s="10"/>
    </row>
    <row r="987" spans="1:49" ht="18.75" x14ac:dyDescent="0.25">
      <c r="A987" s="2"/>
      <c r="C987" s="28"/>
      <c r="D987" s="3">
        <f t="shared" si="190"/>
        <v>10</v>
      </c>
      <c r="E987" s="5">
        <v>8.32</v>
      </c>
      <c r="F987" s="6">
        <v>182</v>
      </c>
      <c r="S987" s="15">
        <v>325.24878627069887</v>
      </c>
      <c r="T987" s="16">
        <v>0.79362774626834365</v>
      </c>
      <c r="U987" s="16">
        <v>514</v>
      </c>
      <c r="V987" s="17">
        <v>510</v>
      </c>
      <c r="W987" s="17">
        <v>16</v>
      </c>
      <c r="X987" s="17"/>
      <c r="Y987" s="15">
        <v>328.73178453067925</v>
      </c>
      <c r="Z987" s="16">
        <v>0.80310996259855971</v>
      </c>
      <c r="AA987" s="16">
        <v>514</v>
      </c>
      <c r="AB987" s="17">
        <v>509</v>
      </c>
      <c r="AC987" s="17">
        <v>25</v>
      </c>
      <c r="AD987" s="17"/>
      <c r="AE987" s="15">
        <v>326.24721088201227</v>
      </c>
      <c r="AF987" s="16">
        <v>0.79226291400762272</v>
      </c>
      <c r="AG987" s="16">
        <v>514</v>
      </c>
      <c r="AH987" s="17">
        <v>511.00000000000182</v>
      </c>
      <c r="AI987" s="17">
        <v>8.9999999999890861</v>
      </c>
      <c r="AK987" s="15">
        <v>325.08981626352744</v>
      </c>
      <c r="AL987" s="16">
        <v>0.7962286545009607</v>
      </c>
      <c r="AM987" s="16">
        <v>514</v>
      </c>
      <c r="AN987" s="17">
        <v>509</v>
      </c>
      <c r="AO987" s="17">
        <v>25</v>
      </c>
      <c r="AP987" s="11"/>
      <c r="AQ987" s="15">
        <v>328.86200893583157</v>
      </c>
      <c r="AR987" s="16">
        <v>0.80304283085552475</v>
      </c>
      <c r="AS987" s="16">
        <v>514</v>
      </c>
      <c r="AT987" s="17">
        <v>510</v>
      </c>
      <c r="AU987" s="17">
        <v>16</v>
      </c>
      <c r="AV987" s="11"/>
      <c r="AW987" s="10"/>
    </row>
    <row r="988" spans="1:49" ht="18.75" x14ac:dyDescent="0.25">
      <c r="A988" s="2"/>
      <c r="C988" s="28"/>
      <c r="D988" s="3">
        <f t="shared" si="190"/>
        <v>11</v>
      </c>
      <c r="E988" s="5">
        <v>8.32</v>
      </c>
      <c r="F988" s="6">
        <v>182</v>
      </c>
      <c r="S988" s="15">
        <v>338.25731675536332</v>
      </c>
      <c r="T988" s="16">
        <v>0.80560166852453929</v>
      </c>
      <c r="U988" s="16">
        <v>514</v>
      </c>
      <c r="V988" s="17">
        <v>518</v>
      </c>
      <c r="W988" s="17">
        <v>16</v>
      </c>
      <c r="X988" s="17"/>
      <c r="Y988" s="15">
        <v>342.00752948871144</v>
      </c>
      <c r="Z988" s="16">
        <v>0.81557339733468892</v>
      </c>
      <c r="AA988" s="16">
        <v>514</v>
      </c>
      <c r="AB988" s="17">
        <v>517.00000000000182</v>
      </c>
      <c r="AC988" s="17">
        <v>9.0000000000109139</v>
      </c>
      <c r="AD988" s="17"/>
      <c r="AE988" s="15">
        <v>338.6710105885922</v>
      </c>
      <c r="AF988" s="16">
        <v>0.80277394363285604</v>
      </c>
      <c r="AG988" s="16">
        <v>514</v>
      </c>
      <c r="AH988" s="17">
        <v>519</v>
      </c>
      <c r="AI988" s="17">
        <v>25</v>
      </c>
      <c r="AK988" s="15">
        <v>338.87752485828173</v>
      </c>
      <c r="AL988" s="16">
        <v>0.8073098717442192</v>
      </c>
      <c r="AM988" s="16">
        <v>514</v>
      </c>
      <c r="AN988" s="17">
        <v>517.00000000000182</v>
      </c>
      <c r="AO988" s="17">
        <v>9.0000000000109139</v>
      </c>
      <c r="AP988" s="11"/>
      <c r="AQ988" s="15">
        <v>341.00690801053457</v>
      </c>
      <c r="AR988" s="16">
        <v>0.81456907336275397</v>
      </c>
      <c r="AS988" s="16">
        <v>514</v>
      </c>
      <c r="AT988" s="17">
        <v>517.00000000000182</v>
      </c>
      <c r="AU988" s="17">
        <v>9.0000000000109139</v>
      </c>
      <c r="AV988" s="11"/>
      <c r="AW988" s="10"/>
    </row>
    <row r="989" spans="1:49" ht="18.75" x14ac:dyDescent="0.25">
      <c r="A989" s="2"/>
      <c r="C989" s="28"/>
      <c r="D989" s="3">
        <f t="shared" si="190"/>
        <v>12</v>
      </c>
      <c r="E989" s="7">
        <v>7.96</v>
      </c>
      <c r="F989" s="6">
        <v>181</v>
      </c>
      <c r="S989" s="15">
        <v>330.74192092175696</v>
      </c>
      <c r="T989" s="16">
        <v>0.79896264942545303</v>
      </c>
      <c r="U989" s="16">
        <v>512</v>
      </c>
      <c r="V989" s="17">
        <v>513</v>
      </c>
      <c r="W989" s="17">
        <v>1</v>
      </c>
      <c r="X989" s="17"/>
      <c r="Y989" s="15">
        <v>334.56429267908095</v>
      </c>
      <c r="Z989" s="16">
        <v>0.80798596446450288</v>
      </c>
      <c r="AA989" s="16">
        <v>512</v>
      </c>
      <c r="AB989" s="17">
        <v>513</v>
      </c>
      <c r="AC989" s="17">
        <v>1</v>
      </c>
      <c r="AD989" s="17"/>
      <c r="AE989" s="15">
        <v>329.95510905609262</v>
      </c>
      <c r="AF989" s="16">
        <v>0.79514113684161336</v>
      </c>
      <c r="AG989" s="16">
        <v>512</v>
      </c>
      <c r="AH989" s="17">
        <v>514.00000000000182</v>
      </c>
      <c r="AI989" s="17">
        <v>4.000000000007276</v>
      </c>
      <c r="AK989" s="15">
        <v>332.88287058927131</v>
      </c>
      <c r="AL989" s="16">
        <v>0.80207091360354688</v>
      </c>
      <c r="AM989" s="16">
        <v>512</v>
      </c>
      <c r="AN989" s="17">
        <v>514.00000000000182</v>
      </c>
      <c r="AO989" s="17">
        <v>4.000000000007276</v>
      </c>
      <c r="AP989" s="11"/>
      <c r="AQ989" s="15">
        <v>332.91918112855006</v>
      </c>
      <c r="AR989" s="16">
        <v>0.8042313476453572</v>
      </c>
      <c r="AS989" s="16">
        <v>512</v>
      </c>
      <c r="AT989" s="17">
        <v>513</v>
      </c>
      <c r="AU989" s="17">
        <v>1</v>
      </c>
      <c r="AV989" s="11"/>
      <c r="AW989" s="10"/>
    </row>
    <row r="990" spans="1:49" ht="18.75" x14ac:dyDescent="0.25">
      <c r="A990" s="2"/>
      <c r="C990" s="28"/>
      <c r="D990" s="3">
        <f t="shared" si="190"/>
        <v>13</v>
      </c>
      <c r="E990" s="5">
        <v>7.6</v>
      </c>
      <c r="F990" s="6">
        <v>180</v>
      </c>
      <c r="S990" s="15">
        <v>321.73486016383987</v>
      </c>
      <c r="T990" s="16">
        <v>0.78908191019633989</v>
      </c>
      <c r="U990" s="16">
        <v>506</v>
      </c>
      <c r="V990" s="17">
        <v>508.00000000000182</v>
      </c>
      <c r="W990" s="17">
        <v>4.000000000007276</v>
      </c>
      <c r="X990" s="17"/>
      <c r="Y990" s="15">
        <v>324.99500887270682</v>
      </c>
      <c r="Z990" s="16">
        <v>0.79499206915739973</v>
      </c>
      <c r="AA990" s="16">
        <v>506</v>
      </c>
      <c r="AB990" s="17">
        <v>509</v>
      </c>
      <c r="AC990" s="17">
        <v>9</v>
      </c>
      <c r="AD990" s="17"/>
      <c r="AE990" s="15">
        <v>322.16788386692173</v>
      </c>
      <c r="AF990" s="16">
        <v>0.78814351339302391</v>
      </c>
      <c r="AG990" s="16">
        <v>506</v>
      </c>
      <c r="AH990" s="17">
        <v>509</v>
      </c>
      <c r="AI990" s="17">
        <v>9</v>
      </c>
      <c r="AK990" s="15">
        <v>320.86916474075491</v>
      </c>
      <c r="AL990" s="16">
        <v>0.79199884599956916</v>
      </c>
      <c r="AM990" s="16">
        <v>506</v>
      </c>
      <c r="AN990" s="17">
        <v>506</v>
      </c>
      <c r="AO990" s="17">
        <v>0</v>
      </c>
      <c r="AP990" s="11"/>
      <c r="AQ990" s="15">
        <v>324.94319259233168</v>
      </c>
      <c r="AR990" s="16">
        <v>0.79754678386704991</v>
      </c>
      <c r="AS990" s="16">
        <v>506</v>
      </c>
      <c r="AT990" s="17">
        <v>508.00000000000182</v>
      </c>
      <c r="AU990" s="17">
        <v>4.000000000007276</v>
      </c>
      <c r="AV990" s="11"/>
      <c r="AW990" s="10"/>
    </row>
    <row r="991" spans="1:49" ht="18.75" x14ac:dyDescent="0.25">
      <c r="A991" s="2"/>
      <c r="C991" s="28"/>
      <c r="D991" s="3">
        <f t="shared" si="190"/>
        <v>14</v>
      </c>
      <c r="E991" s="5">
        <v>7.6</v>
      </c>
      <c r="F991" s="6">
        <v>180</v>
      </c>
      <c r="S991" s="15">
        <v>304.42974433522545</v>
      </c>
      <c r="T991" s="16">
        <v>0.77282322657913072</v>
      </c>
      <c r="U991" s="16">
        <v>494</v>
      </c>
      <c r="V991" s="17">
        <v>497</v>
      </c>
      <c r="W991" s="17">
        <v>9</v>
      </c>
      <c r="X991" s="17"/>
      <c r="Y991" s="15">
        <v>307.69542251081134</v>
      </c>
      <c r="Z991" s="16">
        <v>0.7799246349818415</v>
      </c>
      <c r="AA991" s="16">
        <v>494</v>
      </c>
      <c r="AB991" s="17">
        <v>498</v>
      </c>
      <c r="AC991" s="17">
        <v>16</v>
      </c>
      <c r="AD991" s="17"/>
      <c r="AE991" s="15">
        <v>305.18237899512559</v>
      </c>
      <c r="AF991" s="16">
        <v>0.77244577305841366</v>
      </c>
      <c r="AG991" s="16">
        <v>494</v>
      </c>
      <c r="AH991" s="17">
        <v>498</v>
      </c>
      <c r="AI991" s="17">
        <v>16</v>
      </c>
      <c r="AK991" s="15">
        <v>303.86140151388861</v>
      </c>
      <c r="AL991" s="16">
        <v>0.77675086336650734</v>
      </c>
      <c r="AM991" s="16">
        <v>494</v>
      </c>
      <c r="AN991" s="17">
        <v>495</v>
      </c>
      <c r="AO991" s="17">
        <v>1</v>
      </c>
      <c r="AP991" s="11"/>
      <c r="AQ991" s="15">
        <v>308.27217746516607</v>
      </c>
      <c r="AR991" s="16">
        <v>0.78052211440240127</v>
      </c>
      <c r="AS991" s="16">
        <v>494</v>
      </c>
      <c r="AT991" s="17">
        <v>498</v>
      </c>
      <c r="AU991" s="17">
        <v>16</v>
      </c>
      <c r="AV991" s="11"/>
      <c r="AW991" s="10"/>
    </row>
    <row r="992" spans="1:49" ht="18.75" x14ac:dyDescent="0.25">
      <c r="A992" s="2"/>
      <c r="C992" s="28"/>
      <c r="D992" s="3">
        <f t="shared" si="190"/>
        <v>15</v>
      </c>
      <c r="E992" s="5">
        <v>7.6</v>
      </c>
      <c r="F992" s="6">
        <v>180</v>
      </c>
      <c r="S992" s="15">
        <v>273.48366296583293</v>
      </c>
      <c r="T992" s="16">
        <v>0.74137894221135425</v>
      </c>
      <c r="U992" s="16">
        <v>476</v>
      </c>
      <c r="V992" s="17">
        <v>477</v>
      </c>
      <c r="W992" s="17">
        <v>1</v>
      </c>
      <c r="X992" s="17"/>
      <c r="Y992" s="15">
        <v>276.26466478319173</v>
      </c>
      <c r="Z992" s="16">
        <v>0.74783925824128772</v>
      </c>
      <c r="AA992" s="16">
        <v>476</v>
      </c>
      <c r="AB992" s="17">
        <v>478</v>
      </c>
      <c r="AC992" s="17">
        <v>4</v>
      </c>
      <c r="AD992" s="17"/>
      <c r="AE992" s="15">
        <v>275.16796189692712</v>
      </c>
      <c r="AF992" s="16">
        <v>0.74313593296942793</v>
      </c>
      <c r="AG992" s="16">
        <v>476</v>
      </c>
      <c r="AH992" s="17">
        <v>478</v>
      </c>
      <c r="AI992" s="17">
        <v>4</v>
      </c>
      <c r="AK992" s="15">
        <v>271.77154139047525</v>
      </c>
      <c r="AL992" s="16">
        <v>0.74618278411678318</v>
      </c>
      <c r="AM992" s="16">
        <v>476</v>
      </c>
      <c r="AN992" s="17">
        <v>473</v>
      </c>
      <c r="AO992" s="17">
        <v>9</v>
      </c>
      <c r="AP992" s="11"/>
      <c r="AQ992" s="15">
        <v>278.42891667079272</v>
      </c>
      <c r="AR992" s="16">
        <v>0.74913339410362689</v>
      </c>
      <c r="AS992" s="16">
        <v>476</v>
      </c>
      <c r="AT992" s="17">
        <v>479</v>
      </c>
      <c r="AU992" s="17">
        <v>9</v>
      </c>
      <c r="AV992" s="11"/>
      <c r="AW992" s="10"/>
    </row>
    <row r="993" spans="1:49" ht="18.75" x14ac:dyDescent="0.25">
      <c r="A993" s="2"/>
      <c r="C993" s="28"/>
      <c r="D993" s="3">
        <f t="shared" si="190"/>
        <v>16</v>
      </c>
      <c r="E993" s="5">
        <v>7.6</v>
      </c>
      <c r="F993" s="6">
        <v>180</v>
      </c>
      <c r="S993" s="15">
        <v>234.56703606375967</v>
      </c>
      <c r="T993" s="16">
        <v>0.69592894421202534</v>
      </c>
      <c r="U993" s="16">
        <v>450</v>
      </c>
      <c r="V993" s="17">
        <v>451</v>
      </c>
      <c r="W993" s="17">
        <v>1</v>
      </c>
      <c r="X993" s="17"/>
      <c r="Y993" s="15">
        <v>235.55738865578397</v>
      </c>
      <c r="Z993" s="16">
        <v>0.70031110519980833</v>
      </c>
      <c r="AA993" s="16">
        <v>450</v>
      </c>
      <c r="AB993" s="17">
        <v>450</v>
      </c>
      <c r="AC993" s="17">
        <v>0</v>
      </c>
      <c r="AD993" s="17"/>
      <c r="AE993" s="15">
        <v>237.61149680126104</v>
      </c>
      <c r="AF993" s="16">
        <v>0.70002132775979553</v>
      </c>
      <c r="AG993" s="16">
        <v>450</v>
      </c>
      <c r="AH993" s="17">
        <v>453</v>
      </c>
      <c r="AI993" s="17">
        <v>9</v>
      </c>
      <c r="AK993" s="15">
        <v>231.62353038271124</v>
      </c>
      <c r="AL993" s="16">
        <v>0.70117669430938179</v>
      </c>
      <c r="AM993" s="16">
        <v>450</v>
      </c>
      <c r="AN993" s="17">
        <v>445</v>
      </c>
      <c r="AO993" s="17">
        <v>25</v>
      </c>
      <c r="AP993" s="11"/>
      <c r="AQ993" s="15">
        <v>241.10899817226149</v>
      </c>
      <c r="AR993" s="16">
        <v>0.70367667424152758</v>
      </c>
      <c r="AS993" s="16">
        <v>450</v>
      </c>
      <c r="AT993" s="17">
        <v>456</v>
      </c>
      <c r="AU993" s="17">
        <v>36</v>
      </c>
      <c r="AV993" s="11"/>
      <c r="AW993" s="10"/>
    </row>
    <row r="994" spans="1:49" ht="18.75" x14ac:dyDescent="0.25">
      <c r="A994" s="2"/>
      <c r="C994" s="28"/>
      <c r="D994" s="3">
        <f t="shared" si="190"/>
        <v>17</v>
      </c>
      <c r="E994" s="5">
        <v>7.6</v>
      </c>
      <c r="F994" s="6">
        <v>180</v>
      </c>
      <c r="S994" s="15">
        <v>186.95136542214317</v>
      </c>
      <c r="T994" s="16">
        <v>0.63558760947853221</v>
      </c>
      <c r="U994" s="16">
        <v>415</v>
      </c>
      <c r="V994" s="17">
        <v>415</v>
      </c>
      <c r="W994" s="17">
        <v>0</v>
      </c>
      <c r="X994" s="17"/>
      <c r="Y994" s="15">
        <v>186.62499212980677</v>
      </c>
      <c r="Z994" s="16">
        <v>0.63714854802161125</v>
      </c>
      <c r="AA994" s="16">
        <v>415</v>
      </c>
      <c r="AB994" s="17">
        <v>414</v>
      </c>
      <c r="AC994" s="17">
        <v>1</v>
      </c>
      <c r="AD994" s="17"/>
      <c r="AE994" s="15">
        <v>189.69015270816968</v>
      </c>
      <c r="AF994" s="16">
        <v>0.63867762967210695</v>
      </c>
      <c r="AG994" s="16">
        <v>415</v>
      </c>
      <c r="AH994" s="17">
        <v>417</v>
      </c>
      <c r="AI994" s="17">
        <v>4</v>
      </c>
      <c r="AK994" s="15">
        <v>184.92031639191165</v>
      </c>
      <c r="AL994" s="16">
        <v>0.64054707781959763</v>
      </c>
      <c r="AM994" s="16">
        <v>415</v>
      </c>
      <c r="AN994" s="17">
        <v>410</v>
      </c>
      <c r="AO994" s="17">
        <v>25</v>
      </c>
      <c r="AP994" s="11"/>
      <c r="AQ994" s="15">
        <v>193.23269175534122</v>
      </c>
      <c r="AR994" s="16">
        <v>0.63886648201401941</v>
      </c>
      <c r="AS994" s="16">
        <v>415</v>
      </c>
      <c r="AT994" s="17">
        <v>422</v>
      </c>
      <c r="AU994" s="17">
        <v>49</v>
      </c>
      <c r="AV994" s="11"/>
      <c r="AW994" s="10"/>
    </row>
    <row r="995" spans="1:49" ht="18.75" x14ac:dyDescent="0.25">
      <c r="A995" s="2"/>
      <c r="C995" s="28"/>
      <c r="D995" s="3">
        <f t="shared" si="190"/>
        <v>18</v>
      </c>
      <c r="E995" s="7">
        <v>7.96</v>
      </c>
      <c r="F995" s="6">
        <v>181</v>
      </c>
      <c r="S995" s="15">
        <v>137.0365858306333</v>
      </c>
      <c r="T995" s="16">
        <v>0.5550103660222433</v>
      </c>
      <c r="U995" s="16">
        <v>383</v>
      </c>
      <c r="V995" s="17">
        <v>374</v>
      </c>
      <c r="W995" s="17">
        <v>81</v>
      </c>
      <c r="X995" s="17"/>
      <c r="Y995" s="15">
        <v>138.31980220036306</v>
      </c>
      <c r="Z995" s="16">
        <v>0.55089674928499255</v>
      </c>
      <c r="AA995" s="16">
        <v>383</v>
      </c>
      <c r="AB995" s="17">
        <v>378</v>
      </c>
      <c r="AC995" s="17">
        <v>25</v>
      </c>
      <c r="AD995" s="17"/>
      <c r="AE995" s="15">
        <v>135.66447429761359</v>
      </c>
      <c r="AF995" s="16">
        <v>0.55201726452505218</v>
      </c>
      <c r="AG995" s="16">
        <v>383</v>
      </c>
      <c r="AH995" s="17">
        <v>373</v>
      </c>
      <c r="AI995" s="17">
        <v>100</v>
      </c>
      <c r="AK995" s="15">
        <v>137.84055648132451</v>
      </c>
      <c r="AL995" s="16">
        <v>0.55884174474814907</v>
      </c>
      <c r="AM995" s="16">
        <v>383</v>
      </c>
      <c r="AN995" s="17">
        <v>374</v>
      </c>
      <c r="AO995" s="17">
        <v>81</v>
      </c>
      <c r="AP995" s="11"/>
      <c r="AQ995" s="15">
        <v>139.56179197377267</v>
      </c>
      <c r="AR995" s="16">
        <v>0.55226716918503738</v>
      </c>
      <c r="AS995" s="16">
        <v>383</v>
      </c>
      <c r="AT995" s="17">
        <v>379</v>
      </c>
      <c r="AU995" s="17">
        <v>16</v>
      </c>
      <c r="AV995" s="11"/>
      <c r="AW995" s="10"/>
    </row>
    <row r="996" spans="1:49" ht="18.75" x14ac:dyDescent="0.25">
      <c r="A996" s="2"/>
      <c r="C996" s="28"/>
      <c r="D996" s="3">
        <f t="shared" si="190"/>
        <v>19</v>
      </c>
      <c r="E996" s="5">
        <v>7.96</v>
      </c>
      <c r="F996" s="6">
        <v>181</v>
      </c>
      <c r="S996" s="15">
        <v>121.07704170361359</v>
      </c>
      <c r="T996" s="16">
        <v>0.5414410520969376</v>
      </c>
      <c r="U996" s="16">
        <v>363</v>
      </c>
      <c r="V996" s="17">
        <v>353</v>
      </c>
      <c r="W996" s="17">
        <v>100</v>
      </c>
      <c r="X996" s="17"/>
      <c r="Y996" s="15">
        <v>119.94303812318864</v>
      </c>
      <c r="Z996" s="16">
        <v>0.53508949559961005</v>
      </c>
      <c r="AA996" s="16">
        <v>363</v>
      </c>
      <c r="AB996" s="17">
        <v>354</v>
      </c>
      <c r="AC996" s="17">
        <v>81</v>
      </c>
      <c r="AD996" s="17"/>
      <c r="AE996" s="15">
        <v>120.57240080131024</v>
      </c>
      <c r="AF996" s="16">
        <v>0.5414601887391074</v>
      </c>
      <c r="AG996" s="16">
        <v>363</v>
      </c>
      <c r="AH996" s="17">
        <v>352</v>
      </c>
      <c r="AI996" s="17">
        <v>121</v>
      </c>
      <c r="AK996" s="15">
        <v>118.83180360426945</v>
      </c>
      <c r="AL996" s="16">
        <v>0.53688851442499741</v>
      </c>
      <c r="AM996" s="16">
        <v>363</v>
      </c>
      <c r="AN996" s="17">
        <v>351</v>
      </c>
      <c r="AO996" s="17">
        <v>144</v>
      </c>
      <c r="AP996" s="11"/>
      <c r="AQ996" s="15">
        <v>122.97406791808234</v>
      </c>
      <c r="AR996" s="16">
        <v>0.53653062736544821</v>
      </c>
      <c r="AS996" s="16">
        <v>363</v>
      </c>
      <c r="AT996" s="17">
        <v>358</v>
      </c>
      <c r="AU996" s="17">
        <v>25</v>
      </c>
      <c r="AV996" s="11"/>
      <c r="AW996" s="10"/>
    </row>
    <row r="997" spans="1:49" ht="18.75" x14ac:dyDescent="0.25">
      <c r="A997" s="2"/>
      <c r="C997" s="28"/>
      <c r="D997" s="3">
        <f t="shared" si="190"/>
        <v>20</v>
      </c>
      <c r="E997" s="5">
        <v>7.96</v>
      </c>
      <c r="F997" s="6">
        <v>181</v>
      </c>
      <c r="S997" s="15">
        <v>119.46460123717802</v>
      </c>
      <c r="T997" s="16">
        <v>0.53433232065231517</v>
      </c>
      <c r="U997" s="16">
        <v>355</v>
      </c>
      <c r="V997" s="17">
        <v>353</v>
      </c>
      <c r="W997" s="17">
        <v>4</v>
      </c>
      <c r="X997" s="17"/>
      <c r="Y997" s="15">
        <v>117.10772658536195</v>
      </c>
      <c r="Z997" s="16">
        <v>0.53207555332448175</v>
      </c>
      <c r="AA997" s="16">
        <v>355</v>
      </c>
      <c r="AB997" s="17">
        <v>350</v>
      </c>
      <c r="AC997" s="17">
        <v>25</v>
      </c>
      <c r="AD997" s="17"/>
      <c r="AE997" s="15">
        <v>118.20987509119247</v>
      </c>
      <c r="AF997" s="16">
        <v>0.53686661113518508</v>
      </c>
      <c r="AG997" s="16">
        <v>355</v>
      </c>
      <c r="AH997" s="17">
        <v>350</v>
      </c>
      <c r="AI997" s="17">
        <v>25</v>
      </c>
      <c r="AK997" s="15">
        <v>115.17588181251151</v>
      </c>
      <c r="AL997" s="16">
        <v>0.5272320264994842</v>
      </c>
      <c r="AM997" s="16">
        <v>355</v>
      </c>
      <c r="AN997" s="17">
        <v>349</v>
      </c>
      <c r="AO997" s="17">
        <v>36</v>
      </c>
      <c r="AP997" s="11"/>
      <c r="AQ997" s="15">
        <v>118.481540022665</v>
      </c>
      <c r="AR997" s="16">
        <v>0.53235993816795413</v>
      </c>
      <c r="AS997" s="16">
        <v>355</v>
      </c>
      <c r="AT997" s="17">
        <v>352</v>
      </c>
      <c r="AU997" s="17">
        <v>9</v>
      </c>
      <c r="AV997" s="11"/>
      <c r="AW997" s="10"/>
    </row>
    <row r="998" spans="1:49" ht="18.75" x14ac:dyDescent="0.25">
      <c r="A998" s="2"/>
      <c r="C998" s="28"/>
      <c r="D998" s="3">
        <f t="shared" si="190"/>
        <v>21</v>
      </c>
      <c r="E998" s="5">
        <v>8.32</v>
      </c>
      <c r="F998" s="6">
        <v>182</v>
      </c>
      <c r="S998" s="15">
        <v>119.99307043408481</v>
      </c>
      <c r="T998" s="16">
        <v>0.53648994477313727</v>
      </c>
      <c r="U998" s="16">
        <v>355</v>
      </c>
      <c r="V998" s="17">
        <v>353</v>
      </c>
      <c r="W998" s="17">
        <v>4</v>
      </c>
      <c r="X998" s="17"/>
      <c r="Y998" s="15">
        <v>117.34186448583699</v>
      </c>
      <c r="Z998" s="16">
        <v>0.53892263614393077</v>
      </c>
      <c r="AA998" s="16">
        <v>355</v>
      </c>
      <c r="AB998" s="17">
        <v>348</v>
      </c>
      <c r="AC998" s="17">
        <v>49</v>
      </c>
      <c r="AD998" s="17"/>
      <c r="AE998" s="15">
        <v>119.72426135552396</v>
      </c>
      <c r="AF998" s="16">
        <v>0.53496075872798632</v>
      </c>
      <c r="AG998" s="16">
        <v>355</v>
      </c>
      <c r="AH998" s="17">
        <v>353</v>
      </c>
      <c r="AI998" s="17">
        <v>4</v>
      </c>
      <c r="AK998" s="15">
        <v>118.89254513123046</v>
      </c>
      <c r="AL998" s="16">
        <v>0.53314916798425338</v>
      </c>
      <c r="AM998" s="16">
        <v>355</v>
      </c>
      <c r="AN998" s="17">
        <v>353</v>
      </c>
      <c r="AO998" s="17">
        <v>4</v>
      </c>
      <c r="AP998" s="11"/>
      <c r="AQ998" s="15">
        <v>120.73980905303171</v>
      </c>
      <c r="AR998" s="16">
        <v>0.53496740383457542</v>
      </c>
      <c r="AS998" s="16">
        <v>355</v>
      </c>
      <c r="AT998" s="17">
        <v>355</v>
      </c>
      <c r="AU998" s="17">
        <v>0</v>
      </c>
      <c r="AV998" s="11"/>
      <c r="AW998" s="10"/>
    </row>
    <row r="999" spans="1:49" ht="18.75" x14ac:dyDescent="0.25">
      <c r="A999" s="2"/>
      <c r="C999" s="28"/>
      <c r="D999" s="3">
        <f>D998+1</f>
        <v>22</v>
      </c>
      <c r="E999" s="5">
        <v>8.32</v>
      </c>
      <c r="F999" s="6">
        <v>182</v>
      </c>
      <c r="S999" s="15">
        <v>122.97987266659429</v>
      </c>
      <c r="T999" s="16">
        <v>0.54139445933772634</v>
      </c>
      <c r="U999" s="16">
        <v>360</v>
      </c>
      <c r="V999" s="17">
        <v>356</v>
      </c>
      <c r="W999" s="17">
        <v>16</v>
      </c>
      <c r="X999" s="17"/>
      <c r="Y999" s="15">
        <v>121.63000001487519</v>
      </c>
      <c r="Z999" s="16">
        <v>0.54393638181640269</v>
      </c>
      <c r="AA999" s="16">
        <v>360</v>
      </c>
      <c r="AB999" s="17">
        <v>353</v>
      </c>
      <c r="AC999" s="17">
        <v>49</v>
      </c>
      <c r="AD999" s="17"/>
      <c r="AE999" s="15">
        <v>123.24398144974948</v>
      </c>
      <c r="AF999" s="16">
        <v>0.53878756537803385</v>
      </c>
      <c r="AG999" s="16">
        <v>360</v>
      </c>
      <c r="AH999" s="17">
        <v>358</v>
      </c>
      <c r="AI999" s="17">
        <v>4</v>
      </c>
      <c r="AK999" s="15">
        <v>122.8623748715716</v>
      </c>
      <c r="AL999" s="16">
        <v>0.53969334777892619</v>
      </c>
      <c r="AM999" s="16">
        <v>360</v>
      </c>
      <c r="AN999" s="17">
        <v>357</v>
      </c>
      <c r="AO999" s="17">
        <v>9</v>
      </c>
      <c r="AP999" s="11"/>
      <c r="AQ999" s="15">
        <v>124.30097281644262</v>
      </c>
      <c r="AR999" s="16">
        <v>0.54039253481258076</v>
      </c>
      <c r="AS999" s="16">
        <v>360</v>
      </c>
      <c r="AT999" s="17">
        <v>359</v>
      </c>
      <c r="AU999" s="17">
        <v>1</v>
      </c>
      <c r="AV999" s="11"/>
      <c r="AW999" s="10"/>
    </row>
    <row r="1000" spans="1:49" ht="18.75" x14ac:dyDescent="0.25">
      <c r="A1000" s="2"/>
      <c r="C1000" s="28"/>
      <c r="D1000" s="3">
        <f t="shared" si="190"/>
        <v>23</v>
      </c>
      <c r="E1000" s="5">
        <v>8.32</v>
      </c>
      <c r="F1000" s="6">
        <v>182</v>
      </c>
      <c r="S1000" s="15">
        <v>129.311816047262</v>
      </c>
      <c r="T1000" s="16">
        <v>0.54907054781483211</v>
      </c>
      <c r="U1000" s="16">
        <v>368</v>
      </c>
      <c r="V1000" s="17">
        <v>364</v>
      </c>
      <c r="W1000" s="17">
        <v>16</v>
      </c>
      <c r="X1000" s="17"/>
      <c r="Y1000" s="15">
        <v>128.6294045867435</v>
      </c>
      <c r="Z1000" s="16">
        <v>0.55055646929424296</v>
      </c>
      <c r="AA1000" s="16">
        <v>368</v>
      </c>
      <c r="AB1000" s="17">
        <v>362</v>
      </c>
      <c r="AC1000" s="17">
        <v>36</v>
      </c>
      <c r="AD1000" s="17"/>
      <c r="AE1000" s="15">
        <v>129.68467282293312</v>
      </c>
      <c r="AF1000" s="16">
        <v>0.54543735425555218</v>
      </c>
      <c r="AG1000" s="16">
        <v>368</v>
      </c>
      <c r="AH1000" s="17">
        <v>366</v>
      </c>
      <c r="AI1000" s="17">
        <v>4</v>
      </c>
      <c r="AK1000" s="15">
        <v>129.62338925171011</v>
      </c>
      <c r="AL1000" s="16">
        <v>0.54788973226980964</v>
      </c>
      <c r="AM1000" s="16">
        <v>368</v>
      </c>
      <c r="AN1000" s="17">
        <v>365</v>
      </c>
      <c r="AO1000" s="17">
        <v>9</v>
      </c>
      <c r="AP1000" s="11"/>
      <c r="AQ1000" s="15">
        <v>130.85567440577029</v>
      </c>
      <c r="AR1000" s="16">
        <v>0.54795118283776223</v>
      </c>
      <c r="AS1000" s="16">
        <v>368</v>
      </c>
      <c r="AT1000" s="17">
        <v>367</v>
      </c>
      <c r="AU1000" s="17">
        <v>1</v>
      </c>
      <c r="AV1000" s="11"/>
      <c r="AW1000" s="10"/>
    </row>
    <row r="1001" spans="1:49" ht="18.75" x14ac:dyDescent="0.25">
      <c r="A1001" s="2"/>
      <c r="C1001" s="28"/>
      <c r="D1001" s="3">
        <f t="shared" si="190"/>
        <v>24</v>
      </c>
      <c r="E1001" s="5">
        <v>8.68</v>
      </c>
      <c r="F1001" s="6">
        <v>183</v>
      </c>
      <c r="S1001" s="15">
        <v>137.92864300774261</v>
      </c>
      <c r="T1001" s="16">
        <v>0.56108992558238846</v>
      </c>
      <c r="U1001" s="16">
        <v>373</v>
      </c>
      <c r="V1001" s="17">
        <v>373</v>
      </c>
      <c r="W1001" s="17">
        <v>0</v>
      </c>
      <c r="X1001" s="17"/>
      <c r="Y1001" s="15">
        <v>137.56765279469332</v>
      </c>
      <c r="Z1001" s="16">
        <v>0.5615983434562164</v>
      </c>
      <c r="AA1001" s="16">
        <v>373</v>
      </c>
      <c r="AB1001" s="17">
        <v>372</v>
      </c>
      <c r="AC1001" s="17">
        <v>1</v>
      </c>
      <c r="AD1001" s="17"/>
      <c r="AE1001" s="15">
        <v>138.14799800958036</v>
      </c>
      <c r="AF1001" s="16">
        <v>0.55662758116257982</v>
      </c>
      <c r="AG1001" s="16">
        <v>373</v>
      </c>
      <c r="AH1001" s="17">
        <v>375</v>
      </c>
      <c r="AI1001" s="17">
        <v>4</v>
      </c>
      <c r="AK1001" s="15">
        <v>138.44145603850143</v>
      </c>
      <c r="AL1001" s="16">
        <v>0.5597858996687366</v>
      </c>
      <c r="AM1001" s="16">
        <v>373</v>
      </c>
      <c r="AN1001" s="17">
        <v>374</v>
      </c>
      <c r="AO1001" s="17">
        <v>1</v>
      </c>
      <c r="AP1001" s="11"/>
      <c r="AQ1001" s="15">
        <v>139.4866322925937</v>
      </c>
      <c r="AR1001" s="16">
        <v>0.55926674989060554</v>
      </c>
      <c r="AS1001" s="16">
        <v>373</v>
      </c>
      <c r="AT1001" s="17">
        <v>376</v>
      </c>
      <c r="AU1001" s="17">
        <v>9</v>
      </c>
      <c r="AV1001" s="11"/>
      <c r="AW1001" s="10"/>
    </row>
    <row r="1002" spans="1:49" ht="18.75" x14ac:dyDescent="0.25">
      <c r="A1002" s="2"/>
      <c r="C1002" s="28"/>
      <c r="D1002" s="3">
        <f t="shared" si="190"/>
        <v>25</v>
      </c>
      <c r="E1002" s="5">
        <v>9.0399999999999991</v>
      </c>
      <c r="F1002" s="6">
        <v>184</v>
      </c>
      <c r="S1002" s="15">
        <v>138.74011709881418</v>
      </c>
      <c r="T1002" s="16">
        <v>0.56439499923073611</v>
      </c>
      <c r="U1002" s="16">
        <v>376</v>
      </c>
      <c r="V1002" s="17">
        <v>373</v>
      </c>
      <c r="W1002" s="17">
        <v>9</v>
      </c>
      <c r="X1002" s="17"/>
      <c r="Y1002" s="15">
        <v>139.09912731223494</v>
      </c>
      <c r="Z1002" s="16">
        <v>0.56471355975331494</v>
      </c>
      <c r="AA1002" s="16">
        <v>376</v>
      </c>
      <c r="AB1002" s="17">
        <v>373</v>
      </c>
      <c r="AC1002" s="17">
        <v>9</v>
      </c>
      <c r="AD1002" s="17"/>
      <c r="AE1002" s="15">
        <v>139.16581661712064</v>
      </c>
      <c r="AF1002" s="16">
        <v>0.56080092826349959</v>
      </c>
      <c r="AG1002" s="16">
        <v>376</v>
      </c>
      <c r="AH1002" s="17">
        <v>375</v>
      </c>
      <c r="AI1002" s="17">
        <v>1</v>
      </c>
      <c r="AK1002" s="15">
        <v>139.82901655495431</v>
      </c>
      <c r="AL1002" s="16">
        <v>0.56346903716020813</v>
      </c>
      <c r="AM1002" s="16">
        <v>376</v>
      </c>
      <c r="AN1002" s="17">
        <v>375</v>
      </c>
      <c r="AO1002" s="17">
        <v>1</v>
      </c>
      <c r="AP1002" s="11"/>
      <c r="AQ1002" s="15">
        <v>140.11845278608476</v>
      </c>
      <c r="AR1002" s="16">
        <v>0.56181790202436277</v>
      </c>
      <c r="AS1002" s="16">
        <v>376</v>
      </c>
      <c r="AT1002" s="17">
        <v>376</v>
      </c>
      <c r="AU1002" s="17">
        <v>0</v>
      </c>
      <c r="AV1002" s="11"/>
      <c r="AW1002" s="10"/>
    </row>
    <row r="1003" spans="1:49" ht="18.75" x14ac:dyDescent="0.25">
      <c r="A1003" s="2"/>
      <c r="C1003" s="28"/>
      <c r="D1003" s="3">
        <f t="shared" si="190"/>
        <v>26</v>
      </c>
      <c r="E1003" s="5">
        <v>9.76</v>
      </c>
      <c r="F1003" s="6">
        <v>186</v>
      </c>
      <c r="S1003" s="15">
        <v>139.62637582631183</v>
      </c>
      <c r="T1003" s="16">
        <v>0.56549955601797908</v>
      </c>
      <c r="U1003" s="16">
        <v>373</v>
      </c>
      <c r="V1003" s="17">
        <v>374</v>
      </c>
      <c r="W1003" s="17">
        <v>1</v>
      </c>
      <c r="X1003" s="17"/>
      <c r="Y1003" s="15">
        <v>140.04550936653433</v>
      </c>
      <c r="Z1003" s="16">
        <v>0.56494411533916367</v>
      </c>
      <c r="AA1003" s="16">
        <v>373</v>
      </c>
      <c r="AB1003" s="17">
        <v>375</v>
      </c>
      <c r="AC1003" s="17">
        <v>4</v>
      </c>
      <c r="AD1003" s="17"/>
      <c r="AE1003" s="15">
        <v>140.64897273004823</v>
      </c>
      <c r="AF1003" s="16">
        <v>0.56301834091445535</v>
      </c>
      <c r="AG1003" s="16">
        <v>373</v>
      </c>
      <c r="AH1003" s="17">
        <v>377</v>
      </c>
      <c r="AI1003" s="17">
        <v>16</v>
      </c>
      <c r="AK1003" s="15">
        <v>139.88360565794576</v>
      </c>
      <c r="AL1003" s="16">
        <v>0.56443689778277517</v>
      </c>
      <c r="AM1003" s="16">
        <v>373</v>
      </c>
      <c r="AN1003" s="17">
        <v>375</v>
      </c>
      <c r="AO1003" s="17">
        <v>4</v>
      </c>
      <c r="AP1003" s="11"/>
      <c r="AQ1003" s="15">
        <v>141.28923539881268</v>
      </c>
      <c r="AR1003" s="16">
        <v>0.56428248134614478</v>
      </c>
      <c r="AS1003" s="16">
        <v>373</v>
      </c>
      <c r="AT1003" s="17">
        <v>377</v>
      </c>
      <c r="AU1003" s="17">
        <v>16</v>
      </c>
      <c r="AV1003" s="11"/>
      <c r="AW1003" s="10"/>
    </row>
    <row r="1004" spans="1:49" ht="18.75" x14ac:dyDescent="0.25">
      <c r="A1004" s="2"/>
      <c r="C1004" s="28"/>
      <c r="D1004" s="3">
        <f t="shared" si="190"/>
        <v>27</v>
      </c>
      <c r="E1004" s="5">
        <v>10.1</v>
      </c>
      <c r="F1004" s="6">
        <v>187</v>
      </c>
      <c r="S1004" s="15">
        <v>130.40574706009974</v>
      </c>
      <c r="T1004" s="16">
        <v>0.55260954841234078</v>
      </c>
      <c r="U1004" s="16">
        <v>360</v>
      </c>
      <c r="V1004" s="17">
        <v>364</v>
      </c>
      <c r="W1004" s="17">
        <v>16</v>
      </c>
      <c r="X1004" s="17"/>
      <c r="Y1004" s="15">
        <v>130.85935251867858</v>
      </c>
      <c r="Z1004" s="16">
        <v>0.55303532465955363</v>
      </c>
      <c r="AA1004" s="16">
        <v>360</v>
      </c>
      <c r="AB1004" s="17">
        <v>365</v>
      </c>
      <c r="AC1004" s="17">
        <v>25</v>
      </c>
      <c r="AD1004" s="17"/>
      <c r="AE1004" s="15">
        <v>131.94204455992099</v>
      </c>
      <c r="AF1004" s="16">
        <v>0.55103831046981344</v>
      </c>
      <c r="AG1004" s="16">
        <v>360</v>
      </c>
      <c r="AH1004" s="17">
        <v>367</v>
      </c>
      <c r="AI1004" s="17">
        <v>49</v>
      </c>
      <c r="AK1004" s="15">
        <v>131.76491632765942</v>
      </c>
      <c r="AL1004" s="16">
        <v>0.55272701579514649</v>
      </c>
      <c r="AM1004" s="16">
        <v>360</v>
      </c>
      <c r="AN1004" s="17">
        <v>366</v>
      </c>
      <c r="AO1004" s="17">
        <v>36</v>
      </c>
      <c r="AP1004" s="11"/>
      <c r="AQ1004" s="15">
        <v>132.4397639782625</v>
      </c>
      <c r="AR1004" s="16">
        <v>0.55119367616239523</v>
      </c>
      <c r="AS1004" s="16">
        <v>360</v>
      </c>
      <c r="AT1004" s="17">
        <v>368</v>
      </c>
      <c r="AU1004" s="17">
        <v>64</v>
      </c>
      <c r="AV1004" s="11"/>
      <c r="AW1004" s="10"/>
    </row>
    <row r="1005" spans="1:49" ht="18.75" x14ac:dyDescent="0.25">
      <c r="A1005" s="2"/>
      <c r="C1005" s="28"/>
      <c r="D1005" s="3">
        <f t="shared" si="190"/>
        <v>28</v>
      </c>
      <c r="E1005" s="5">
        <v>11.2</v>
      </c>
      <c r="F1005" s="6">
        <v>190</v>
      </c>
      <c r="S1005" s="15">
        <v>108.13165313992684</v>
      </c>
      <c r="T1005" s="16">
        <v>0.52255418706414059</v>
      </c>
      <c r="U1005" s="16">
        <v>341</v>
      </c>
      <c r="V1005" s="17">
        <v>338</v>
      </c>
      <c r="W1005" s="17">
        <v>9</v>
      </c>
      <c r="X1005" s="17"/>
      <c r="Y1005" s="15">
        <v>108.91640121233182</v>
      </c>
      <c r="Z1005" s="16">
        <v>0.52330992453700964</v>
      </c>
      <c r="AA1005" s="16">
        <v>341</v>
      </c>
      <c r="AB1005" s="17">
        <v>339</v>
      </c>
      <c r="AC1005" s="17">
        <v>4</v>
      </c>
      <c r="AD1005" s="17"/>
      <c r="AE1005" s="15">
        <v>111.2047946213347</v>
      </c>
      <c r="AF1005" s="16">
        <v>0.52351555858940468</v>
      </c>
      <c r="AG1005" s="16">
        <v>341</v>
      </c>
      <c r="AH1005" s="17">
        <v>343</v>
      </c>
      <c r="AI1005" s="17">
        <v>4</v>
      </c>
      <c r="AK1005" s="15">
        <v>110.14555505009248</v>
      </c>
      <c r="AL1005" s="16">
        <v>0.52391779226309954</v>
      </c>
      <c r="AM1005" s="16">
        <v>341</v>
      </c>
      <c r="AN1005" s="17">
        <v>341</v>
      </c>
      <c r="AO1005" s="17">
        <v>0</v>
      </c>
      <c r="AP1005" s="11"/>
      <c r="AQ1005" s="15">
        <v>110.74521522535223</v>
      </c>
      <c r="AR1005" s="16">
        <v>0.52155105464709495</v>
      </c>
      <c r="AS1005" s="16">
        <v>341</v>
      </c>
      <c r="AT1005" s="17">
        <v>343</v>
      </c>
      <c r="AU1005" s="17">
        <v>4</v>
      </c>
      <c r="AV1005" s="11"/>
      <c r="AW1005" s="10"/>
    </row>
    <row r="1006" spans="1:49" ht="18.75" x14ac:dyDescent="0.25">
      <c r="A1006" s="2"/>
      <c r="C1006" s="28"/>
      <c r="D1006" s="3">
        <f>D1005+1</f>
        <v>29</v>
      </c>
      <c r="E1006" s="5">
        <v>11.7</v>
      </c>
      <c r="F1006" s="6">
        <v>191</v>
      </c>
      <c r="S1006" s="15">
        <v>89.61698146006276</v>
      </c>
      <c r="T1006" s="16">
        <v>0.50193959903794982</v>
      </c>
      <c r="U1006" s="16">
        <v>321</v>
      </c>
      <c r="V1006" s="17">
        <v>312</v>
      </c>
      <c r="W1006" s="17">
        <v>81</v>
      </c>
      <c r="X1006" s="17"/>
      <c r="Y1006" s="15">
        <v>90.02010860577866</v>
      </c>
      <c r="Z1006" s="16">
        <v>0.50243821402384792</v>
      </c>
      <c r="AA1006" s="16">
        <v>321</v>
      </c>
      <c r="AB1006" s="17">
        <v>313</v>
      </c>
      <c r="AC1006" s="17">
        <v>64</v>
      </c>
      <c r="AD1006" s="17"/>
      <c r="AE1006" s="15">
        <v>94.011762972818644</v>
      </c>
      <c r="AF1006" s="16">
        <v>0.50588975005204506</v>
      </c>
      <c r="AG1006" s="16">
        <v>321</v>
      </c>
      <c r="AH1006" s="17">
        <v>319</v>
      </c>
      <c r="AI1006" s="17">
        <v>4</v>
      </c>
      <c r="AK1006" s="15">
        <v>90.165177502521829</v>
      </c>
      <c r="AL1006" s="16">
        <v>0.50233196451334061</v>
      </c>
      <c r="AM1006" s="16">
        <v>321</v>
      </c>
      <c r="AN1006" s="17">
        <v>313</v>
      </c>
      <c r="AO1006" s="17">
        <v>64</v>
      </c>
      <c r="AP1006" s="11"/>
      <c r="AQ1006" s="15">
        <v>91.98001731005445</v>
      </c>
      <c r="AR1006" s="16">
        <v>0.50122566762574894</v>
      </c>
      <c r="AS1006" s="16">
        <v>321</v>
      </c>
      <c r="AT1006" s="17">
        <v>317</v>
      </c>
      <c r="AU1006" s="17">
        <v>16</v>
      </c>
      <c r="AV1006" s="11"/>
      <c r="AW1006" s="10"/>
    </row>
    <row r="1007" spans="1:49" ht="18.75" x14ac:dyDescent="0.25">
      <c r="A1007" s="2"/>
      <c r="C1007" s="28"/>
      <c r="D1007" s="3">
        <f t="shared" si="190"/>
        <v>30</v>
      </c>
      <c r="E1007" s="5">
        <v>11.7</v>
      </c>
      <c r="F1007" s="6">
        <v>191</v>
      </c>
      <c r="S1007" s="15">
        <v>78.419014854179053</v>
      </c>
      <c r="T1007" s="16">
        <v>0.47681111084308031</v>
      </c>
      <c r="U1007" s="16">
        <v>305</v>
      </c>
      <c r="V1007" s="17">
        <v>299</v>
      </c>
      <c r="W1007" s="17">
        <v>36</v>
      </c>
      <c r="X1007" s="17"/>
      <c r="Y1007" s="15">
        <v>78.19187919392256</v>
      </c>
      <c r="Z1007" s="16">
        <v>0.47801802667018867</v>
      </c>
      <c r="AA1007" s="16">
        <v>305</v>
      </c>
      <c r="AB1007" s="17">
        <v>298</v>
      </c>
      <c r="AC1007" s="17">
        <v>49</v>
      </c>
      <c r="AD1007" s="17"/>
      <c r="AE1007" s="15">
        <v>81.728834045295784</v>
      </c>
      <c r="AF1007" s="16">
        <v>0.48125411561264198</v>
      </c>
      <c r="AG1007" s="16">
        <v>305</v>
      </c>
      <c r="AH1007" s="17">
        <v>304</v>
      </c>
      <c r="AI1007" s="17">
        <v>1</v>
      </c>
      <c r="AK1007" s="15">
        <v>77.798827603076276</v>
      </c>
      <c r="AL1007" s="16">
        <v>0.47682925491932682</v>
      </c>
      <c r="AM1007" s="16">
        <v>305</v>
      </c>
      <c r="AN1007" s="17">
        <v>297</v>
      </c>
      <c r="AO1007" s="17">
        <v>64</v>
      </c>
      <c r="AP1007" s="11"/>
      <c r="AQ1007" s="15">
        <v>79.114292438951225</v>
      </c>
      <c r="AR1007" s="16">
        <v>0.4777264162361185</v>
      </c>
      <c r="AS1007" s="16">
        <v>305</v>
      </c>
      <c r="AT1007" s="17">
        <v>300</v>
      </c>
      <c r="AU1007" s="17">
        <v>25</v>
      </c>
      <c r="AV1007" s="11"/>
      <c r="AW1007" s="10"/>
    </row>
    <row r="1008" spans="1:49" ht="18.75" x14ac:dyDescent="0.25">
      <c r="A1008" s="2"/>
      <c r="C1008" s="28" t="s">
        <v>13</v>
      </c>
      <c r="D1008" s="3">
        <v>1</v>
      </c>
      <c r="E1008" s="5">
        <v>11.7</v>
      </c>
      <c r="F1008" s="6">
        <v>191</v>
      </c>
      <c r="S1008" s="15">
        <v>72.295383447094949</v>
      </c>
      <c r="T1008" s="16">
        <v>0.45868384736808304</v>
      </c>
      <c r="U1008" s="16">
        <v>295</v>
      </c>
      <c r="V1008" s="17">
        <v>292</v>
      </c>
      <c r="W1008" s="17">
        <v>9</v>
      </c>
      <c r="X1008" s="17"/>
      <c r="Y1008" s="15">
        <v>70.604318996939952</v>
      </c>
      <c r="Z1008" s="16">
        <v>0.46006253974576983</v>
      </c>
      <c r="AA1008" s="16">
        <v>295</v>
      </c>
      <c r="AB1008" s="17">
        <v>288</v>
      </c>
      <c r="AC1008" s="17">
        <v>49</v>
      </c>
      <c r="AD1008" s="17"/>
      <c r="AE1008" s="15">
        <v>74.095677041411122</v>
      </c>
      <c r="AF1008" s="16">
        <v>0.45924949408365401</v>
      </c>
      <c r="AG1008" s="16">
        <v>295</v>
      </c>
      <c r="AH1008" s="17">
        <v>296</v>
      </c>
      <c r="AI1008" s="17">
        <v>1</v>
      </c>
      <c r="AK1008" s="15">
        <v>72.315113213294254</v>
      </c>
      <c r="AL1008" s="16">
        <v>0.45870749776882075</v>
      </c>
      <c r="AM1008" s="16">
        <v>295</v>
      </c>
      <c r="AN1008" s="17">
        <v>292</v>
      </c>
      <c r="AO1008" s="17">
        <v>9</v>
      </c>
      <c r="AP1008" s="11"/>
      <c r="AQ1008" s="15">
        <v>73.23826317910482</v>
      </c>
      <c r="AR1008" s="16">
        <v>0.45887958223923331</v>
      </c>
      <c r="AS1008" s="16">
        <v>295</v>
      </c>
      <c r="AT1008" s="17">
        <v>294</v>
      </c>
      <c r="AU1008" s="17">
        <v>1</v>
      </c>
      <c r="AV1008" s="11"/>
      <c r="AW1008" s="10"/>
    </row>
    <row r="1009" spans="1:49" ht="18.75" x14ac:dyDescent="0.25">
      <c r="A1009" s="2"/>
      <c r="C1009" s="28"/>
      <c r="D1009" s="3">
        <f>D1008+1</f>
        <v>2</v>
      </c>
      <c r="E1009" s="5">
        <v>11.2</v>
      </c>
      <c r="F1009" s="6">
        <v>190</v>
      </c>
      <c r="S1009" s="15">
        <v>68.624290293049157</v>
      </c>
      <c r="T1009" s="16">
        <v>0.45080301994337574</v>
      </c>
      <c r="U1009" s="16">
        <v>290</v>
      </c>
      <c r="V1009" s="17">
        <v>287</v>
      </c>
      <c r="W1009" s="17">
        <v>9</v>
      </c>
      <c r="X1009" s="17"/>
      <c r="Y1009" s="15">
        <v>66.739097703002813</v>
      </c>
      <c r="Z1009" s="16">
        <v>0.45056839888213529</v>
      </c>
      <c r="AA1009" s="16">
        <v>290</v>
      </c>
      <c r="AB1009" s="17">
        <v>283</v>
      </c>
      <c r="AC1009" s="17">
        <v>49</v>
      </c>
      <c r="AD1009" s="17"/>
      <c r="AE1009" s="15">
        <v>70.053895003090744</v>
      </c>
      <c r="AF1009" s="16">
        <v>0.45075802520561464</v>
      </c>
      <c r="AG1009" s="16">
        <v>290</v>
      </c>
      <c r="AH1009" s="17">
        <v>290</v>
      </c>
      <c r="AI1009" s="17">
        <v>0</v>
      </c>
      <c r="AK1009" s="15">
        <v>68.330425756434764</v>
      </c>
      <c r="AL1009" s="16">
        <v>0.45004772122860387</v>
      </c>
      <c r="AM1009" s="16">
        <v>290</v>
      </c>
      <c r="AN1009" s="17">
        <v>287</v>
      </c>
      <c r="AO1009" s="17">
        <v>9</v>
      </c>
      <c r="AP1009" s="11"/>
      <c r="AQ1009" s="15">
        <v>70.016651140548049</v>
      </c>
      <c r="AR1009" s="16">
        <v>0.45054220330059225</v>
      </c>
      <c r="AS1009" s="16">
        <v>290</v>
      </c>
      <c r="AT1009" s="17">
        <v>290</v>
      </c>
      <c r="AU1009" s="17">
        <v>0</v>
      </c>
      <c r="AV1009" s="11"/>
      <c r="AW1009" s="10"/>
    </row>
    <row r="1010" spans="1:49" ht="18.75" x14ac:dyDescent="0.25">
      <c r="A1010" s="2"/>
      <c r="C1010" s="28"/>
      <c r="D1010" s="3">
        <f t="shared" ref="D1010:D1038" si="191">D1009+1</f>
        <v>3</v>
      </c>
      <c r="E1010" s="5">
        <v>10.8</v>
      </c>
      <c r="F1010" s="6">
        <v>189</v>
      </c>
      <c r="S1010" s="15">
        <v>67.05798073227902</v>
      </c>
      <c r="T1010" s="16">
        <v>0.44900015554420486</v>
      </c>
      <c r="U1010" s="16">
        <v>290</v>
      </c>
      <c r="V1010" s="17">
        <v>284</v>
      </c>
      <c r="W1010" s="17">
        <v>36</v>
      </c>
      <c r="X1010" s="17"/>
      <c r="Y1010" s="15">
        <v>65.746047174761827</v>
      </c>
      <c r="Z1010" s="16">
        <v>0.4480460529825715</v>
      </c>
      <c r="AA1010" s="16">
        <v>290</v>
      </c>
      <c r="AB1010" s="17">
        <v>282</v>
      </c>
      <c r="AC1010" s="17">
        <v>64</v>
      </c>
      <c r="AD1010" s="17"/>
      <c r="AE1010" s="15">
        <v>68.925383040872163</v>
      </c>
      <c r="AF1010" s="16">
        <v>0.44998031556711632</v>
      </c>
      <c r="AG1010" s="16">
        <v>290</v>
      </c>
      <c r="AH1010" s="17">
        <v>288</v>
      </c>
      <c r="AI1010" s="17">
        <v>4</v>
      </c>
      <c r="AK1010" s="15">
        <v>66.37707674047347</v>
      </c>
      <c r="AL1010" s="16">
        <v>0.44803469665163764</v>
      </c>
      <c r="AM1010" s="16">
        <v>290</v>
      </c>
      <c r="AN1010" s="17">
        <v>283</v>
      </c>
      <c r="AO1010" s="17">
        <v>49</v>
      </c>
      <c r="AP1010" s="11"/>
      <c r="AQ1010" s="15">
        <v>68.29124412706436</v>
      </c>
      <c r="AR1010" s="16">
        <v>0.44843880793150537</v>
      </c>
      <c r="AS1010" s="16">
        <v>290</v>
      </c>
      <c r="AT1010" s="17">
        <v>287</v>
      </c>
      <c r="AU1010" s="17">
        <v>9</v>
      </c>
      <c r="AV1010" s="11"/>
      <c r="AW1010" s="10"/>
    </row>
    <row r="1011" spans="1:49" ht="18.75" x14ac:dyDescent="0.25">
      <c r="A1011" s="2"/>
      <c r="C1011" s="28"/>
      <c r="D1011" s="3">
        <f t="shared" si="191"/>
        <v>4</v>
      </c>
      <c r="E1011" s="5">
        <v>10.5</v>
      </c>
      <c r="F1011" s="6">
        <v>188</v>
      </c>
      <c r="S1011" s="15">
        <v>69.635815630632337</v>
      </c>
      <c r="T1011" s="16">
        <v>0.45474225245995337</v>
      </c>
      <c r="U1011" s="16">
        <v>297</v>
      </c>
      <c r="V1011" s="17">
        <v>288</v>
      </c>
      <c r="W1011" s="17">
        <v>81</v>
      </c>
      <c r="X1011" s="17"/>
      <c r="Y1011" s="15">
        <v>68.571642516237347</v>
      </c>
      <c r="Z1011" s="16">
        <v>0.45388643489102004</v>
      </c>
      <c r="AA1011" s="16">
        <v>297</v>
      </c>
      <c r="AB1011" s="17">
        <v>286</v>
      </c>
      <c r="AC1011" s="17">
        <v>121</v>
      </c>
      <c r="AD1011" s="17"/>
      <c r="AE1011" s="15">
        <v>71.780526622658286</v>
      </c>
      <c r="AF1011" s="16">
        <v>0.45545190849139328</v>
      </c>
      <c r="AG1011" s="16">
        <v>297</v>
      </c>
      <c r="AH1011" s="17">
        <v>292</v>
      </c>
      <c r="AI1011" s="17">
        <v>25</v>
      </c>
      <c r="AK1011" s="15">
        <v>68.994700204523369</v>
      </c>
      <c r="AL1011" s="16">
        <v>0.45376565118698925</v>
      </c>
      <c r="AM1011" s="16">
        <v>297</v>
      </c>
      <c r="AN1011" s="17">
        <v>287</v>
      </c>
      <c r="AO1011" s="17">
        <v>100</v>
      </c>
      <c r="AP1011" s="11"/>
      <c r="AQ1011" s="15">
        <v>70.56003401178711</v>
      </c>
      <c r="AR1011" s="16">
        <v>0.45299808769116018</v>
      </c>
      <c r="AS1011" s="16">
        <v>297</v>
      </c>
      <c r="AT1011" s="17">
        <v>290</v>
      </c>
      <c r="AU1011" s="17">
        <v>49</v>
      </c>
      <c r="AV1011" s="11"/>
      <c r="AW1011" s="10"/>
    </row>
    <row r="1012" spans="1:49" ht="18.75" x14ac:dyDescent="0.25">
      <c r="A1012" s="2"/>
      <c r="C1012" s="28"/>
      <c r="D1012" s="3">
        <f t="shared" si="191"/>
        <v>5</v>
      </c>
      <c r="E1012" s="5">
        <v>10.5</v>
      </c>
      <c r="F1012" s="6">
        <v>188</v>
      </c>
      <c r="S1012" s="15">
        <v>78.946238981411241</v>
      </c>
      <c r="T1012" s="16">
        <v>0.47332075340254526</v>
      </c>
      <c r="U1012" s="16">
        <v>310</v>
      </c>
      <c r="V1012" s="17">
        <v>301</v>
      </c>
      <c r="W1012" s="17">
        <v>81</v>
      </c>
      <c r="X1012" s="17"/>
      <c r="Y1012" s="15">
        <v>77.864157803074448</v>
      </c>
      <c r="Z1012" s="16">
        <v>0.47224659419229514</v>
      </c>
      <c r="AA1012" s="16">
        <v>310</v>
      </c>
      <c r="AB1012" s="17">
        <v>299</v>
      </c>
      <c r="AC1012" s="17">
        <v>121</v>
      </c>
      <c r="AD1012" s="17"/>
      <c r="AE1012" s="15">
        <v>80.820850882281192</v>
      </c>
      <c r="AF1012" s="16">
        <v>0.47257666532478582</v>
      </c>
      <c r="AG1012" s="16">
        <v>310</v>
      </c>
      <c r="AH1012" s="17">
        <v>305</v>
      </c>
      <c r="AI1012" s="17">
        <v>25</v>
      </c>
      <c r="AK1012" s="15">
        <v>78.275322049015685</v>
      </c>
      <c r="AL1012" s="16">
        <v>0.47183289761394048</v>
      </c>
      <c r="AM1012" s="16">
        <v>310</v>
      </c>
      <c r="AN1012" s="17">
        <v>300</v>
      </c>
      <c r="AO1012" s="17">
        <v>100</v>
      </c>
      <c r="AP1012" s="11"/>
      <c r="AQ1012" s="15">
        <v>79.452827701181079</v>
      </c>
      <c r="AR1012" s="16">
        <v>0.46955542103197112</v>
      </c>
      <c r="AS1012" s="16">
        <v>310</v>
      </c>
      <c r="AT1012" s="17">
        <v>303</v>
      </c>
      <c r="AU1012" s="17">
        <v>49</v>
      </c>
      <c r="AV1012" s="11"/>
      <c r="AW1012" s="10"/>
    </row>
    <row r="1013" spans="1:49" ht="18.75" x14ac:dyDescent="0.25">
      <c r="A1013" s="2"/>
      <c r="C1013" s="28"/>
      <c r="D1013" s="3">
        <f t="shared" si="191"/>
        <v>6</v>
      </c>
      <c r="E1013" s="5">
        <v>10.1</v>
      </c>
      <c r="F1013" s="6">
        <v>187</v>
      </c>
      <c r="S1013" s="15">
        <v>93.025435866845768</v>
      </c>
      <c r="T1013" s="16">
        <v>0.50278204450300445</v>
      </c>
      <c r="U1013" s="16">
        <v>324</v>
      </c>
      <c r="V1013" s="17">
        <v>318</v>
      </c>
      <c r="W1013" s="17">
        <v>36</v>
      </c>
      <c r="X1013" s="17"/>
      <c r="Y1013" s="15">
        <v>92.467070644956351</v>
      </c>
      <c r="Z1013" s="16">
        <v>0.5019246842719095</v>
      </c>
      <c r="AA1013" s="16">
        <v>324</v>
      </c>
      <c r="AB1013" s="17">
        <v>317</v>
      </c>
      <c r="AC1013" s="17">
        <v>49</v>
      </c>
      <c r="AD1013" s="17"/>
      <c r="AE1013" s="15">
        <v>94.220476412905754</v>
      </c>
      <c r="AF1013" s="16">
        <v>0.50045632275550866</v>
      </c>
      <c r="AG1013" s="16">
        <v>324</v>
      </c>
      <c r="AH1013" s="17">
        <v>321</v>
      </c>
      <c r="AI1013" s="17">
        <v>9</v>
      </c>
      <c r="AK1013" s="15">
        <v>92.543681802034811</v>
      </c>
      <c r="AL1013" s="16">
        <v>0.50074085020037096</v>
      </c>
      <c r="AM1013" s="16">
        <v>324</v>
      </c>
      <c r="AN1013" s="17">
        <v>318</v>
      </c>
      <c r="AO1013" s="17">
        <v>36</v>
      </c>
      <c r="AP1013" s="11"/>
      <c r="AQ1013" s="15">
        <v>92.685483262716289</v>
      </c>
      <c r="AR1013" s="16">
        <v>0.49648247144502461</v>
      </c>
      <c r="AS1013" s="16">
        <v>324</v>
      </c>
      <c r="AT1013" s="17">
        <v>320</v>
      </c>
      <c r="AU1013" s="17">
        <v>16</v>
      </c>
      <c r="AV1013" s="11"/>
      <c r="AW1013" s="10"/>
    </row>
    <row r="1014" spans="1:49" ht="18.75" x14ac:dyDescent="0.25">
      <c r="A1014" s="2"/>
      <c r="C1014" s="28"/>
      <c r="D1014" s="3">
        <f t="shared" si="191"/>
        <v>7</v>
      </c>
      <c r="E1014" s="5">
        <v>10.1</v>
      </c>
      <c r="F1014" s="6">
        <v>187</v>
      </c>
      <c r="S1014" s="15">
        <v>106.0610136151207</v>
      </c>
      <c r="T1014" s="16">
        <v>0.52313030272963768</v>
      </c>
      <c r="U1014" s="16">
        <v>337</v>
      </c>
      <c r="V1014" s="17">
        <v>334</v>
      </c>
      <c r="W1014" s="17">
        <v>9</v>
      </c>
      <c r="X1014" s="17"/>
      <c r="Y1014" s="15">
        <v>106.32324073556796</v>
      </c>
      <c r="Z1014" s="16">
        <v>0.52332856548414963</v>
      </c>
      <c r="AA1014" s="16">
        <v>337</v>
      </c>
      <c r="AB1014" s="17">
        <v>335</v>
      </c>
      <c r="AC1014" s="17">
        <v>4</v>
      </c>
      <c r="AD1014" s="17"/>
      <c r="AE1014" s="15">
        <v>106.63424283462437</v>
      </c>
      <c r="AF1014" s="16">
        <v>0.52020482563109149</v>
      </c>
      <c r="AG1014" s="16">
        <v>337</v>
      </c>
      <c r="AH1014" s="17">
        <v>336</v>
      </c>
      <c r="AI1014" s="17">
        <v>1</v>
      </c>
      <c r="AK1014" s="15">
        <v>105.96154601843291</v>
      </c>
      <c r="AL1014" s="16">
        <v>0.52133219946292608</v>
      </c>
      <c r="AM1014" s="16">
        <v>337</v>
      </c>
      <c r="AN1014" s="17">
        <v>335</v>
      </c>
      <c r="AO1014" s="17">
        <v>4</v>
      </c>
      <c r="AP1014" s="11"/>
      <c r="AQ1014" s="15">
        <v>104.93108481740434</v>
      </c>
      <c r="AR1014" s="16">
        <v>0.51686100559895487</v>
      </c>
      <c r="AS1014" s="16">
        <v>337</v>
      </c>
      <c r="AT1014" s="17">
        <v>335</v>
      </c>
      <c r="AU1014" s="17">
        <v>4</v>
      </c>
      <c r="AV1014" s="11"/>
      <c r="AW1014" s="10"/>
    </row>
    <row r="1015" spans="1:49" ht="18.75" x14ac:dyDescent="0.25">
      <c r="A1015" s="2"/>
      <c r="C1015" s="28"/>
      <c r="D1015" s="3">
        <f t="shared" si="191"/>
        <v>8</v>
      </c>
      <c r="E1015" s="5">
        <v>9.76</v>
      </c>
      <c r="F1015" s="6">
        <v>186</v>
      </c>
      <c r="S1015" s="15">
        <v>116.23799922379179</v>
      </c>
      <c r="T1015" s="16">
        <v>0.53856813867692299</v>
      </c>
      <c r="U1015" s="16">
        <v>343</v>
      </c>
      <c r="V1015" s="17">
        <v>346</v>
      </c>
      <c r="W1015" s="17">
        <v>9</v>
      </c>
      <c r="X1015" s="17"/>
      <c r="Y1015" s="15">
        <v>116.15942147148692</v>
      </c>
      <c r="Z1015" s="16">
        <v>0.53903564565918893</v>
      </c>
      <c r="AA1015" s="16">
        <v>343</v>
      </c>
      <c r="AB1015" s="17">
        <v>346</v>
      </c>
      <c r="AC1015" s="17">
        <v>9</v>
      </c>
      <c r="AD1015" s="17"/>
      <c r="AE1015" s="15">
        <v>116.68251269106983</v>
      </c>
      <c r="AF1015" s="16">
        <v>0.53456824564775363</v>
      </c>
      <c r="AG1015" s="16">
        <v>343</v>
      </c>
      <c r="AH1015" s="17">
        <v>348</v>
      </c>
      <c r="AI1015" s="17">
        <v>25</v>
      </c>
      <c r="AK1015" s="15">
        <v>116.73999443823406</v>
      </c>
      <c r="AL1015" s="16">
        <v>0.53680564902944417</v>
      </c>
      <c r="AM1015" s="16">
        <v>343</v>
      </c>
      <c r="AN1015" s="17">
        <v>348</v>
      </c>
      <c r="AO1015" s="17">
        <v>25</v>
      </c>
      <c r="AP1015" s="11"/>
      <c r="AQ1015" s="15">
        <v>115.45501760071295</v>
      </c>
      <c r="AR1015" s="16">
        <v>0.53204327827780173</v>
      </c>
      <c r="AS1015" s="16">
        <v>343</v>
      </c>
      <c r="AT1015" s="17">
        <v>347</v>
      </c>
      <c r="AU1015" s="17">
        <v>16</v>
      </c>
      <c r="AV1015" s="11"/>
      <c r="AW1015" s="10"/>
    </row>
    <row r="1016" spans="1:49" ht="18.75" x14ac:dyDescent="0.25">
      <c r="A1016" s="2"/>
      <c r="C1016" s="28"/>
      <c r="D1016" s="3">
        <f t="shared" si="191"/>
        <v>9</v>
      </c>
      <c r="E1016" s="5">
        <v>9.76</v>
      </c>
      <c r="F1016" s="6">
        <v>186</v>
      </c>
      <c r="S1016" s="15">
        <v>113.62974955718194</v>
      </c>
      <c r="T1016" s="16">
        <v>0.52919324045866689</v>
      </c>
      <c r="U1016" s="16">
        <v>342</v>
      </c>
      <c r="V1016" s="17">
        <v>345</v>
      </c>
      <c r="W1016" s="17">
        <v>9</v>
      </c>
      <c r="X1016" s="17"/>
      <c r="Y1016" s="15">
        <v>113.65681645286553</v>
      </c>
      <c r="Z1016" s="16">
        <v>0.52972500690957391</v>
      </c>
      <c r="AA1016" s="16">
        <v>342</v>
      </c>
      <c r="AB1016" s="17">
        <v>345</v>
      </c>
      <c r="AC1016" s="17">
        <v>9</v>
      </c>
      <c r="AD1016" s="17"/>
      <c r="AE1016" s="15">
        <v>114.71744966649712</v>
      </c>
      <c r="AF1016" s="16">
        <v>0.526137776301006</v>
      </c>
      <c r="AG1016" s="16">
        <v>342</v>
      </c>
      <c r="AH1016" s="17">
        <v>348</v>
      </c>
      <c r="AI1016" s="17">
        <v>36</v>
      </c>
      <c r="AK1016" s="15">
        <v>115.00564661281466</v>
      </c>
      <c r="AL1016" s="16">
        <v>0.52840102828349356</v>
      </c>
      <c r="AM1016" s="16">
        <v>342</v>
      </c>
      <c r="AN1016" s="17">
        <v>348</v>
      </c>
      <c r="AO1016" s="17">
        <v>36</v>
      </c>
      <c r="AP1016" s="11"/>
      <c r="AQ1016" s="15">
        <v>113.94063305360976</v>
      </c>
      <c r="AR1016" s="16">
        <v>0.52458365578941513</v>
      </c>
      <c r="AS1016" s="16">
        <v>342</v>
      </c>
      <c r="AT1016" s="17">
        <v>347</v>
      </c>
      <c r="AU1016" s="17">
        <v>25</v>
      </c>
      <c r="AV1016" s="11"/>
      <c r="AW1016" s="10"/>
    </row>
    <row r="1017" spans="1:49" ht="18.75" x14ac:dyDescent="0.25">
      <c r="A1017" s="2"/>
      <c r="C1017" s="28"/>
      <c r="D1017" s="3">
        <f t="shared" si="191"/>
        <v>10</v>
      </c>
      <c r="E1017" s="5">
        <v>9.76</v>
      </c>
      <c r="F1017" s="6">
        <v>186</v>
      </c>
      <c r="S1017" s="15">
        <v>104.85927876698308</v>
      </c>
      <c r="T1017" s="16">
        <v>0.5244156057928745</v>
      </c>
      <c r="U1017" s="16">
        <v>334</v>
      </c>
      <c r="V1017" s="17">
        <v>332</v>
      </c>
      <c r="W1017" s="17">
        <v>4</v>
      </c>
      <c r="X1017" s="17"/>
      <c r="Y1017" s="15">
        <v>104.76167226741237</v>
      </c>
      <c r="Z1017" s="16">
        <v>0.52463783284293475</v>
      </c>
      <c r="AA1017" s="16">
        <v>334</v>
      </c>
      <c r="AB1017" s="17">
        <v>332</v>
      </c>
      <c r="AC1017" s="17">
        <v>4</v>
      </c>
      <c r="AD1017" s="17"/>
      <c r="AE1017" s="15">
        <v>107.51571109518127</v>
      </c>
      <c r="AF1017" s="16">
        <v>0.52290784091131748</v>
      </c>
      <c r="AG1017" s="16">
        <v>334</v>
      </c>
      <c r="AH1017" s="17">
        <v>337</v>
      </c>
      <c r="AI1017" s="17">
        <v>9</v>
      </c>
      <c r="AK1017" s="15">
        <v>106.39392909402085</v>
      </c>
      <c r="AL1017" s="16">
        <v>0.52392929594114734</v>
      </c>
      <c r="AM1017" s="16">
        <v>334</v>
      </c>
      <c r="AN1017" s="17">
        <v>335</v>
      </c>
      <c r="AO1017" s="17">
        <v>1</v>
      </c>
      <c r="AP1017" s="11"/>
      <c r="AQ1017" s="15">
        <v>106.78268661808409</v>
      </c>
      <c r="AR1017" s="16">
        <v>0.51993127727226129</v>
      </c>
      <c r="AS1017" s="16">
        <v>334</v>
      </c>
      <c r="AT1017" s="17">
        <v>337</v>
      </c>
      <c r="AU1017" s="17">
        <v>9</v>
      </c>
      <c r="AV1017" s="11"/>
      <c r="AW1017" s="10"/>
    </row>
    <row r="1018" spans="1:49" ht="18.75" x14ac:dyDescent="0.25">
      <c r="A1018" s="2"/>
      <c r="C1018" s="28"/>
      <c r="D1018" s="3">
        <f t="shared" si="191"/>
        <v>11</v>
      </c>
      <c r="E1018" s="5">
        <v>9.4</v>
      </c>
      <c r="F1018" s="6">
        <v>185</v>
      </c>
      <c r="S1018" s="15">
        <v>93.260105599309455</v>
      </c>
      <c r="T1018" s="16">
        <v>0.50177896904010999</v>
      </c>
      <c r="U1018" s="16">
        <v>319</v>
      </c>
      <c r="V1018" s="17">
        <v>319</v>
      </c>
      <c r="W1018" s="17">
        <v>0</v>
      </c>
      <c r="X1018" s="17"/>
      <c r="Y1018" s="15">
        <v>93.990927507043978</v>
      </c>
      <c r="Z1018" s="16">
        <v>0.50226683432182617</v>
      </c>
      <c r="AA1018" s="16">
        <v>319</v>
      </c>
      <c r="AB1018" s="17">
        <v>320</v>
      </c>
      <c r="AC1018" s="17">
        <v>1</v>
      </c>
      <c r="AD1018" s="17"/>
      <c r="AE1018" s="15">
        <v>96.615669344372449</v>
      </c>
      <c r="AF1018" s="16">
        <v>0.50356503148830456</v>
      </c>
      <c r="AG1018" s="16">
        <v>319</v>
      </c>
      <c r="AH1018" s="17">
        <v>324</v>
      </c>
      <c r="AI1018" s="17">
        <v>25</v>
      </c>
      <c r="AK1018" s="15">
        <v>93.716339010882365</v>
      </c>
      <c r="AL1018" s="16">
        <v>0.50198550175062195</v>
      </c>
      <c r="AM1018" s="16">
        <v>319</v>
      </c>
      <c r="AN1018" s="17">
        <v>320</v>
      </c>
      <c r="AO1018" s="17">
        <v>1</v>
      </c>
      <c r="AQ1018" s="15">
        <v>94.977187270942281</v>
      </c>
      <c r="AR1018" s="16">
        <v>0.50135416920679776</v>
      </c>
      <c r="AS1018" s="16">
        <v>319</v>
      </c>
      <c r="AT1018" s="17">
        <v>322</v>
      </c>
      <c r="AU1018" s="17">
        <v>9</v>
      </c>
    </row>
    <row r="1019" spans="1:49" ht="18.75" x14ac:dyDescent="0.25">
      <c r="A1019" s="2"/>
      <c r="C1019" s="28"/>
      <c r="D1019" s="3">
        <f t="shared" si="191"/>
        <v>12</v>
      </c>
      <c r="E1019" s="5">
        <v>9.4</v>
      </c>
      <c r="F1019" s="6">
        <v>185</v>
      </c>
      <c r="S1019" s="15">
        <v>77.205633483546094</v>
      </c>
      <c r="T1019" s="16">
        <v>0.47776106900557536</v>
      </c>
      <c r="U1019" s="16">
        <v>298</v>
      </c>
      <c r="V1019" s="17">
        <v>296</v>
      </c>
      <c r="W1019" s="17">
        <v>4</v>
      </c>
      <c r="X1019" s="17"/>
      <c r="Y1019" s="15">
        <v>77.052992288447285</v>
      </c>
      <c r="Z1019" s="16">
        <v>0.47955722207984147</v>
      </c>
      <c r="AA1019" s="16">
        <v>298</v>
      </c>
      <c r="AB1019" s="17">
        <v>295</v>
      </c>
      <c r="AC1019" s="17">
        <v>9</v>
      </c>
      <c r="AD1019" s="17"/>
      <c r="AE1019" s="15">
        <v>81.076390565694851</v>
      </c>
      <c r="AF1019" s="16">
        <v>0.47947799177913125</v>
      </c>
      <c r="AG1019" s="16">
        <v>298</v>
      </c>
      <c r="AH1019" s="17">
        <v>303</v>
      </c>
      <c r="AI1019" s="17">
        <v>25</v>
      </c>
      <c r="AK1019" s="15">
        <v>78.827683888959399</v>
      </c>
      <c r="AL1019" s="16">
        <v>0.47876310824118445</v>
      </c>
      <c r="AM1019" s="16">
        <v>298</v>
      </c>
      <c r="AN1019" s="17">
        <v>299</v>
      </c>
      <c r="AO1019" s="17">
        <v>1</v>
      </c>
      <c r="AQ1019" s="15">
        <v>79.169981674259404</v>
      </c>
      <c r="AR1019" s="16">
        <v>0.47603862430501714</v>
      </c>
      <c r="AS1019" s="16">
        <v>298</v>
      </c>
      <c r="AT1019" s="17">
        <v>300</v>
      </c>
      <c r="AU1019" s="17">
        <v>4</v>
      </c>
    </row>
    <row r="1020" spans="1:49" ht="18.75" x14ac:dyDescent="0.25">
      <c r="A1020" s="2"/>
      <c r="C1020" s="28"/>
      <c r="D1020" s="3">
        <f t="shared" si="191"/>
        <v>13</v>
      </c>
      <c r="E1020" s="5">
        <v>9.4</v>
      </c>
      <c r="F1020" s="6">
        <v>185</v>
      </c>
      <c r="S1020" s="15">
        <v>60.470434001790139</v>
      </c>
      <c r="T1020" s="16">
        <v>0.43609453792191644</v>
      </c>
      <c r="U1020" s="16">
        <v>280</v>
      </c>
      <c r="V1020" s="17">
        <v>274</v>
      </c>
      <c r="W1020" s="17">
        <v>36</v>
      </c>
      <c r="X1020" s="17"/>
      <c r="Y1020" s="15">
        <v>61.034568799495325</v>
      </c>
      <c r="Z1020" s="16">
        <v>0.43802165924824848</v>
      </c>
      <c r="AA1020" s="16">
        <v>280</v>
      </c>
      <c r="AB1020" s="17">
        <v>274</v>
      </c>
      <c r="AC1020" s="17">
        <v>36</v>
      </c>
      <c r="AD1020" s="17"/>
      <c r="AE1020" s="15">
        <v>63.268161733167801</v>
      </c>
      <c r="AF1020" s="16">
        <v>0.43811593824463235</v>
      </c>
      <c r="AG1020" s="16">
        <v>280</v>
      </c>
      <c r="AH1020" s="17">
        <v>279</v>
      </c>
      <c r="AI1020" s="17">
        <v>1</v>
      </c>
      <c r="AK1020" s="15">
        <v>61.582303057107083</v>
      </c>
      <c r="AL1020" s="16">
        <v>0.43813889196899714</v>
      </c>
      <c r="AM1020" s="16">
        <v>280</v>
      </c>
      <c r="AN1020" s="17">
        <v>275</v>
      </c>
      <c r="AO1020" s="17">
        <v>25</v>
      </c>
      <c r="AQ1020" s="15">
        <v>61.750968692148014</v>
      </c>
      <c r="AR1020" s="16">
        <v>0.43822219881882418</v>
      </c>
      <c r="AS1020" s="16">
        <v>280</v>
      </c>
      <c r="AT1020" s="17">
        <v>276</v>
      </c>
      <c r="AU1020" s="17">
        <v>16</v>
      </c>
    </row>
    <row r="1021" spans="1:49" ht="18.75" x14ac:dyDescent="0.25">
      <c r="A1021" s="2"/>
      <c r="C1021" s="28"/>
      <c r="D1021" s="3">
        <f t="shared" si="191"/>
        <v>14</v>
      </c>
      <c r="E1021" s="5">
        <v>9.4</v>
      </c>
      <c r="F1021" s="6">
        <v>185</v>
      </c>
      <c r="S1021" s="15">
        <v>53.026106828598621</v>
      </c>
      <c r="T1021" s="16">
        <v>0.41736996649344837</v>
      </c>
      <c r="U1021" s="16">
        <v>268</v>
      </c>
      <c r="V1021" s="17">
        <v>262</v>
      </c>
      <c r="W1021" s="17">
        <v>36</v>
      </c>
      <c r="X1021" s="17"/>
      <c r="Y1021" s="15">
        <v>52.096058493165671</v>
      </c>
      <c r="Z1021" s="16">
        <v>0.41694889137007146</v>
      </c>
      <c r="AA1021" s="16">
        <v>268</v>
      </c>
      <c r="AB1021" s="17">
        <v>260</v>
      </c>
      <c r="AC1021" s="17">
        <v>64</v>
      </c>
      <c r="AD1021" s="17"/>
      <c r="AE1021" s="15">
        <v>54.691036120248569</v>
      </c>
      <c r="AF1021" s="16">
        <v>0.41695355064462741</v>
      </c>
      <c r="AG1021" s="16">
        <v>268</v>
      </c>
      <c r="AH1021" s="17">
        <v>266</v>
      </c>
      <c r="AI1021" s="17">
        <v>4</v>
      </c>
      <c r="AK1021" s="15">
        <v>53.391509326814564</v>
      </c>
      <c r="AL1021" s="16">
        <v>0.41780169107132198</v>
      </c>
      <c r="AM1021" s="16">
        <v>268</v>
      </c>
      <c r="AN1021" s="17">
        <v>263</v>
      </c>
      <c r="AO1021" s="17">
        <v>25</v>
      </c>
      <c r="AQ1021" s="15">
        <v>54.819963715613916</v>
      </c>
      <c r="AR1021" s="16">
        <v>0.41872981426669248</v>
      </c>
      <c r="AS1021" s="16">
        <v>268</v>
      </c>
      <c r="AT1021" s="17">
        <v>266</v>
      </c>
      <c r="AU1021" s="17">
        <v>4</v>
      </c>
    </row>
    <row r="1022" spans="1:49" ht="18.75" x14ac:dyDescent="0.25">
      <c r="A1022" s="2"/>
      <c r="C1022" s="28"/>
      <c r="D1022" s="3">
        <f t="shared" si="191"/>
        <v>15</v>
      </c>
      <c r="E1022" s="7">
        <v>9.0399999999999991</v>
      </c>
      <c r="F1022" s="6">
        <v>184</v>
      </c>
      <c r="S1022" s="15">
        <v>50.563066952611877</v>
      </c>
      <c r="T1022" s="16">
        <v>0.40139968938640874</v>
      </c>
      <c r="U1022" s="16">
        <v>261</v>
      </c>
      <c r="V1022" s="17">
        <v>261</v>
      </c>
      <c r="W1022" s="17">
        <v>0</v>
      </c>
      <c r="X1022" s="17"/>
      <c r="Y1022" s="15">
        <v>49.772994968404106</v>
      </c>
      <c r="Z1022" s="16">
        <v>0.3994873427621406</v>
      </c>
      <c r="AA1022" s="16">
        <v>261</v>
      </c>
      <c r="AB1022" s="17">
        <v>260</v>
      </c>
      <c r="AC1022" s="17">
        <v>1</v>
      </c>
      <c r="AD1022" s="17"/>
      <c r="AE1022" s="15">
        <v>50.909471847264946</v>
      </c>
      <c r="AF1022" s="16">
        <v>0.40189969896736749</v>
      </c>
      <c r="AG1022" s="16">
        <v>261</v>
      </c>
      <c r="AH1022" s="17">
        <v>262</v>
      </c>
      <c r="AI1022" s="17">
        <v>1</v>
      </c>
      <c r="AK1022" s="15">
        <v>49.375101343613053</v>
      </c>
      <c r="AL1022" s="16">
        <v>0.40133740348181918</v>
      </c>
      <c r="AM1022" s="16">
        <v>261</v>
      </c>
      <c r="AN1022" s="17">
        <v>258</v>
      </c>
      <c r="AO1022" s="17">
        <v>9</v>
      </c>
      <c r="AQ1022" s="15">
        <v>51.57456030348208</v>
      </c>
      <c r="AR1022" s="16">
        <v>0.40480331797625574</v>
      </c>
      <c r="AS1022" s="16">
        <v>261</v>
      </c>
      <c r="AT1022" s="17">
        <v>262</v>
      </c>
      <c r="AU1022" s="17">
        <v>1</v>
      </c>
    </row>
    <row r="1023" spans="1:49" ht="18.75" x14ac:dyDescent="0.25">
      <c r="A1023" s="2"/>
      <c r="C1023" s="28"/>
      <c r="D1023" s="3">
        <f t="shared" si="191"/>
        <v>16</v>
      </c>
      <c r="E1023" s="5">
        <v>9.4</v>
      </c>
      <c r="F1023" s="6">
        <v>185</v>
      </c>
      <c r="S1023" s="15">
        <v>47.358495877758671</v>
      </c>
      <c r="T1023" s="16">
        <v>0.3954194944511536</v>
      </c>
      <c r="U1023" s="16">
        <v>259</v>
      </c>
      <c r="V1023" s="17">
        <v>255</v>
      </c>
      <c r="W1023" s="17">
        <v>16</v>
      </c>
      <c r="X1023" s="17"/>
      <c r="Y1023" s="15">
        <v>46.362693089123553</v>
      </c>
      <c r="Z1023" s="16">
        <v>0.39335452831314088</v>
      </c>
      <c r="AA1023" s="16">
        <v>259</v>
      </c>
      <c r="AB1023" s="17">
        <v>253</v>
      </c>
      <c r="AC1023" s="17">
        <v>36</v>
      </c>
      <c r="AD1023" s="17"/>
      <c r="AE1023" s="15">
        <v>48.213840917903383</v>
      </c>
      <c r="AF1023" s="16">
        <v>0.39576317682822748</v>
      </c>
      <c r="AG1023" s="16">
        <v>259</v>
      </c>
      <c r="AH1023" s="17">
        <v>257</v>
      </c>
      <c r="AI1023" s="17">
        <v>4</v>
      </c>
      <c r="AK1023" s="15">
        <v>46.792608481618252</v>
      </c>
      <c r="AL1023" s="16">
        <v>0.39538774340970256</v>
      </c>
      <c r="AM1023" s="16">
        <v>259</v>
      </c>
      <c r="AN1023" s="17">
        <v>253</v>
      </c>
      <c r="AO1023" s="17">
        <v>36</v>
      </c>
      <c r="AQ1023" s="15">
        <v>48.499670498896172</v>
      </c>
      <c r="AR1023" s="16">
        <v>0.39655933464867943</v>
      </c>
      <c r="AS1023" s="16">
        <v>259</v>
      </c>
      <c r="AT1023" s="17">
        <v>257</v>
      </c>
      <c r="AU1023" s="17">
        <v>4</v>
      </c>
    </row>
    <row r="1024" spans="1:49" ht="18.75" x14ac:dyDescent="0.25">
      <c r="A1024" s="2"/>
      <c r="C1024" s="28"/>
      <c r="D1024" s="3">
        <f t="shared" si="191"/>
        <v>17</v>
      </c>
      <c r="E1024" s="5">
        <v>9.76</v>
      </c>
      <c r="F1024" s="6">
        <v>186</v>
      </c>
      <c r="S1024" s="15">
        <v>47.724414788439532</v>
      </c>
      <c r="T1024" s="16">
        <v>0.39727797854483227</v>
      </c>
      <c r="U1024" s="16">
        <v>260</v>
      </c>
      <c r="V1024" s="17">
        <v>255</v>
      </c>
      <c r="W1024" s="17">
        <v>25</v>
      </c>
      <c r="X1024" s="17"/>
      <c r="Y1024" s="15">
        <v>47.152582215128128</v>
      </c>
      <c r="Z1024" s="16">
        <v>0.39475809510522408</v>
      </c>
      <c r="AA1024" s="16">
        <v>260</v>
      </c>
      <c r="AB1024" s="17">
        <v>254</v>
      </c>
      <c r="AC1024" s="17">
        <v>36</v>
      </c>
      <c r="AD1024" s="17"/>
      <c r="AE1024" s="15">
        <v>49.386784968992409</v>
      </c>
      <c r="AF1024" s="16">
        <v>0.39929358391632902</v>
      </c>
      <c r="AG1024" s="16">
        <v>260</v>
      </c>
      <c r="AH1024" s="17">
        <v>259</v>
      </c>
      <c r="AI1024" s="17">
        <v>1</v>
      </c>
      <c r="AK1024" s="15">
        <v>46.639669147234386</v>
      </c>
      <c r="AL1024" s="16">
        <v>0.39707622132902115</v>
      </c>
      <c r="AM1024" s="16">
        <v>260</v>
      </c>
      <c r="AN1024" s="17">
        <v>252</v>
      </c>
      <c r="AO1024" s="17">
        <v>64</v>
      </c>
      <c r="AQ1024" s="15">
        <v>48.613414410497704</v>
      </c>
      <c r="AR1024" s="16">
        <v>0.39787941481375227</v>
      </c>
      <c r="AS1024" s="16">
        <v>260</v>
      </c>
      <c r="AT1024" s="17">
        <v>257</v>
      </c>
      <c r="AU1024" s="17">
        <v>9</v>
      </c>
    </row>
    <row r="1025" spans="1:49" ht="18.75" x14ac:dyDescent="0.25">
      <c r="A1025" s="2"/>
      <c r="C1025" s="28"/>
      <c r="D1025" s="3">
        <f t="shared" si="191"/>
        <v>18</v>
      </c>
      <c r="E1025" s="5">
        <v>10.1</v>
      </c>
      <c r="F1025" s="6">
        <v>187</v>
      </c>
      <c r="S1025" s="15">
        <v>49.897390881774243</v>
      </c>
      <c r="T1025" s="16">
        <v>0.40365157107477845</v>
      </c>
      <c r="U1025" s="16">
        <v>268</v>
      </c>
      <c r="V1025" s="17">
        <v>259</v>
      </c>
      <c r="W1025" s="17">
        <v>81</v>
      </c>
      <c r="X1025" s="17"/>
      <c r="Y1025" s="15">
        <v>49.431784942734929</v>
      </c>
      <c r="Z1025" s="16">
        <v>0.40232106703549719</v>
      </c>
      <c r="AA1025" s="16">
        <v>268</v>
      </c>
      <c r="AB1025" s="17">
        <v>258</v>
      </c>
      <c r="AC1025" s="17">
        <v>100</v>
      </c>
      <c r="AD1025" s="17"/>
      <c r="AE1025" s="15">
        <v>51.898761145013964</v>
      </c>
      <c r="AF1025" s="16">
        <v>0.40583093122924424</v>
      </c>
      <c r="AG1025" s="16">
        <v>268</v>
      </c>
      <c r="AH1025" s="17">
        <v>263</v>
      </c>
      <c r="AI1025" s="17">
        <v>25</v>
      </c>
      <c r="AK1025" s="15">
        <v>49.375738311145255</v>
      </c>
      <c r="AL1025" s="16">
        <v>0.40383678451202704</v>
      </c>
      <c r="AM1025" s="16">
        <v>268</v>
      </c>
      <c r="AN1025" s="17">
        <v>257</v>
      </c>
      <c r="AO1025" s="17">
        <v>121</v>
      </c>
      <c r="AQ1025" s="15">
        <v>50.207123823977646</v>
      </c>
      <c r="AR1025" s="16">
        <v>0.40228834906029171</v>
      </c>
      <c r="AS1025" s="16">
        <v>268</v>
      </c>
      <c r="AT1025" s="17">
        <v>260</v>
      </c>
      <c r="AU1025" s="17">
        <v>64</v>
      </c>
    </row>
    <row r="1026" spans="1:49" ht="18.75" x14ac:dyDescent="0.25">
      <c r="A1026" s="2"/>
      <c r="C1026" s="28"/>
      <c r="D1026" s="3">
        <f t="shared" si="191"/>
        <v>19</v>
      </c>
      <c r="E1026" s="5">
        <v>10.1</v>
      </c>
      <c r="F1026" s="6">
        <v>187</v>
      </c>
      <c r="S1026" s="15">
        <v>58.472949516153598</v>
      </c>
      <c r="T1026" s="16">
        <v>0.42947193978425519</v>
      </c>
      <c r="U1026" s="16">
        <v>283</v>
      </c>
      <c r="V1026" s="17">
        <v>271</v>
      </c>
      <c r="W1026" s="17">
        <v>144</v>
      </c>
      <c r="X1026" s="17"/>
      <c r="Y1026" s="15">
        <v>57.608809768967383</v>
      </c>
      <c r="Z1026" s="16">
        <v>0.42719168219026354</v>
      </c>
      <c r="AA1026" s="16">
        <v>283</v>
      </c>
      <c r="AB1026" s="17">
        <v>270</v>
      </c>
      <c r="AC1026" s="17">
        <v>169</v>
      </c>
      <c r="AD1026" s="17"/>
      <c r="AE1026" s="15">
        <v>60.778651904207898</v>
      </c>
      <c r="AF1026" s="16">
        <v>0.4308751393106669</v>
      </c>
      <c r="AG1026" s="16">
        <v>283</v>
      </c>
      <c r="AH1026" s="17">
        <v>276</v>
      </c>
      <c r="AI1026" s="17">
        <v>49</v>
      </c>
      <c r="AK1026" s="15">
        <v>57.859577322500691</v>
      </c>
      <c r="AL1026" s="16">
        <v>0.42861863571701575</v>
      </c>
      <c r="AM1026" s="16">
        <v>283</v>
      </c>
      <c r="AN1026" s="17">
        <v>270</v>
      </c>
      <c r="AO1026" s="17">
        <v>169</v>
      </c>
      <c r="AQ1026" s="15">
        <v>58.437394079252854</v>
      </c>
      <c r="AR1026" s="16">
        <v>0.42444411697586837</v>
      </c>
      <c r="AS1026" s="16">
        <v>283</v>
      </c>
      <c r="AT1026" s="17">
        <v>273</v>
      </c>
      <c r="AU1026" s="17">
        <v>100</v>
      </c>
    </row>
    <row r="1027" spans="1:49" ht="18.75" x14ac:dyDescent="0.25">
      <c r="A1027" s="2"/>
      <c r="C1027" s="28"/>
      <c r="D1027" s="3">
        <f t="shared" si="191"/>
        <v>20</v>
      </c>
      <c r="E1027" s="5">
        <v>10.5</v>
      </c>
      <c r="F1027" s="6">
        <v>188</v>
      </c>
      <c r="S1027" s="15">
        <v>73.910421470608711</v>
      </c>
      <c r="T1027" s="16">
        <v>0.46696290354574954</v>
      </c>
      <c r="U1027" s="16">
        <v>297</v>
      </c>
      <c r="V1027" s="17">
        <v>293</v>
      </c>
      <c r="W1027" s="17">
        <v>16</v>
      </c>
      <c r="X1027" s="17"/>
      <c r="Y1027" s="15">
        <v>73.651433806684366</v>
      </c>
      <c r="Z1027" s="16">
        <v>0.46489716687203175</v>
      </c>
      <c r="AA1027" s="16">
        <v>297</v>
      </c>
      <c r="AB1027" s="17">
        <v>293</v>
      </c>
      <c r="AC1027" s="17">
        <v>16</v>
      </c>
      <c r="AD1027" s="17"/>
      <c r="AE1027" s="15">
        <v>75.55429531677764</v>
      </c>
      <c r="AF1027" s="16">
        <v>0.46714312692611476</v>
      </c>
      <c r="AG1027" s="16">
        <v>297</v>
      </c>
      <c r="AH1027" s="17">
        <v>296</v>
      </c>
      <c r="AI1027" s="17">
        <v>1</v>
      </c>
      <c r="AK1027" s="15">
        <v>73.160121482325877</v>
      </c>
      <c r="AL1027" s="16">
        <v>0.46555663295873978</v>
      </c>
      <c r="AM1027" s="16">
        <v>297</v>
      </c>
      <c r="AN1027" s="17">
        <v>292</v>
      </c>
      <c r="AO1027" s="17">
        <v>25</v>
      </c>
      <c r="AQ1027" s="15">
        <v>72.668497830075523</v>
      </c>
      <c r="AR1027" s="16">
        <v>0.45915320190230297</v>
      </c>
      <c r="AS1027" s="16">
        <v>297</v>
      </c>
      <c r="AT1027" s="17">
        <v>293</v>
      </c>
      <c r="AU1027" s="17">
        <v>16</v>
      </c>
    </row>
    <row r="1028" spans="1:49" ht="18.75" x14ac:dyDescent="0.25">
      <c r="A1028" s="2"/>
      <c r="C1028" s="28"/>
      <c r="D1028" s="3">
        <f t="shared" si="191"/>
        <v>21</v>
      </c>
      <c r="E1028" s="5">
        <v>11.2</v>
      </c>
      <c r="F1028" s="6">
        <v>190</v>
      </c>
      <c r="S1028" s="15">
        <v>85.593902086628162</v>
      </c>
      <c r="T1028" s="16">
        <v>0.4846929246263692</v>
      </c>
      <c r="U1028" s="16">
        <v>301</v>
      </c>
      <c r="V1028" s="17">
        <v>310</v>
      </c>
      <c r="W1028" s="17">
        <v>81</v>
      </c>
      <c r="X1028" s="17"/>
      <c r="Y1028" s="15">
        <v>86.05223008949929</v>
      </c>
      <c r="Z1028" s="16">
        <v>0.48567970251401066</v>
      </c>
      <c r="AA1028" s="16">
        <v>301</v>
      </c>
      <c r="AB1028" s="17">
        <v>311</v>
      </c>
      <c r="AC1028" s="17">
        <v>100</v>
      </c>
      <c r="AD1028" s="17"/>
      <c r="AE1028" s="15">
        <v>86.608117812549935</v>
      </c>
      <c r="AF1028" s="16">
        <v>0.48389820775629916</v>
      </c>
      <c r="AG1028" s="16">
        <v>301</v>
      </c>
      <c r="AH1028" s="17">
        <v>312</v>
      </c>
      <c r="AI1028" s="17">
        <v>121</v>
      </c>
      <c r="AK1028" s="15">
        <v>85.973770327708081</v>
      </c>
      <c r="AL1028" s="16">
        <v>0.48419969073757824</v>
      </c>
      <c r="AM1028" s="16">
        <v>301</v>
      </c>
      <c r="AN1028" s="17">
        <v>311</v>
      </c>
      <c r="AO1028" s="17">
        <v>100</v>
      </c>
      <c r="AQ1028" s="15">
        <v>83.343045880669806</v>
      </c>
      <c r="AR1028" s="16">
        <v>0.47700466239368305</v>
      </c>
      <c r="AS1028" s="16">
        <v>301</v>
      </c>
      <c r="AT1028" s="17">
        <v>308</v>
      </c>
      <c r="AU1028" s="17">
        <v>49</v>
      </c>
    </row>
    <row r="1029" spans="1:49" ht="18.75" x14ac:dyDescent="0.25">
      <c r="A1029" s="2"/>
      <c r="C1029" s="28"/>
      <c r="D1029" s="3">
        <f>D1028+1</f>
        <v>22</v>
      </c>
      <c r="E1029" s="5">
        <v>11.2</v>
      </c>
      <c r="F1029" s="6">
        <v>190</v>
      </c>
      <c r="S1029" s="15">
        <v>80.431110550602895</v>
      </c>
      <c r="T1029" s="16">
        <v>0.47639679318286732</v>
      </c>
      <c r="U1029" s="16">
        <v>293</v>
      </c>
      <c r="V1029" s="17">
        <v>303</v>
      </c>
      <c r="W1029" s="17">
        <v>100</v>
      </c>
      <c r="X1029" s="17"/>
      <c r="Y1029" s="15">
        <v>80.501746142536334</v>
      </c>
      <c r="Z1029" s="16">
        <v>0.47948723523991338</v>
      </c>
      <c r="AA1029" s="16">
        <v>293</v>
      </c>
      <c r="AB1029" s="17">
        <v>302</v>
      </c>
      <c r="AC1029" s="17">
        <v>81</v>
      </c>
      <c r="AD1029" s="17"/>
      <c r="AE1029" s="15">
        <v>82.435888492881531</v>
      </c>
      <c r="AF1029" s="16">
        <v>0.47527442153894484</v>
      </c>
      <c r="AG1029" s="16">
        <v>293</v>
      </c>
      <c r="AH1029" s="17">
        <v>307</v>
      </c>
      <c r="AI1029" s="17">
        <v>196</v>
      </c>
      <c r="AK1029" s="15">
        <v>83.033932499048149</v>
      </c>
      <c r="AL1029" s="16">
        <v>0.47668945739196822</v>
      </c>
      <c r="AM1029" s="16">
        <v>293</v>
      </c>
      <c r="AN1029" s="17">
        <v>308</v>
      </c>
      <c r="AO1029" s="17">
        <v>225</v>
      </c>
      <c r="AQ1029" s="15">
        <v>79.132292291880319</v>
      </c>
      <c r="AR1029" s="16">
        <v>0.46814992043647086</v>
      </c>
      <c r="AS1029" s="16">
        <v>293</v>
      </c>
      <c r="AT1029" s="17">
        <v>303</v>
      </c>
      <c r="AU1029" s="17">
        <v>100</v>
      </c>
    </row>
    <row r="1030" spans="1:49" ht="18.75" x14ac:dyDescent="0.25">
      <c r="A1030" s="2"/>
      <c r="C1030" s="28"/>
      <c r="D1030" s="3">
        <f t="shared" si="191"/>
        <v>23</v>
      </c>
      <c r="E1030" s="5">
        <v>11.7</v>
      </c>
      <c r="F1030" s="6">
        <v>191</v>
      </c>
      <c r="S1030" s="15">
        <v>64.279258912978506</v>
      </c>
      <c r="T1030" s="16">
        <v>0.44756396752617666</v>
      </c>
      <c r="U1030" s="16">
        <v>282</v>
      </c>
      <c r="V1030" s="17">
        <v>278</v>
      </c>
      <c r="W1030" s="17">
        <v>16</v>
      </c>
      <c r="X1030" s="17"/>
      <c r="Y1030" s="15">
        <v>64.655193288683463</v>
      </c>
      <c r="Z1030" s="16">
        <v>0.45054817621862303</v>
      </c>
      <c r="AA1030" s="16">
        <v>282</v>
      </c>
      <c r="AB1030" s="17">
        <v>278</v>
      </c>
      <c r="AC1030" s="17">
        <v>16</v>
      </c>
      <c r="AD1030" s="17"/>
      <c r="AE1030" s="15">
        <v>67.946203682757357</v>
      </c>
      <c r="AF1030" s="16">
        <v>0.44824272279309541</v>
      </c>
      <c r="AG1030" s="16">
        <v>282</v>
      </c>
      <c r="AH1030" s="17">
        <v>286</v>
      </c>
      <c r="AI1030" s="17">
        <v>16</v>
      </c>
      <c r="AK1030" s="15">
        <v>66.926645504285673</v>
      </c>
      <c r="AL1030" s="16">
        <v>0.44862432563550259</v>
      </c>
      <c r="AM1030" s="16">
        <v>282</v>
      </c>
      <c r="AN1030" s="17">
        <v>284</v>
      </c>
      <c r="AO1030" s="17">
        <v>4</v>
      </c>
      <c r="AQ1030" s="15">
        <v>64.733691377958607</v>
      </c>
      <c r="AR1030" s="16">
        <v>0.44304333651259065</v>
      </c>
      <c r="AS1030" s="16">
        <v>282</v>
      </c>
      <c r="AT1030" s="17">
        <v>281</v>
      </c>
      <c r="AU1030" s="17">
        <v>1</v>
      </c>
    </row>
    <row r="1031" spans="1:49" ht="18.75" x14ac:dyDescent="0.25">
      <c r="A1031" s="2"/>
      <c r="C1031" s="28"/>
      <c r="D1031" s="3">
        <f t="shared" si="191"/>
        <v>24</v>
      </c>
      <c r="E1031" s="5">
        <v>11.7</v>
      </c>
      <c r="F1031" s="6">
        <v>191</v>
      </c>
      <c r="S1031" s="15"/>
      <c r="T1031" s="16"/>
      <c r="U1031" s="16"/>
      <c r="V1031" s="17"/>
      <c r="W1031" s="17"/>
      <c r="X1031" s="17"/>
      <c r="Y1031" s="15"/>
      <c r="Z1031" s="16"/>
      <c r="AA1031" s="16"/>
      <c r="AB1031" s="17"/>
      <c r="AC1031" s="17"/>
      <c r="AD1031" s="17"/>
      <c r="AE1031" s="15"/>
      <c r="AF1031" s="22"/>
      <c r="AG1031" s="16"/>
      <c r="AH1031" s="17"/>
      <c r="AI1031" s="17"/>
      <c r="AK1031" s="15"/>
      <c r="AL1031" s="22"/>
      <c r="AM1031" s="16"/>
      <c r="AN1031" s="17"/>
      <c r="AO1031" s="17"/>
      <c r="AQ1031" s="15"/>
      <c r="AR1031" s="22"/>
      <c r="AS1031" s="16"/>
      <c r="AT1031" s="17"/>
      <c r="AU1031" s="17"/>
    </row>
    <row r="1032" spans="1:49" ht="18.75" x14ac:dyDescent="0.25">
      <c r="A1032" s="2"/>
      <c r="C1032" s="28"/>
      <c r="D1032" s="3">
        <f t="shared" si="191"/>
        <v>25</v>
      </c>
      <c r="E1032" s="5">
        <v>11.2</v>
      </c>
      <c r="F1032" s="6">
        <v>190</v>
      </c>
      <c r="S1032" s="11"/>
      <c r="T1032" s="13"/>
      <c r="U1032" s="11"/>
      <c r="V1032" s="17"/>
      <c r="W1032" s="17">
        <v>1.8120332703372568E-2</v>
      </c>
      <c r="X1032" s="17"/>
      <c r="Y1032" s="11"/>
      <c r="Z1032" s="13"/>
      <c r="AA1032" s="11"/>
      <c r="AB1032" s="17"/>
      <c r="AC1032" s="17">
        <v>1.8595751792224245E-2</v>
      </c>
      <c r="AD1032" s="17"/>
      <c r="AE1032" s="11"/>
      <c r="AF1032" s="13"/>
      <c r="AG1032" s="11"/>
      <c r="AH1032" s="17"/>
      <c r="AI1032" s="17">
        <v>1.5824792892621724E-2</v>
      </c>
      <c r="AK1032" s="11"/>
      <c r="AL1032" s="13"/>
      <c r="AM1032" s="11"/>
      <c r="AN1032" s="17"/>
      <c r="AO1032" s="17">
        <v>1.7593233610350062E-2</v>
      </c>
      <c r="AQ1032" s="11"/>
      <c r="AR1032" s="13"/>
      <c r="AS1032" s="11"/>
      <c r="AT1032" s="17"/>
      <c r="AU1032" s="17">
        <v>1.7312142132356014E-2</v>
      </c>
      <c r="AW1032" s="24">
        <f>AVERAGE(T1032:AU1032)</f>
        <v>1.7489250626184921E-2</v>
      </c>
    </row>
    <row r="1033" spans="1:49" ht="18.75" x14ac:dyDescent="0.25">
      <c r="A1033" s="2"/>
      <c r="C1033" s="28"/>
      <c r="D1033" s="3">
        <f t="shared" si="191"/>
        <v>26</v>
      </c>
      <c r="E1033" s="5">
        <v>11.2</v>
      </c>
      <c r="F1033" s="6">
        <v>190</v>
      </c>
      <c r="AE1033" s="11"/>
      <c r="AF1033" s="13"/>
      <c r="AG1033" s="11"/>
      <c r="AH1033" s="17"/>
      <c r="AI1033" s="17"/>
    </row>
    <row r="1034" spans="1:49" ht="18.75" x14ac:dyDescent="0.25">
      <c r="A1034" s="2"/>
      <c r="C1034" s="28"/>
      <c r="D1034" s="3">
        <f t="shared" si="191"/>
        <v>27</v>
      </c>
      <c r="E1034" s="5">
        <v>11.7</v>
      </c>
      <c r="F1034" s="6">
        <v>191</v>
      </c>
      <c r="S1034" t="s">
        <v>67</v>
      </c>
    </row>
    <row r="1035" spans="1:49" ht="18.75" x14ac:dyDescent="0.25">
      <c r="A1035" s="2"/>
      <c r="C1035" s="28"/>
      <c r="D1035" s="3">
        <f t="shared" si="191"/>
        <v>28</v>
      </c>
      <c r="E1035" s="5">
        <v>12.2</v>
      </c>
      <c r="F1035" s="6">
        <v>192</v>
      </c>
      <c r="S1035" s="11">
        <v>18.145318745895352</v>
      </c>
      <c r="T1035" s="13">
        <v>0.13259556878681009</v>
      </c>
      <c r="U1035" s="11">
        <v>270</v>
      </c>
      <c r="V1035" s="17">
        <v>272</v>
      </c>
      <c r="W1035" s="17">
        <v>4</v>
      </c>
      <c r="X1035" s="17"/>
      <c r="Y1035" s="11">
        <v>16.668824717223977</v>
      </c>
      <c r="Z1035" s="13">
        <v>0.1320734571722782</v>
      </c>
      <c r="AA1035" s="11">
        <v>270</v>
      </c>
      <c r="AB1035" s="17">
        <v>261</v>
      </c>
      <c r="AC1035" s="17">
        <v>81</v>
      </c>
      <c r="AE1035" s="11">
        <v>17.813377363735196</v>
      </c>
      <c r="AF1035" s="13">
        <v>0.13187216312200342</v>
      </c>
      <c r="AG1035" s="11">
        <v>270</v>
      </c>
      <c r="AH1035" s="17">
        <v>270</v>
      </c>
      <c r="AI1035" s="17">
        <v>0</v>
      </c>
      <c r="AK1035" s="11">
        <v>17.250026735642155</v>
      </c>
      <c r="AL1035" s="13">
        <v>0.13288312455400569</v>
      </c>
      <c r="AM1035" s="11">
        <v>270</v>
      </c>
      <c r="AN1035" s="17">
        <v>265</v>
      </c>
      <c r="AO1035" s="17">
        <v>25</v>
      </c>
    </row>
    <row r="1036" spans="1:49" ht="18.75" x14ac:dyDescent="0.25">
      <c r="A1036" s="2"/>
      <c r="C1036" s="28"/>
      <c r="D1036" s="3">
        <f>D1035+1</f>
        <v>29</v>
      </c>
      <c r="E1036" s="5">
        <v>12.6</v>
      </c>
      <c r="F1036" s="6">
        <v>193</v>
      </c>
      <c r="S1036" s="11">
        <v>20.198679471642901</v>
      </c>
      <c r="T1036" s="13">
        <v>0.14256259149070991</v>
      </c>
      <c r="U1036" s="11">
        <v>272</v>
      </c>
      <c r="V1036" s="17">
        <v>277</v>
      </c>
      <c r="W1036" s="17">
        <v>25</v>
      </c>
      <c r="X1036" s="17"/>
      <c r="Y1036" s="11">
        <v>19.615812298746306</v>
      </c>
      <c r="Z1036" s="13">
        <v>0.14414147914339098</v>
      </c>
      <c r="AA1036" s="11">
        <v>272</v>
      </c>
      <c r="AB1036" s="17">
        <v>271</v>
      </c>
      <c r="AC1036" s="17">
        <v>1</v>
      </c>
      <c r="AE1036" s="11">
        <v>19.780554476442877</v>
      </c>
      <c r="AF1036" s="13">
        <v>0.14248182549822666</v>
      </c>
      <c r="AG1036" s="11">
        <v>272</v>
      </c>
      <c r="AH1036" s="17">
        <v>274</v>
      </c>
      <c r="AI1036" s="17">
        <v>4</v>
      </c>
      <c r="AK1036" s="11">
        <v>19.081451823222192</v>
      </c>
      <c r="AL1036" s="13">
        <v>0.14312663730527109</v>
      </c>
      <c r="AM1036" s="11">
        <v>272</v>
      </c>
      <c r="AN1036" s="17">
        <v>268</v>
      </c>
      <c r="AO1036" s="17">
        <v>16</v>
      </c>
    </row>
    <row r="1037" spans="1:49" ht="18.75" x14ac:dyDescent="0.25">
      <c r="A1037" s="2"/>
      <c r="C1037" s="28"/>
      <c r="D1037" s="3">
        <f t="shared" si="191"/>
        <v>30</v>
      </c>
      <c r="E1037" s="5">
        <v>13.1</v>
      </c>
      <c r="F1037" s="6">
        <v>194</v>
      </c>
      <c r="S1037" s="11">
        <v>22.520422710555291</v>
      </c>
      <c r="T1037" s="13">
        <v>0.15322800936924599</v>
      </c>
      <c r="U1037" s="11">
        <v>274</v>
      </c>
      <c r="V1037" s="17">
        <v>282</v>
      </c>
      <c r="W1037" s="17">
        <v>64</v>
      </c>
      <c r="X1037" s="17"/>
      <c r="Y1037" s="11">
        <v>21.266014442826457</v>
      </c>
      <c r="Z1037" s="13">
        <v>0.15447328278053407</v>
      </c>
      <c r="AA1037" s="11">
        <v>274</v>
      </c>
      <c r="AB1037" s="17">
        <v>273</v>
      </c>
      <c r="AC1037" s="17">
        <v>1</v>
      </c>
      <c r="AE1037" s="11">
        <v>21.941912013316013</v>
      </c>
      <c r="AF1037" s="13">
        <v>0.15395914768564395</v>
      </c>
      <c r="AG1037" s="11">
        <v>274</v>
      </c>
      <c r="AH1037" s="17">
        <v>277</v>
      </c>
      <c r="AI1037" s="17">
        <v>9</v>
      </c>
      <c r="AK1037" s="11">
        <v>21.410510682219911</v>
      </c>
      <c r="AL1037" s="13">
        <v>0.15433807444086825</v>
      </c>
      <c r="AM1037" s="11">
        <v>274</v>
      </c>
      <c r="AN1037" s="17">
        <v>274</v>
      </c>
      <c r="AO1037" s="17">
        <v>0</v>
      </c>
    </row>
    <row r="1038" spans="1:49" ht="18.75" x14ac:dyDescent="0.25">
      <c r="A1038" s="2"/>
      <c r="C1038" s="28"/>
      <c r="D1038" s="3">
        <f t="shared" si="191"/>
        <v>31</v>
      </c>
      <c r="E1038" s="5">
        <v>13.6</v>
      </c>
      <c r="F1038" s="6">
        <v>195</v>
      </c>
      <c r="S1038" s="11">
        <v>26.688161095147045</v>
      </c>
      <c r="T1038" s="13">
        <v>0.17607976498982633</v>
      </c>
      <c r="U1038" s="11">
        <v>276</v>
      </c>
      <c r="V1038" s="17">
        <v>286</v>
      </c>
      <c r="W1038" s="17">
        <v>100</v>
      </c>
      <c r="X1038" s="17"/>
      <c r="Y1038" s="11">
        <v>26.140306216038237</v>
      </c>
      <c r="Z1038" s="13">
        <v>0.18155111182490025</v>
      </c>
      <c r="AA1038" s="11">
        <v>276</v>
      </c>
      <c r="AB1038" s="17">
        <v>279</v>
      </c>
      <c r="AC1038" s="17">
        <v>9</v>
      </c>
      <c r="AE1038" s="11">
        <v>25.040975917338017</v>
      </c>
      <c r="AF1038" s="13">
        <v>0.17668273998017922</v>
      </c>
      <c r="AG1038" s="11">
        <v>276</v>
      </c>
      <c r="AH1038" s="17">
        <v>277</v>
      </c>
      <c r="AI1038" s="17">
        <v>1</v>
      </c>
      <c r="AK1038" s="11">
        <v>24.681264004107941</v>
      </c>
      <c r="AL1038" s="13">
        <v>0.17740171468996549</v>
      </c>
      <c r="AM1038" s="11">
        <v>276</v>
      </c>
      <c r="AN1038" s="17">
        <v>274</v>
      </c>
      <c r="AO1038" s="17">
        <v>4</v>
      </c>
    </row>
    <row r="1039" spans="1:49" ht="18.75" x14ac:dyDescent="0.25">
      <c r="A1039" s="2"/>
      <c r="C1039" s="28" t="s">
        <v>14</v>
      </c>
      <c r="D1039" s="3">
        <v>1</v>
      </c>
      <c r="E1039" s="5">
        <v>15.5</v>
      </c>
      <c r="F1039" s="6">
        <v>199</v>
      </c>
      <c r="S1039" s="11">
        <v>33.73589012907884</v>
      </c>
      <c r="T1039" s="13">
        <v>0.2109452631174108</v>
      </c>
      <c r="U1039" s="11">
        <v>278</v>
      </c>
      <c r="V1039" s="17">
        <v>294</v>
      </c>
      <c r="W1039" s="17">
        <v>256</v>
      </c>
      <c r="X1039" s="17"/>
      <c r="Y1039" s="11">
        <v>34.48147549349838</v>
      </c>
      <c r="Z1039" s="13">
        <v>0.22112493005632533</v>
      </c>
      <c r="AA1039" s="11">
        <v>278</v>
      </c>
      <c r="AB1039" s="17">
        <v>290</v>
      </c>
      <c r="AC1039" s="17">
        <v>144</v>
      </c>
      <c r="AE1039" s="11">
        <v>31.376541087786617</v>
      </c>
      <c r="AF1039" s="13">
        <v>0.21188698575249032</v>
      </c>
      <c r="AG1039" s="11">
        <v>278</v>
      </c>
      <c r="AH1039" s="17">
        <v>283</v>
      </c>
      <c r="AI1039" s="17">
        <v>25</v>
      </c>
      <c r="AK1039" s="11">
        <v>30.928727899373833</v>
      </c>
      <c r="AL1039" s="13">
        <v>0.21294452443245149</v>
      </c>
      <c r="AM1039" s="11">
        <v>278</v>
      </c>
      <c r="AN1039" s="17">
        <v>280</v>
      </c>
      <c r="AO1039" s="17">
        <v>4</v>
      </c>
    </row>
    <row r="1040" spans="1:49" ht="18.75" x14ac:dyDescent="0.25">
      <c r="A1040" s="2"/>
      <c r="C1040" s="28"/>
      <c r="D1040" s="3">
        <f>D1039+1</f>
        <v>2</v>
      </c>
      <c r="E1040" s="5">
        <v>17</v>
      </c>
      <c r="F1040" s="6">
        <v>202</v>
      </c>
      <c r="S1040" s="11">
        <v>39.284067138631187</v>
      </c>
      <c r="T1040" s="13">
        <v>0.23439135216719301</v>
      </c>
      <c r="U1040" s="11">
        <v>286</v>
      </c>
      <c r="V1040" s="17">
        <v>302</v>
      </c>
      <c r="W1040" s="17">
        <v>256</v>
      </c>
      <c r="X1040" s="17"/>
      <c r="Y1040" s="11">
        <v>37.691942297584347</v>
      </c>
      <c r="Z1040" s="13">
        <v>0.23938787080846249</v>
      </c>
      <c r="AA1040" s="11">
        <v>286</v>
      </c>
      <c r="AB1040" s="17">
        <v>292</v>
      </c>
      <c r="AC1040" s="17">
        <v>36</v>
      </c>
      <c r="AE1040" s="11">
        <v>37.959194199993568</v>
      </c>
      <c r="AF1040" s="13">
        <v>0.23824478630707741</v>
      </c>
      <c r="AG1040" s="11">
        <v>286</v>
      </c>
      <c r="AH1040" s="17">
        <v>294</v>
      </c>
      <c r="AI1040" s="17">
        <v>64</v>
      </c>
      <c r="AK1040" s="11">
        <v>37.868865829250453</v>
      </c>
      <c r="AL1040" s="13">
        <v>0.23888747535991317</v>
      </c>
      <c r="AM1040" s="11">
        <v>286</v>
      </c>
      <c r="AN1040" s="17">
        <v>293</v>
      </c>
      <c r="AO1040" s="17">
        <v>49</v>
      </c>
    </row>
    <row r="1041" spans="1:41" ht="18.75" x14ac:dyDescent="0.25">
      <c r="A1041" s="2"/>
      <c r="C1041" s="28"/>
      <c r="D1041" s="3">
        <f t="shared" ref="D1041:D1068" si="192">D1040+1</f>
        <v>3</v>
      </c>
      <c r="E1041" s="5">
        <v>18</v>
      </c>
      <c r="F1041" s="6">
        <v>204</v>
      </c>
      <c r="S1041" s="11">
        <v>50.112453640908491</v>
      </c>
      <c r="T1041" s="13">
        <v>0.27893223901556591</v>
      </c>
      <c r="U1041" s="11">
        <v>298</v>
      </c>
      <c r="V1041" s="17">
        <v>313</v>
      </c>
      <c r="W1041" s="17">
        <v>225</v>
      </c>
      <c r="X1041" s="17"/>
      <c r="Y1041" s="11">
        <v>46.429037206611305</v>
      </c>
      <c r="Z1041" s="13">
        <v>0.28074669230737054</v>
      </c>
      <c r="AA1041" s="11">
        <v>298</v>
      </c>
      <c r="AB1041" s="17">
        <v>300</v>
      </c>
      <c r="AC1041" s="17">
        <v>4</v>
      </c>
      <c r="AE1041" s="11">
        <v>48.350860300692105</v>
      </c>
      <c r="AF1041" s="13">
        <v>0.2821549369117875</v>
      </c>
      <c r="AG1041" s="11">
        <v>298</v>
      </c>
      <c r="AH1041" s="17">
        <v>305</v>
      </c>
      <c r="AI1041" s="17">
        <v>49</v>
      </c>
      <c r="AK1041" s="11">
        <v>49.196545724499707</v>
      </c>
      <c r="AL1041" s="13">
        <v>0.28393955491953193</v>
      </c>
      <c r="AM1041" s="11">
        <v>298</v>
      </c>
      <c r="AN1041" s="17">
        <v>307</v>
      </c>
      <c r="AO1041" s="17">
        <v>81</v>
      </c>
    </row>
    <row r="1042" spans="1:41" ht="18.75" x14ac:dyDescent="0.25">
      <c r="A1042" s="2"/>
      <c r="C1042" s="28"/>
      <c r="D1042" s="3">
        <f t="shared" si="192"/>
        <v>4</v>
      </c>
      <c r="E1042" s="5">
        <v>18.5</v>
      </c>
      <c r="F1042" s="6">
        <v>205</v>
      </c>
      <c r="S1042" s="11">
        <v>68.478095831256951</v>
      </c>
      <c r="T1042" s="13">
        <v>0.34903418625546068</v>
      </c>
      <c r="U1042" s="11">
        <v>311</v>
      </c>
      <c r="V1042" s="17">
        <v>328</v>
      </c>
      <c r="W1042" s="17">
        <v>289</v>
      </c>
      <c r="X1042" s="17"/>
      <c r="Y1042" s="11">
        <v>66.590849062620293</v>
      </c>
      <c r="Z1042" s="13">
        <v>0.35484537665466992</v>
      </c>
      <c r="AA1042" s="11">
        <v>311</v>
      </c>
      <c r="AB1042" s="17">
        <v>320</v>
      </c>
      <c r="AC1042" s="17">
        <v>81</v>
      </c>
      <c r="AE1042" s="11">
        <v>66.76811414843668</v>
      </c>
      <c r="AF1042" s="13">
        <v>0.35057271292828041</v>
      </c>
      <c r="AG1042" s="11">
        <v>311</v>
      </c>
      <c r="AH1042" s="17">
        <v>323</v>
      </c>
      <c r="AI1042" s="17">
        <v>144</v>
      </c>
      <c r="AK1042" s="11">
        <v>67.487644838634623</v>
      </c>
      <c r="AL1042" s="13">
        <v>0.35367555253720495</v>
      </c>
      <c r="AM1042" s="11">
        <v>311</v>
      </c>
      <c r="AN1042" s="17">
        <v>323</v>
      </c>
      <c r="AO1042" s="17">
        <v>144</v>
      </c>
    </row>
    <row r="1043" spans="1:41" ht="18.75" x14ac:dyDescent="0.25">
      <c r="A1043" s="2"/>
      <c r="C1043" s="28"/>
      <c r="D1043" s="3">
        <f t="shared" si="192"/>
        <v>5</v>
      </c>
      <c r="E1043" s="5">
        <v>17.5</v>
      </c>
      <c r="F1043" s="6">
        <v>203</v>
      </c>
      <c r="S1043" s="11">
        <v>81.590692774781601</v>
      </c>
      <c r="T1043" s="13">
        <v>0.384529266245207</v>
      </c>
      <c r="U1043" s="11">
        <v>337</v>
      </c>
      <c r="V1043" s="17">
        <v>343</v>
      </c>
      <c r="W1043" s="17">
        <v>36</v>
      </c>
      <c r="X1043" s="17"/>
      <c r="Y1043" s="11">
        <v>79.358906627380478</v>
      </c>
      <c r="Z1043" s="13">
        <v>0.38367150362688929</v>
      </c>
      <c r="AA1043" s="11">
        <v>337</v>
      </c>
      <c r="AB1043" s="17">
        <v>338</v>
      </c>
      <c r="AC1043" s="17">
        <v>1</v>
      </c>
      <c r="AE1043" s="11">
        <v>83.538716548695334</v>
      </c>
      <c r="AF1043" s="13">
        <v>0.39032273116188926</v>
      </c>
      <c r="AG1043" s="11">
        <v>337</v>
      </c>
      <c r="AH1043" s="17">
        <v>345</v>
      </c>
      <c r="AI1043" s="17">
        <v>64</v>
      </c>
      <c r="AK1043" s="11">
        <v>83.204969998082888</v>
      </c>
      <c r="AL1043" s="13">
        <v>0.39112708976650051</v>
      </c>
      <c r="AM1043" s="11">
        <v>337</v>
      </c>
      <c r="AN1043" s="17">
        <v>343</v>
      </c>
      <c r="AO1043" s="17">
        <v>36</v>
      </c>
    </row>
    <row r="1044" spans="1:41" ht="18.75" x14ac:dyDescent="0.25">
      <c r="A1044" s="2"/>
      <c r="C1044" s="28"/>
      <c r="D1044" s="3">
        <f t="shared" si="192"/>
        <v>6</v>
      </c>
      <c r="E1044" s="5">
        <v>15.5</v>
      </c>
      <c r="F1044" s="6">
        <v>199</v>
      </c>
      <c r="S1044" s="11">
        <v>113.61794954441413</v>
      </c>
      <c r="T1044" s="13">
        <v>0.47507250188482164</v>
      </c>
      <c r="U1044" s="11">
        <v>387</v>
      </c>
      <c r="V1044" s="17">
        <v>367</v>
      </c>
      <c r="W1044" s="17">
        <v>400</v>
      </c>
      <c r="X1044" s="17"/>
      <c r="Y1044" s="11">
        <v>110.67049516962923</v>
      </c>
      <c r="Z1044" s="13">
        <v>0.4712873525632591</v>
      </c>
      <c r="AA1044" s="11">
        <v>387</v>
      </c>
      <c r="AB1044" s="17">
        <v>363</v>
      </c>
      <c r="AC1044" s="17">
        <v>576</v>
      </c>
      <c r="AE1044" s="11">
        <v>117.8081454021232</v>
      </c>
      <c r="AF1044" s="13">
        <v>0.47770002008601525</v>
      </c>
      <c r="AG1044" s="11">
        <v>387</v>
      </c>
      <c r="AH1044" s="17">
        <v>374</v>
      </c>
      <c r="AI1044" s="17">
        <v>169</v>
      </c>
      <c r="AK1044" s="11">
        <v>116.46177151301093</v>
      </c>
      <c r="AL1044" s="13">
        <v>0.47831702591408648</v>
      </c>
      <c r="AM1044" s="11">
        <v>387</v>
      </c>
      <c r="AN1044" s="17">
        <v>371</v>
      </c>
      <c r="AO1044" s="17">
        <v>256</v>
      </c>
    </row>
    <row r="1045" spans="1:41" ht="18.75" x14ac:dyDescent="0.25">
      <c r="A1045" s="2"/>
      <c r="C1045" s="28"/>
      <c r="D1045" s="3">
        <f t="shared" si="192"/>
        <v>7</v>
      </c>
      <c r="E1045" s="5">
        <v>15.5</v>
      </c>
      <c r="F1045" s="6">
        <v>199</v>
      </c>
      <c r="S1045" s="11">
        <v>180.85065649965608</v>
      </c>
      <c r="T1045" s="13">
        <v>0.59153366668052598</v>
      </c>
      <c r="U1045" s="11">
        <v>430</v>
      </c>
      <c r="V1045" s="17">
        <v>425</v>
      </c>
      <c r="W1045" s="17">
        <v>25</v>
      </c>
      <c r="X1045" s="17"/>
      <c r="Y1045" s="11">
        <v>187.15406632917001</v>
      </c>
      <c r="Z1045" s="13">
        <v>0.59292342142515275</v>
      </c>
      <c r="AA1045" s="11">
        <v>430</v>
      </c>
      <c r="AB1045" s="17">
        <v>433</v>
      </c>
      <c r="AC1045" s="17">
        <v>9</v>
      </c>
      <c r="AE1045" s="11">
        <v>187.26333701834361</v>
      </c>
      <c r="AF1045" s="13">
        <v>0.59409781346563695</v>
      </c>
      <c r="AG1045" s="11">
        <v>430</v>
      </c>
      <c r="AH1045" s="17">
        <v>433</v>
      </c>
      <c r="AI1045" s="17">
        <v>9</v>
      </c>
      <c r="AK1045" s="11">
        <v>186.31977696351905</v>
      </c>
      <c r="AL1045" s="13">
        <v>0.59399965879317662</v>
      </c>
      <c r="AM1045" s="11">
        <v>430</v>
      </c>
      <c r="AN1045" s="17">
        <v>432</v>
      </c>
      <c r="AO1045" s="17">
        <v>4</v>
      </c>
    </row>
    <row r="1046" spans="1:41" ht="18.75" x14ac:dyDescent="0.25">
      <c r="A1046" s="2"/>
      <c r="C1046" s="28"/>
      <c r="D1046" s="3">
        <f t="shared" si="192"/>
        <v>8</v>
      </c>
      <c r="E1046" s="5">
        <v>16</v>
      </c>
      <c r="F1046" s="6">
        <v>200</v>
      </c>
      <c r="S1046" s="11">
        <v>237.0360869906097</v>
      </c>
      <c r="T1046" s="13">
        <v>0.69522008273939984</v>
      </c>
      <c r="U1046" s="11">
        <v>454</v>
      </c>
      <c r="V1046" s="17">
        <v>454</v>
      </c>
      <c r="W1046" s="17">
        <v>0</v>
      </c>
      <c r="X1046" s="17"/>
      <c r="Y1046" s="11">
        <v>239.57564896874513</v>
      </c>
      <c r="Z1046" s="13">
        <v>0.70001340734281414</v>
      </c>
      <c r="AA1046" s="11">
        <v>454</v>
      </c>
      <c r="AB1046" s="17">
        <v>455</v>
      </c>
      <c r="AC1046" s="17">
        <v>1</v>
      </c>
      <c r="AE1046" s="11">
        <v>243.04583517682934</v>
      </c>
      <c r="AF1046" s="13">
        <v>0.69573736264194541</v>
      </c>
      <c r="AG1046" s="11">
        <v>454</v>
      </c>
      <c r="AH1046" s="17">
        <v>461</v>
      </c>
      <c r="AI1046" s="17">
        <v>49</v>
      </c>
      <c r="AK1046" s="11">
        <v>244.64594300640439</v>
      </c>
      <c r="AL1046" s="13">
        <v>0.69935310325369138</v>
      </c>
      <c r="AM1046" s="11">
        <v>454</v>
      </c>
      <c r="AN1046" s="17">
        <v>462</v>
      </c>
      <c r="AO1046" s="17">
        <v>64</v>
      </c>
    </row>
    <row r="1047" spans="1:41" ht="18.75" x14ac:dyDescent="0.25">
      <c r="A1047" s="2"/>
      <c r="C1047" s="28"/>
      <c r="D1047" s="3">
        <f t="shared" si="192"/>
        <v>9</v>
      </c>
      <c r="E1047" s="5">
        <v>16</v>
      </c>
      <c r="F1047" s="6">
        <v>200</v>
      </c>
      <c r="S1047" s="11">
        <v>265.79289666315213</v>
      </c>
      <c r="T1047" s="13">
        <v>0.72295141541059582</v>
      </c>
      <c r="U1047" s="11">
        <v>469</v>
      </c>
      <c r="V1047" s="17">
        <v>476</v>
      </c>
      <c r="W1047" s="17">
        <v>49</v>
      </c>
      <c r="X1047" s="17"/>
      <c r="Y1047" s="11">
        <v>269.69741583434291</v>
      </c>
      <c r="Z1047" s="13">
        <v>0.73475623324089523</v>
      </c>
      <c r="AA1047" s="11">
        <v>469</v>
      </c>
      <c r="AB1047" s="17">
        <v>476</v>
      </c>
      <c r="AC1047" s="17">
        <v>49</v>
      </c>
      <c r="AE1047" s="11">
        <v>270.6385285317665</v>
      </c>
      <c r="AF1047" s="13">
        <v>0.72616935754216028</v>
      </c>
      <c r="AG1047" s="11">
        <v>469</v>
      </c>
      <c r="AH1047" s="17">
        <v>480</v>
      </c>
      <c r="AI1047" s="17">
        <v>121</v>
      </c>
      <c r="AK1047" s="11">
        <v>270.79941551918444</v>
      </c>
      <c r="AL1047" s="13">
        <v>0.72968822124900923</v>
      </c>
      <c r="AM1047" s="11">
        <v>469</v>
      </c>
      <c r="AN1047" s="17">
        <v>479</v>
      </c>
      <c r="AO1047" s="17">
        <v>100</v>
      </c>
    </row>
    <row r="1048" spans="1:41" ht="18.75" x14ac:dyDescent="0.25">
      <c r="A1048" s="2"/>
      <c r="C1048" s="28"/>
      <c r="D1048" s="3">
        <f t="shared" si="192"/>
        <v>10</v>
      </c>
      <c r="E1048" s="5">
        <v>17</v>
      </c>
      <c r="F1048" s="6">
        <v>202</v>
      </c>
      <c r="S1048" s="11">
        <v>281.10786050932592</v>
      </c>
      <c r="T1048" s="13">
        <v>0.73539697814157667</v>
      </c>
      <c r="U1048" s="11">
        <v>494</v>
      </c>
      <c r="V1048" s="17">
        <v>488</v>
      </c>
      <c r="W1048" s="17">
        <v>36</v>
      </c>
      <c r="X1048" s="17"/>
      <c r="Y1048" s="11">
        <v>284.03430202263786</v>
      </c>
      <c r="Z1048" s="13">
        <v>0.75155519874073951</v>
      </c>
      <c r="AA1048" s="11">
        <v>494</v>
      </c>
      <c r="AB1048" s="17">
        <v>484</v>
      </c>
      <c r="AC1048" s="17">
        <v>100</v>
      </c>
      <c r="AE1048" s="11">
        <v>289.32374771417062</v>
      </c>
      <c r="AF1048" s="13">
        <v>0.74523390381647092</v>
      </c>
      <c r="AG1048" s="11">
        <v>494</v>
      </c>
      <c r="AH1048" s="17">
        <v>493</v>
      </c>
      <c r="AI1048" s="17">
        <v>1</v>
      </c>
      <c r="AK1048" s="11">
        <v>283.46520608682863</v>
      </c>
      <c r="AL1048" s="13">
        <v>0.74436660948615729</v>
      </c>
      <c r="AM1048" s="11">
        <v>494</v>
      </c>
      <c r="AN1048" s="17">
        <v>487</v>
      </c>
      <c r="AO1048" s="17">
        <v>49</v>
      </c>
    </row>
    <row r="1049" spans="1:41" ht="18.75" x14ac:dyDescent="0.25">
      <c r="A1049" s="2"/>
      <c r="C1049" s="28"/>
      <c r="D1049" s="3">
        <f t="shared" si="192"/>
        <v>11</v>
      </c>
      <c r="E1049" s="5">
        <v>18</v>
      </c>
      <c r="F1049" s="6">
        <v>204</v>
      </c>
      <c r="S1049" s="11">
        <v>345.51410183727876</v>
      </c>
      <c r="T1049" s="13">
        <v>0.80422929672064991</v>
      </c>
      <c r="U1049" s="11">
        <v>509</v>
      </c>
      <c r="V1049" s="17">
        <v>525</v>
      </c>
      <c r="W1049" s="17">
        <v>256</v>
      </c>
      <c r="X1049" s="17"/>
      <c r="Y1049" s="11">
        <v>349.40275221497814</v>
      </c>
      <c r="Z1049" s="13">
        <v>0.82432985713999485</v>
      </c>
      <c r="AA1049" s="11">
        <v>509</v>
      </c>
      <c r="AB1049" s="17">
        <v>521</v>
      </c>
      <c r="AC1049" s="17">
        <v>144</v>
      </c>
      <c r="AE1049" s="11">
        <v>353.18764316315981</v>
      </c>
      <c r="AF1049" s="13">
        <v>0.81928319318618836</v>
      </c>
      <c r="AG1049" s="11">
        <v>509</v>
      </c>
      <c r="AH1049" s="17">
        <v>525.99999999999818</v>
      </c>
      <c r="AI1049" s="17">
        <v>288.99999999993815</v>
      </c>
      <c r="AK1049" s="11">
        <v>343.97424043360559</v>
      </c>
      <c r="AL1049" s="13">
        <v>0.81779704659371943</v>
      </c>
      <c r="AM1049" s="11">
        <v>509</v>
      </c>
      <c r="AN1049" s="17">
        <v>518</v>
      </c>
      <c r="AO1049" s="17">
        <v>81</v>
      </c>
    </row>
    <row r="1050" spans="1:41" ht="18.75" x14ac:dyDescent="0.25">
      <c r="A1050" s="2"/>
      <c r="C1050" s="28"/>
      <c r="D1050" s="3">
        <f t="shared" si="192"/>
        <v>12</v>
      </c>
      <c r="E1050" s="5">
        <v>21.5</v>
      </c>
      <c r="F1050" s="6">
        <v>211</v>
      </c>
      <c r="S1050" s="11">
        <v>354.01184786996816</v>
      </c>
      <c r="T1050" s="13">
        <v>0.81271280160124304</v>
      </c>
      <c r="U1050" s="11">
        <v>517</v>
      </c>
      <c r="V1050" s="17">
        <v>528.99999999999818</v>
      </c>
      <c r="W1050" s="17">
        <v>143.99999999995634</v>
      </c>
      <c r="X1050" s="17"/>
      <c r="Y1050" s="11">
        <v>350.17841752151526</v>
      </c>
      <c r="Z1050" s="13">
        <v>0.81801109829772323</v>
      </c>
      <c r="AA1050" s="11">
        <v>517</v>
      </c>
      <c r="AB1050" s="17">
        <v>524</v>
      </c>
      <c r="AC1050" s="17">
        <v>49</v>
      </c>
      <c r="AE1050" s="11">
        <v>353.48236720856306</v>
      </c>
      <c r="AF1050" s="13">
        <v>0.8164490843876725</v>
      </c>
      <c r="AG1050" s="11">
        <v>517</v>
      </c>
      <c r="AH1050" s="17">
        <v>527</v>
      </c>
      <c r="AI1050" s="17">
        <v>100</v>
      </c>
      <c r="AK1050" s="11">
        <v>351.90627542210285</v>
      </c>
      <c r="AL1050" s="13">
        <v>0.81722900195046133</v>
      </c>
      <c r="AM1050" s="11">
        <v>517</v>
      </c>
      <c r="AN1050" s="17">
        <v>525.99999999999818</v>
      </c>
      <c r="AO1050" s="17">
        <v>80.999999999967258</v>
      </c>
    </row>
    <row r="1051" spans="1:41" ht="18.75" x14ac:dyDescent="0.25">
      <c r="A1051" s="2"/>
      <c r="C1051" s="28"/>
      <c r="D1051" s="3">
        <f t="shared" si="192"/>
        <v>13</v>
      </c>
      <c r="E1051" s="5">
        <v>25.5</v>
      </c>
      <c r="F1051" s="6">
        <v>219</v>
      </c>
      <c r="S1051" s="11">
        <v>350.11962656489669</v>
      </c>
      <c r="T1051" s="13">
        <v>0.81197183255027039</v>
      </c>
      <c r="U1051" s="11">
        <v>520</v>
      </c>
      <c r="V1051" s="17">
        <v>525.99999999999818</v>
      </c>
      <c r="W1051" s="17">
        <v>35.999999999978172</v>
      </c>
      <c r="X1051" s="17"/>
      <c r="Y1051" s="11">
        <v>350.87083041328418</v>
      </c>
      <c r="Z1051" s="13">
        <v>0.82379199906021694</v>
      </c>
      <c r="AA1051" s="11">
        <v>520</v>
      </c>
      <c r="AB1051" s="17">
        <v>522</v>
      </c>
      <c r="AC1051" s="17">
        <v>4</v>
      </c>
      <c r="AE1051" s="11">
        <v>352.65132313488579</v>
      </c>
      <c r="AF1051" s="13">
        <v>0.81355762444170199</v>
      </c>
      <c r="AG1051" s="11">
        <v>520</v>
      </c>
      <c r="AH1051" s="17">
        <v>528</v>
      </c>
      <c r="AI1051" s="17">
        <v>64</v>
      </c>
      <c r="AK1051" s="11">
        <v>348.23971321727726</v>
      </c>
      <c r="AL1051" s="13">
        <v>0.8102828379732121</v>
      </c>
      <c r="AM1051" s="11">
        <v>520</v>
      </c>
      <c r="AN1051" s="17">
        <v>525</v>
      </c>
      <c r="AO1051" s="17">
        <v>25</v>
      </c>
    </row>
    <row r="1052" spans="1:41" ht="18.75" x14ac:dyDescent="0.25">
      <c r="A1052" s="2"/>
      <c r="C1052" s="28"/>
      <c r="D1052" s="3">
        <f t="shared" si="192"/>
        <v>14</v>
      </c>
      <c r="E1052" s="5">
        <v>26</v>
      </c>
      <c r="F1052" s="6">
        <v>220</v>
      </c>
      <c r="S1052" s="11">
        <v>343.3707517378221</v>
      </c>
      <c r="T1052" s="13">
        <v>0.80436224488933361</v>
      </c>
      <c r="U1052" s="11">
        <v>518</v>
      </c>
      <c r="V1052" s="17">
        <v>522.99999999999818</v>
      </c>
      <c r="W1052" s="17">
        <v>24.99999999998181</v>
      </c>
      <c r="X1052" s="17"/>
      <c r="Y1052" s="11">
        <v>344.07635083019971</v>
      </c>
      <c r="Z1052" s="13">
        <v>0.81264217444378173</v>
      </c>
      <c r="AA1052" s="11">
        <v>518</v>
      </c>
      <c r="AB1052" s="17">
        <v>519.99999999999818</v>
      </c>
      <c r="AC1052" s="17">
        <v>3.999999999992724</v>
      </c>
      <c r="AE1052" s="11">
        <v>347.14738030067491</v>
      </c>
      <c r="AF1052" s="13">
        <v>0.81056696771933689</v>
      </c>
      <c r="AG1052" s="11">
        <v>518</v>
      </c>
      <c r="AH1052" s="17">
        <v>524</v>
      </c>
      <c r="AI1052" s="17">
        <v>36</v>
      </c>
      <c r="AK1052" s="11">
        <v>345.126687020703</v>
      </c>
      <c r="AL1052" s="13">
        <v>0.80868743417414479</v>
      </c>
      <c r="AM1052" s="11">
        <v>518</v>
      </c>
      <c r="AN1052" s="17">
        <v>522.99999999999818</v>
      </c>
      <c r="AO1052" s="17">
        <v>24.99999999998181</v>
      </c>
    </row>
    <row r="1053" spans="1:41" ht="18.75" x14ac:dyDescent="0.25">
      <c r="A1053" s="2"/>
      <c r="C1053" s="28"/>
      <c r="D1053" s="3">
        <f t="shared" si="192"/>
        <v>15</v>
      </c>
      <c r="E1053" s="5">
        <v>28.5</v>
      </c>
      <c r="F1053" s="6">
        <v>225</v>
      </c>
      <c r="S1053" s="11">
        <v>330.79446049091786</v>
      </c>
      <c r="T1053" s="13">
        <v>0.79451640301498849</v>
      </c>
      <c r="U1053" s="11">
        <v>515</v>
      </c>
      <c r="V1053" s="17">
        <v>515</v>
      </c>
      <c r="W1053" s="17">
        <v>0</v>
      </c>
      <c r="X1053" s="17"/>
      <c r="Y1053" s="11">
        <v>331.51600026613426</v>
      </c>
      <c r="Z1053" s="13">
        <v>0.80124451605034053</v>
      </c>
      <c r="AA1053" s="11">
        <v>515</v>
      </c>
      <c r="AB1053" s="17">
        <v>513</v>
      </c>
      <c r="AC1053" s="17">
        <v>4</v>
      </c>
      <c r="AE1053" s="11">
        <v>335.955463407526</v>
      </c>
      <c r="AF1053" s="13">
        <v>0.80076095177454232</v>
      </c>
      <c r="AG1053" s="11">
        <v>515</v>
      </c>
      <c r="AH1053" s="17">
        <v>517.00000000000182</v>
      </c>
      <c r="AI1053" s="17">
        <v>4.000000000007276</v>
      </c>
      <c r="AK1053" s="11">
        <v>332.95553832733498</v>
      </c>
      <c r="AL1053" s="13">
        <v>0.79828853214829454</v>
      </c>
      <c r="AM1053" s="11">
        <v>515</v>
      </c>
      <c r="AN1053" s="17">
        <v>515</v>
      </c>
      <c r="AO1053" s="17">
        <v>0</v>
      </c>
    </row>
    <row r="1054" spans="1:41" ht="18.75" x14ac:dyDescent="0.25">
      <c r="A1054" s="2"/>
      <c r="C1054" s="28"/>
      <c r="D1054" s="3">
        <f t="shared" si="192"/>
        <v>16</v>
      </c>
      <c r="E1054" s="5">
        <v>34</v>
      </c>
      <c r="F1054" s="6">
        <v>236</v>
      </c>
      <c r="S1054" s="11">
        <v>325.5538484221064</v>
      </c>
      <c r="T1054" s="13">
        <v>0.79083075915209289</v>
      </c>
      <c r="U1054" s="11">
        <v>512</v>
      </c>
      <c r="V1054" s="17">
        <v>511.00000000000182</v>
      </c>
      <c r="W1054" s="17">
        <v>0.99999999999636202</v>
      </c>
      <c r="X1054" s="17"/>
      <c r="Y1054" s="11">
        <v>327.11769210196599</v>
      </c>
      <c r="Z1054" s="13">
        <v>0.79673867337450399</v>
      </c>
      <c r="AA1054" s="11">
        <v>512</v>
      </c>
      <c r="AB1054" s="17">
        <v>510</v>
      </c>
      <c r="AC1054" s="17">
        <v>4</v>
      </c>
      <c r="AE1054" s="11">
        <v>331.43789196821541</v>
      </c>
      <c r="AF1054" s="13">
        <v>0.79780185433895401</v>
      </c>
      <c r="AG1054" s="11">
        <v>512</v>
      </c>
      <c r="AH1054" s="17">
        <v>514.00000000000182</v>
      </c>
      <c r="AI1054" s="17">
        <v>4.000000000007276</v>
      </c>
      <c r="AK1054" s="11">
        <v>327.42311695371706</v>
      </c>
      <c r="AL1054" s="13">
        <v>0.79480345240327899</v>
      </c>
      <c r="AM1054" s="11">
        <v>512</v>
      </c>
      <c r="AN1054" s="17">
        <v>511.00000000000182</v>
      </c>
      <c r="AO1054" s="17">
        <v>0.99999999999636202</v>
      </c>
    </row>
    <row r="1055" spans="1:41" ht="18.75" x14ac:dyDescent="0.25">
      <c r="A1055" s="2"/>
      <c r="C1055" s="28"/>
      <c r="D1055" s="3">
        <f t="shared" si="192"/>
        <v>17</v>
      </c>
      <c r="E1055" s="5">
        <v>39</v>
      </c>
      <c r="F1055" s="6">
        <v>246</v>
      </c>
      <c r="S1055" s="11">
        <v>321.45624334953465</v>
      </c>
      <c r="T1055" s="13">
        <v>0.78608462247540134</v>
      </c>
      <c r="U1055" s="11">
        <v>511</v>
      </c>
      <c r="V1055" s="17">
        <v>509</v>
      </c>
      <c r="W1055" s="17">
        <v>4</v>
      </c>
      <c r="X1055" s="17"/>
      <c r="Y1055" s="11">
        <v>322.42107216746399</v>
      </c>
      <c r="Z1055" s="13">
        <v>0.78951136561644297</v>
      </c>
      <c r="AA1055" s="11">
        <v>511</v>
      </c>
      <c r="AB1055" s="17">
        <v>509</v>
      </c>
      <c r="AC1055" s="17">
        <v>4</v>
      </c>
      <c r="AE1055" s="11">
        <v>325.97159507128634</v>
      </c>
      <c r="AF1055" s="13">
        <v>0.79237053532602852</v>
      </c>
      <c r="AG1055" s="11">
        <v>511</v>
      </c>
      <c r="AH1055" s="17">
        <v>511.00000000000182</v>
      </c>
      <c r="AI1055" s="17">
        <v>3.3087224502121107E-24</v>
      </c>
      <c r="AK1055" s="11">
        <v>322.824548854444</v>
      </c>
      <c r="AL1055" s="13">
        <v>0.78972586756906948</v>
      </c>
      <c r="AM1055" s="11">
        <v>511</v>
      </c>
      <c r="AN1055" s="17">
        <v>509</v>
      </c>
      <c r="AO1055" s="17">
        <v>4</v>
      </c>
    </row>
    <row r="1056" spans="1:41" ht="18.75" x14ac:dyDescent="0.25">
      <c r="A1056" s="2"/>
      <c r="C1056" s="28"/>
      <c r="D1056" s="3">
        <f t="shared" si="192"/>
        <v>18</v>
      </c>
      <c r="E1056" s="5">
        <v>41.5</v>
      </c>
      <c r="F1056" s="6">
        <v>251</v>
      </c>
      <c r="S1056" s="11">
        <v>326.85150906892142</v>
      </c>
      <c r="T1056" s="13">
        <v>0.79362220150650731</v>
      </c>
      <c r="U1056" s="11">
        <v>514</v>
      </c>
      <c r="V1056" s="17">
        <v>511.00000000000182</v>
      </c>
      <c r="W1056" s="17">
        <v>8.9999999999890861</v>
      </c>
      <c r="X1056" s="17"/>
      <c r="Y1056" s="11">
        <v>327.52900906710693</v>
      </c>
      <c r="Z1056" s="13">
        <v>0.79717862518883931</v>
      </c>
      <c r="AA1056" s="11">
        <v>514</v>
      </c>
      <c r="AB1056" s="17">
        <v>511.00000000000182</v>
      </c>
      <c r="AC1056" s="17">
        <v>8.9999999999890861</v>
      </c>
      <c r="AE1056" s="11">
        <v>331.49211302411811</v>
      </c>
      <c r="AF1056" s="13">
        <v>0.79932331612749907</v>
      </c>
      <c r="AG1056" s="11">
        <v>514</v>
      </c>
      <c r="AH1056" s="17">
        <v>514.00000000000182</v>
      </c>
      <c r="AI1056" s="17">
        <v>3.3087224502121107E-24</v>
      </c>
      <c r="AK1056" s="11">
        <v>327.08164175493641</v>
      </c>
      <c r="AL1056" s="13">
        <v>0.79654848136252421</v>
      </c>
      <c r="AM1056" s="11">
        <v>514</v>
      </c>
      <c r="AN1056" s="17">
        <v>510</v>
      </c>
      <c r="AO1056" s="17">
        <v>16</v>
      </c>
    </row>
    <row r="1057" spans="1:41" ht="18.75" x14ac:dyDescent="0.25">
      <c r="A1057" s="2"/>
      <c r="C1057" s="28"/>
      <c r="D1057" s="3">
        <f t="shared" si="192"/>
        <v>19</v>
      </c>
      <c r="E1057" s="5">
        <v>43</v>
      </c>
      <c r="F1057" s="6">
        <v>254</v>
      </c>
      <c r="S1057" s="11">
        <v>340.7711762401313</v>
      </c>
      <c r="T1057" s="13">
        <v>0.80737701304814824</v>
      </c>
      <c r="U1057" s="11">
        <v>514</v>
      </c>
      <c r="V1057" s="17">
        <v>519</v>
      </c>
      <c r="W1057" s="17">
        <v>25</v>
      </c>
      <c r="X1057" s="17"/>
      <c r="Y1057" s="11">
        <v>341.20185230037924</v>
      </c>
      <c r="Z1057" s="13">
        <v>0.80880861961404993</v>
      </c>
      <c r="AA1057" s="11">
        <v>514</v>
      </c>
      <c r="AB1057" s="17">
        <v>519</v>
      </c>
      <c r="AC1057" s="17">
        <v>25</v>
      </c>
      <c r="AE1057" s="11">
        <v>344.50218063567303</v>
      </c>
      <c r="AF1057" s="13">
        <v>0.81154437785890321</v>
      </c>
      <c r="AG1057" s="11">
        <v>514</v>
      </c>
      <c r="AH1057" s="17">
        <v>521</v>
      </c>
      <c r="AI1057" s="17">
        <v>49</v>
      </c>
      <c r="AK1057" s="11">
        <v>340.38821536644372</v>
      </c>
      <c r="AL1057" s="13">
        <v>0.80925727831050542</v>
      </c>
      <c r="AM1057" s="11">
        <v>514</v>
      </c>
      <c r="AN1057" s="17">
        <v>518</v>
      </c>
      <c r="AO1057" s="17">
        <v>16</v>
      </c>
    </row>
    <row r="1058" spans="1:41" ht="18.75" x14ac:dyDescent="0.25">
      <c r="A1058" s="2"/>
      <c r="C1058" s="28"/>
      <c r="D1058" s="3">
        <f t="shared" si="192"/>
        <v>20</v>
      </c>
      <c r="E1058" s="5">
        <v>35.6</v>
      </c>
      <c r="F1058" s="6">
        <v>247</v>
      </c>
      <c r="S1058" s="11">
        <v>333.946993506909</v>
      </c>
      <c r="T1058" s="13">
        <v>0.79929632750464497</v>
      </c>
      <c r="U1058" s="11">
        <v>512</v>
      </c>
      <c r="V1058" s="17">
        <v>516</v>
      </c>
      <c r="W1058" s="17">
        <v>16</v>
      </c>
      <c r="X1058" s="17"/>
      <c r="Y1058" s="11">
        <v>333.44240322300158</v>
      </c>
      <c r="Z1058" s="13">
        <v>0.80245280938818953</v>
      </c>
      <c r="AA1058" s="11">
        <v>512</v>
      </c>
      <c r="AB1058" s="17">
        <v>514.00000000000182</v>
      </c>
      <c r="AC1058" s="17">
        <v>4.000000000007276</v>
      </c>
      <c r="AE1058" s="11">
        <v>336.09463433815318</v>
      </c>
      <c r="AF1058" s="13">
        <v>0.80184525059111889</v>
      </c>
      <c r="AG1058" s="11">
        <v>512</v>
      </c>
      <c r="AH1058" s="17">
        <v>517.00000000000182</v>
      </c>
      <c r="AI1058" s="17">
        <v>25.00000000001819</v>
      </c>
      <c r="AK1058" s="11">
        <v>333.41499567209058</v>
      </c>
      <c r="AL1058" s="13">
        <v>0.80032132281336121</v>
      </c>
      <c r="AM1058" s="11">
        <v>512</v>
      </c>
      <c r="AN1058" s="17">
        <v>515</v>
      </c>
      <c r="AO1058" s="17">
        <v>9</v>
      </c>
    </row>
    <row r="1059" spans="1:41" ht="18.75" x14ac:dyDescent="0.25">
      <c r="A1059" s="2"/>
      <c r="C1059" s="28"/>
      <c r="D1059" s="3">
        <f t="shared" si="192"/>
        <v>21</v>
      </c>
      <c r="E1059" s="5">
        <v>25.9</v>
      </c>
      <c r="F1059" s="6">
        <v>229</v>
      </c>
      <c r="S1059" s="11">
        <v>323.58931988359456</v>
      </c>
      <c r="T1059" s="13">
        <v>0.7883347847710338</v>
      </c>
      <c r="U1059" s="11">
        <v>506</v>
      </c>
      <c r="V1059" s="17">
        <v>510</v>
      </c>
      <c r="W1059" s="17">
        <v>16</v>
      </c>
      <c r="X1059" s="17"/>
      <c r="Y1059" s="11">
        <v>325.49489672824427</v>
      </c>
      <c r="Z1059" s="13">
        <v>0.79563079517743562</v>
      </c>
      <c r="AA1059" s="11">
        <v>506</v>
      </c>
      <c r="AB1059" s="17">
        <v>509</v>
      </c>
      <c r="AC1059" s="17">
        <v>9</v>
      </c>
      <c r="AE1059" s="11">
        <v>326.92490404473</v>
      </c>
      <c r="AF1059" s="13">
        <v>0.7921390844117483</v>
      </c>
      <c r="AG1059" s="11">
        <v>506</v>
      </c>
      <c r="AH1059" s="17">
        <v>512</v>
      </c>
      <c r="AI1059" s="17">
        <v>36</v>
      </c>
      <c r="AK1059" s="11">
        <v>323.68184276855789</v>
      </c>
      <c r="AL1059" s="13">
        <v>0.78938392160164805</v>
      </c>
      <c r="AM1059" s="11">
        <v>506</v>
      </c>
      <c r="AN1059" s="17">
        <v>510</v>
      </c>
      <c r="AO1059" s="17">
        <v>16</v>
      </c>
    </row>
    <row r="1060" spans="1:41" ht="18.75" x14ac:dyDescent="0.25">
      <c r="A1060" s="2"/>
      <c r="C1060" s="28"/>
      <c r="D1060" s="3">
        <f>D1059+1</f>
        <v>22</v>
      </c>
      <c r="E1060" s="5">
        <v>25.2</v>
      </c>
      <c r="F1060" s="6">
        <v>231</v>
      </c>
      <c r="S1060" s="11">
        <v>304.53364188591939</v>
      </c>
      <c r="T1060" s="13">
        <v>0.76903444726058012</v>
      </c>
      <c r="U1060" s="11">
        <v>494</v>
      </c>
      <c r="V1060" s="17">
        <v>499</v>
      </c>
      <c r="W1060" s="17">
        <v>25</v>
      </c>
      <c r="X1060" s="17"/>
      <c r="Y1060" s="11">
        <v>305.66326002961222</v>
      </c>
      <c r="Z1060" s="13">
        <v>0.77572345769588469</v>
      </c>
      <c r="AA1060" s="11">
        <v>494</v>
      </c>
      <c r="AB1060" s="17">
        <v>497</v>
      </c>
      <c r="AC1060" s="17">
        <v>9</v>
      </c>
      <c r="AE1060" s="11">
        <v>309.17459526453439</v>
      </c>
      <c r="AF1060" s="13">
        <v>0.77570020414862018</v>
      </c>
      <c r="AG1060" s="11">
        <v>494</v>
      </c>
      <c r="AH1060" s="17">
        <v>501</v>
      </c>
      <c r="AI1060" s="17">
        <v>49</v>
      </c>
      <c r="AK1060" s="11">
        <v>306.14823607684968</v>
      </c>
      <c r="AL1060" s="13">
        <v>0.77272423411187041</v>
      </c>
      <c r="AM1060" s="11">
        <v>494</v>
      </c>
      <c r="AN1060" s="17">
        <v>499</v>
      </c>
      <c r="AO1060" s="17">
        <v>25</v>
      </c>
    </row>
    <row r="1061" spans="1:41" ht="18.75" x14ac:dyDescent="0.25">
      <c r="A1061" s="2"/>
      <c r="C1061" s="28"/>
      <c r="D1061" s="3">
        <f t="shared" si="192"/>
        <v>23</v>
      </c>
      <c r="E1061" s="5">
        <v>27.8</v>
      </c>
      <c r="F1061" s="6">
        <v>242</v>
      </c>
      <c r="S1061" s="11">
        <v>273.13969148727216</v>
      </c>
      <c r="T1061" s="13">
        <v>0.73600960992969211</v>
      </c>
      <c r="U1061" s="11">
        <v>476</v>
      </c>
      <c r="V1061" s="17">
        <v>479</v>
      </c>
      <c r="W1061" s="17">
        <v>9</v>
      </c>
      <c r="X1061" s="17"/>
      <c r="Y1061" s="11">
        <v>274.98758907419455</v>
      </c>
      <c r="Z1061" s="13">
        <v>0.74535149400836553</v>
      </c>
      <c r="AA1061" s="11">
        <v>476</v>
      </c>
      <c r="AB1061" s="17">
        <v>477</v>
      </c>
      <c r="AC1061" s="17">
        <v>1</v>
      </c>
      <c r="AE1061" s="11">
        <v>277.79362745683005</v>
      </c>
      <c r="AF1061" s="13">
        <v>0.74398376850069625</v>
      </c>
      <c r="AG1061" s="11">
        <v>476</v>
      </c>
      <c r="AH1061" s="17">
        <v>481</v>
      </c>
      <c r="AI1061" s="17">
        <v>25</v>
      </c>
      <c r="AK1061" s="11">
        <v>275.06369007112795</v>
      </c>
      <c r="AL1061" s="13">
        <v>0.74036346488945881</v>
      </c>
      <c r="AM1061" s="11">
        <v>476</v>
      </c>
      <c r="AN1061" s="17">
        <v>479</v>
      </c>
      <c r="AO1061" s="17">
        <v>9</v>
      </c>
    </row>
    <row r="1062" spans="1:41" ht="18.75" x14ac:dyDescent="0.25">
      <c r="A1062" s="2"/>
      <c r="C1062" s="28"/>
      <c r="D1062" s="3">
        <f t="shared" si="192"/>
        <v>24</v>
      </c>
      <c r="E1062" s="5">
        <v>33.200000000000003</v>
      </c>
      <c r="F1062" s="6">
        <v>262</v>
      </c>
      <c r="S1062" s="11">
        <v>232.78353270204843</v>
      </c>
      <c r="T1062" s="13">
        <v>0.68859511583934163</v>
      </c>
      <c r="U1062" s="11">
        <v>450</v>
      </c>
      <c r="V1062" s="17">
        <v>452</v>
      </c>
      <c r="W1062" s="17">
        <v>4</v>
      </c>
      <c r="X1062" s="17"/>
      <c r="Y1062" s="11">
        <v>234.80650008623419</v>
      </c>
      <c r="Z1062" s="13">
        <v>0.69693486884756828</v>
      </c>
      <c r="AA1062" s="11">
        <v>450</v>
      </c>
      <c r="AB1062" s="17">
        <v>451</v>
      </c>
      <c r="AC1062" s="17">
        <v>1</v>
      </c>
      <c r="AE1062" s="11">
        <v>236.64663501748672</v>
      </c>
      <c r="AF1062" s="13">
        <v>0.6972448434340458</v>
      </c>
      <c r="AG1062" s="11">
        <v>450</v>
      </c>
      <c r="AH1062" s="17">
        <v>453</v>
      </c>
      <c r="AI1062" s="17">
        <v>9</v>
      </c>
      <c r="AK1062" s="11">
        <v>234.95549454954624</v>
      </c>
      <c r="AL1062" s="13">
        <v>0.69262166909555389</v>
      </c>
      <c r="AM1062" s="11">
        <v>450</v>
      </c>
      <c r="AN1062" s="17">
        <v>453</v>
      </c>
      <c r="AO1062" s="17">
        <v>9</v>
      </c>
    </row>
    <row r="1063" spans="1:41" ht="18.75" x14ac:dyDescent="0.25">
      <c r="A1063" s="2"/>
      <c r="C1063" s="28"/>
      <c r="D1063" s="3">
        <f t="shared" si="192"/>
        <v>25</v>
      </c>
      <c r="E1063" s="5">
        <v>33.6</v>
      </c>
      <c r="F1063" s="6">
        <v>267</v>
      </c>
      <c r="S1063" s="11">
        <v>186.00051915426528</v>
      </c>
      <c r="T1063" s="13">
        <v>0.62800583412693856</v>
      </c>
      <c r="U1063" s="11">
        <v>415</v>
      </c>
      <c r="V1063" s="17">
        <v>417</v>
      </c>
      <c r="W1063" s="17">
        <v>4</v>
      </c>
      <c r="X1063" s="17"/>
      <c r="Y1063" s="11">
        <v>185.63313127769658</v>
      </c>
      <c r="Z1063" s="13">
        <v>0.63266535164076587</v>
      </c>
      <c r="AA1063" s="11">
        <v>415</v>
      </c>
      <c r="AB1063" s="17">
        <v>414</v>
      </c>
      <c r="AC1063" s="17">
        <v>1</v>
      </c>
      <c r="AE1063" s="11">
        <v>187.99653240414773</v>
      </c>
      <c r="AF1063" s="13">
        <v>0.63469767438528724</v>
      </c>
      <c r="AG1063" s="11">
        <v>415</v>
      </c>
      <c r="AH1063" s="17">
        <v>417</v>
      </c>
      <c r="AI1063" s="17">
        <v>4</v>
      </c>
      <c r="AK1063" s="11">
        <v>186.92682369988228</v>
      </c>
      <c r="AL1063" s="13">
        <v>0.6304027553478595</v>
      </c>
      <c r="AM1063" s="11">
        <v>415</v>
      </c>
      <c r="AN1063" s="17">
        <v>417</v>
      </c>
      <c r="AO1063" s="17">
        <v>4</v>
      </c>
    </row>
    <row r="1064" spans="1:41" ht="18.75" x14ac:dyDescent="0.25">
      <c r="A1064" s="2"/>
      <c r="C1064" s="28"/>
      <c r="D1064" s="3">
        <f t="shared" si="192"/>
        <v>26</v>
      </c>
      <c r="E1064" s="5">
        <v>32.6</v>
      </c>
      <c r="F1064" s="6">
        <v>267</v>
      </c>
      <c r="S1064" s="11">
        <v>137.77984389692566</v>
      </c>
      <c r="T1064" s="13">
        <v>0.54959949996901081</v>
      </c>
      <c r="U1064" s="11">
        <v>383</v>
      </c>
      <c r="V1064" s="17">
        <v>377</v>
      </c>
      <c r="W1064" s="17">
        <v>36</v>
      </c>
      <c r="X1064" s="17"/>
      <c r="Y1064" s="11">
        <v>138.2897541060982</v>
      </c>
      <c r="Z1064" s="13">
        <v>0.55344168588937814</v>
      </c>
      <c r="AA1064" s="11">
        <v>383</v>
      </c>
      <c r="AB1064" s="17">
        <v>377</v>
      </c>
      <c r="AC1064" s="17">
        <v>36</v>
      </c>
      <c r="AE1064" s="11">
        <v>141.31740896825738</v>
      </c>
      <c r="AF1064" s="13">
        <v>0.55211173980723927</v>
      </c>
      <c r="AG1064" s="11">
        <v>383</v>
      </c>
      <c r="AH1064" s="17">
        <v>382</v>
      </c>
      <c r="AI1064" s="17">
        <v>1</v>
      </c>
      <c r="AK1064" s="11">
        <v>137.13899101521307</v>
      </c>
      <c r="AL1064" s="13">
        <v>0.54885880849013036</v>
      </c>
      <c r="AM1064" s="11">
        <v>383</v>
      </c>
      <c r="AN1064" s="17">
        <v>377</v>
      </c>
      <c r="AO1064" s="17">
        <v>36</v>
      </c>
    </row>
    <row r="1065" spans="1:41" ht="18.75" x14ac:dyDescent="0.25">
      <c r="A1065" s="2"/>
      <c r="C1065" s="28"/>
      <c r="D1065" s="3">
        <f t="shared" si="192"/>
        <v>27</v>
      </c>
      <c r="E1065" s="5">
        <v>30.1</v>
      </c>
      <c r="F1065" s="6">
        <v>266</v>
      </c>
      <c r="S1065" s="11">
        <v>118.78887002338212</v>
      </c>
      <c r="T1065" s="13">
        <v>0.53510825157190012</v>
      </c>
      <c r="U1065" s="11">
        <v>363</v>
      </c>
      <c r="V1065" s="17">
        <v>352</v>
      </c>
      <c r="W1065" s="17">
        <v>121</v>
      </c>
      <c r="X1065" s="17"/>
      <c r="Y1065" s="11">
        <v>114.81073373553748</v>
      </c>
      <c r="Z1065" s="13">
        <v>0.53175000841253306</v>
      </c>
      <c r="AA1065" s="11">
        <v>363</v>
      </c>
      <c r="AB1065" s="17">
        <v>346</v>
      </c>
      <c r="AC1065" s="17">
        <v>289</v>
      </c>
      <c r="AE1065" s="11">
        <v>121.87200276518111</v>
      </c>
      <c r="AF1065" s="13">
        <v>0.53661293968546264</v>
      </c>
      <c r="AG1065" s="11">
        <v>363</v>
      </c>
      <c r="AH1065" s="17">
        <v>356</v>
      </c>
      <c r="AI1065" s="17">
        <v>49</v>
      </c>
      <c r="AK1065" s="11">
        <v>118.30898238461936</v>
      </c>
      <c r="AL1065" s="13">
        <v>0.53642565477405635</v>
      </c>
      <c r="AM1065" s="11">
        <v>363</v>
      </c>
      <c r="AN1065" s="17">
        <v>351</v>
      </c>
      <c r="AO1065" s="17">
        <v>144</v>
      </c>
    </row>
    <row r="1066" spans="1:41" ht="18.75" x14ac:dyDescent="0.25">
      <c r="A1066" s="2"/>
      <c r="C1066" s="28"/>
      <c r="D1066" s="3">
        <f t="shared" si="192"/>
        <v>28</v>
      </c>
      <c r="E1066" s="5">
        <v>27.7</v>
      </c>
      <c r="F1066" s="6">
        <v>265</v>
      </c>
      <c r="S1066" s="11">
        <v>114.72381999625719</v>
      </c>
      <c r="T1066" s="13">
        <v>0.5277706909808102</v>
      </c>
      <c r="U1066" s="11">
        <v>355</v>
      </c>
      <c r="V1066" s="17">
        <v>348</v>
      </c>
      <c r="W1066" s="17">
        <v>49</v>
      </c>
      <c r="X1066" s="17"/>
      <c r="Y1066" s="11">
        <v>112.28402328202398</v>
      </c>
      <c r="Z1066" s="13">
        <v>0.52702600608085004</v>
      </c>
      <c r="AA1066" s="11">
        <v>355</v>
      </c>
      <c r="AB1066" s="17">
        <v>344</v>
      </c>
      <c r="AC1066" s="17">
        <v>121</v>
      </c>
      <c r="AE1066" s="11">
        <v>113.42284792567352</v>
      </c>
      <c r="AF1066" s="13">
        <v>0.53145526964439727</v>
      </c>
      <c r="AG1066" s="11">
        <v>355</v>
      </c>
      <c r="AH1066" s="17">
        <v>344</v>
      </c>
      <c r="AI1066" s="17">
        <v>121</v>
      </c>
      <c r="AK1066" s="11">
        <v>115.38655295247291</v>
      </c>
      <c r="AL1066" s="13">
        <v>0.53309356405884323</v>
      </c>
      <c r="AM1066" s="11">
        <v>355</v>
      </c>
      <c r="AN1066" s="17">
        <v>347</v>
      </c>
      <c r="AO1066" s="17">
        <v>64</v>
      </c>
    </row>
    <row r="1067" spans="1:41" ht="18.75" x14ac:dyDescent="0.25">
      <c r="A1067" s="2"/>
      <c r="C1067" s="28"/>
      <c r="D1067" s="3">
        <f>D1066+1</f>
        <v>29</v>
      </c>
      <c r="E1067" s="5">
        <v>25.1</v>
      </c>
      <c r="F1067" s="6">
        <v>262</v>
      </c>
      <c r="S1067" s="11">
        <v>118.8829981924363</v>
      </c>
      <c r="T1067" s="13">
        <v>0.53298414441375541</v>
      </c>
      <c r="U1067" s="11">
        <v>355</v>
      </c>
      <c r="V1067" s="17">
        <v>353</v>
      </c>
      <c r="W1067" s="17">
        <v>4</v>
      </c>
      <c r="X1067" s="17"/>
      <c r="Y1067" s="11">
        <v>113.93518422386413</v>
      </c>
      <c r="Z1067" s="13">
        <v>0.53075177147280972</v>
      </c>
      <c r="AA1067" s="11">
        <v>355</v>
      </c>
      <c r="AB1067" s="17">
        <v>345</v>
      </c>
      <c r="AC1067" s="17">
        <v>100</v>
      </c>
      <c r="AE1067" s="11">
        <v>113.78354300776358</v>
      </c>
      <c r="AF1067" s="13">
        <v>0.53248393146292872</v>
      </c>
      <c r="AG1067" s="11">
        <v>355</v>
      </c>
      <c r="AH1067" s="17">
        <v>344</v>
      </c>
      <c r="AI1067" s="17">
        <v>121</v>
      </c>
      <c r="AK1067" s="11">
        <v>115.646249870733</v>
      </c>
      <c r="AL1067" s="13">
        <v>0.53046958863052007</v>
      </c>
      <c r="AM1067" s="11">
        <v>355</v>
      </c>
      <c r="AN1067" s="17">
        <v>348</v>
      </c>
      <c r="AO1067" s="17">
        <v>49</v>
      </c>
    </row>
    <row r="1068" spans="1:41" ht="18.75" x14ac:dyDescent="0.25">
      <c r="A1068" s="2"/>
      <c r="C1068" s="28"/>
      <c r="D1068" s="3">
        <f t="shared" si="192"/>
        <v>30</v>
      </c>
      <c r="E1068" s="5">
        <v>23.1</v>
      </c>
      <c r="F1068" s="6">
        <v>257</v>
      </c>
      <c r="S1068" s="11">
        <v>124.28953025653469</v>
      </c>
      <c r="T1068" s="13">
        <v>0.54019376357463211</v>
      </c>
      <c r="U1068" s="11">
        <v>360</v>
      </c>
      <c r="V1068" s="17">
        <v>359</v>
      </c>
      <c r="W1068" s="17">
        <v>1</v>
      </c>
      <c r="X1068" s="17"/>
      <c r="Y1068" s="11">
        <v>121.66033050913447</v>
      </c>
      <c r="Z1068" s="13">
        <v>0.54115767877466148</v>
      </c>
      <c r="AA1068" s="11">
        <v>360</v>
      </c>
      <c r="AB1068" s="17">
        <v>354</v>
      </c>
      <c r="AC1068" s="17">
        <v>36</v>
      </c>
      <c r="AE1068" s="11">
        <v>118.94382530348028</v>
      </c>
      <c r="AF1068" s="13">
        <v>0.53946233377107033</v>
      </c>
      <c r="AG1068" s="11">
        <v>360</v>
      </c>
      <c r="AH1068" s="17">
        <v>350</v>
      </c>
      <c r="AI1068" s="17">
        <v>100</v>
      </c>
      <c r="AK1068" s="11">
        <v>121.43682813322846</v>
      </c>
      <c r="AL1068" s="13">
        <v>0.53682294173932643</v>
      </c>
      <c r="AM1068" s="11">
        <v>360</v>
      </c>
      <c r="AN1068" s="17">
        <v>356</v>
      </c>
      <c r="AO1068" s="17">
        <v>16</v>
      </c>
    </row>
    <row r="1069" spans="1:41" ht="18.75" x14ac:dyDescent="0.25">
      <c r="A1069" s="2"/>
      <c r="C1069" s="28" t="s">
        <v>15</v>
      </c>
      <c r="D1069" s="3">
        <v>1</v>
      </c>
      <c r="E1069" s="5">
        <v>20.100000000000001</v>
      </c>
      <c r="F1069" s="6">
        <v>250</v>
      </c>
      <c r="S1069" s="11">
        <v>129.42363646871988</v>
      </c>
      <c r="T1069" s="13">
        <v>0.54661403313498758</v>
      </c>
      <c r="U1069" s="11">
        <v>368</v>
      </c>
      <c r="V1069" s="17">
        <v>365</v>
      </c>
      <c r="W1069" s="17">
        <v>9</v>
      </c>
      <c r="X1069" s="17"/>
      <c r="Y1069" s="11">
        <v>128.3067993858314</v>
      </c>
      <c r="Z1069" s="13">
        <v>0.54759977404392024</v>
      </c>
      <c r="AA1069" s="11">
        <v>368</v>
      </c>
      <c r="AB1069" s="17">
        <v>363</v>
      </c>
      <c r="AC1069" s="17">
        <v>25</v>
      </c>
      <c r="AE1069" s="11">
        <v>126.1742076558839</v>
      </c>
      <c r="AF1069" s="13">
        <v>0.54657881824383747</v>
      </c>
      <c r="AG1069" s="11">
        <v>368</v>
      </c>
      <c r="AH1069" s="17">
        <v>360</v>
      </c>
      <c r="AI1069" s="17">
        <v>64</v>
      </c>
      <c r="AK1069" s="11">
        <v>127.96792776067997</v>
      </c>
      <c r="AL1069" s="13">
        <v>0.54249938013263466</v>
      </c>
      <c r="AM1069" s="11">
        <v>368</v>
      </c>
      <c r="AN1069" s="17">
        <v>364</v>
      </c>
      <c r="AO1069" s="17">
        <v>16</v>
      </c>
    </row>
    <row r="1070" spans="1:41" ht="18.75" x14ac:dyDescent="0.25">
      <c r="A1070" s="2"/>
      <c r="C1070" s="28"/>
      <c r="D1070" s="3">
        <f>D1069+1</f>
        <v>2</v>
      </c>
      <c r="E1070" s="5">
        <v>19.2</v>
      </c>
      <c r="F1070" s="6">
        <v>248</v>
      </c>
      <c r="S1070" s="11">
        <v>136.89191957933176</v>
      </c>
      <c r="T1070" s="13">
        <v>0.55711114809752527</v>
      </c>
      <c r="U1070" s="11">
        <v>373</v>
      </c>
      <c r="V1070" s="17">
        <v>373</v>
      </c>
      <c r="W1070" s="17">
        <v>0</v>
      </c>
      <c r="X1070" s="17"/>
      <c r="Y1070" s="11">
        <v>136.70507643427749</v>
      </c>
      <c r="Z1070" s="13">
        <v>0.55834040512139493</v>
      </c>
      <c r="AA1070" s="11">
        <v>373</v>
      </c>
      <c r="AB1070" s="17">
        <v>372</v>
      </c>
      <c r="AC1070" s="17">
        <v>1</v>
      </c>
      <c r="AE1070" s="11">
        <v>135.39700533288064</v>
      </c>
      <c r="AF1070" s="13">
        <v>0.55802302890284194</v>
      </c>
      <c r="AG1070" s="11">
        <v>373</v>
      </c>
      <c r="AH1070" s="17">
        <v>370</v>
      </c>
      <c r="AI1070" s="17">
        <v>9</v>
      </c>
      <c r="AK1070" s="11">
        <v>136.75798304588</v>
      </c>
      <c r="AL1070" s="13">
        <v>0.55334032474170047</v>
      </c>
      <c r="AM1070" s="11">
        <v>373</v>
      </c>
      <c r="AN1070" s="17">
        <v>374</v>
      </c>
      <c r="AO1070" s="17">
        <v>1</v>
      </c>
    </row>
    <row r="1071" spans="1:41" ht="18.75" x14ac:dyDescent="0.25">
      <c r="A1071" s="2"/>
      <c r="C1071" s="28"/>
      <c r="D1071" s="3">
        <f t="shared" ref="D1071:D1099" si="193">D1070+1</f>
        <v>3</v>
      </c>
      <c r="E1071" s="5">
        <v>18.100000000000001</v>
      </c>
      <c r="F1071" s="6">
        <v>245</v>
      </c>
      <c r="S1071" s="11">
        <v>138.1400727232114</v>
      </c>
      <c r="T1071" s="13">
        <v>0.55993408886683615</v>
      </c>
      <c r="U1071" s="11">
        <v>376</v>
      </c>
      <c r="V1071" s="17">
        <v>374</v>
      </c>
      <c r="W1071" s="17">
        <v>4</v>
      </c>
      <c r="X1071" s="17"/>
      <c r="Y1071" s="11">
        <v>137.95619706839977</v>
      </c>
      <c r="Z1071" s="13">
        <v>0.56256653765087783</v>
      </c>
      <c r="AA1071" s="11">
        <v>376</v>
      </c>
      <c r="AB1071" s="17">
        <v>373</v>
      </c>
      <c r="AC1071" s="17">
        <v>9</v>
      </c>
      <c r="AE1071" s="11">
        <v>137.05090937062957</v>
      </c>
      <c r="AF1071" s="13">
        <v>0.56104365013276736</v>
      </c>
      <c r="AG1071" s="11">
        <v>376</v>
      </c>
      <c r="AH1071" s="17">
        <v>372</v>
      </c>
      <c r="AI1071" s="17">
        <v>16</v>
      </c>
      <c r="AK1071" s="11">
        <v>138.38091086183982</v>
      </c>
      <c r="AL1071" s="13">
        <v>0.55660501136056117</v>
      </c>
      <c r="AM1071" s="11">
        <v>376</v>
      </c>
      <c r="AN1071" s="17">
        <v>375</v>
      </c>
      <c r="AO1071" s="17">
        <v>1</v>
      </c>
    </row>
    <row r="1072" spans="1:41" ht="18.75" x14ac:dyDescent="0.25">
      <c r="A1072" s="2"/>
      <c r="C1072" s="28"/>
      <c r="D1072" s="3">
        <f t="shared" si="193"/>
        <v>4</v>
      </c>
      <c r="E1072" s="5">
        <v>16.399999999999999</v>
      </c>
      <c r="F1072" s="6">
        <v>241</v>
      </c>
      <c r="S1072" s="11">
        <v>138.32125922961285</v>
      </c>
      <c r="T1072" s="13">
        <v>0.56080878282040758</v>
      </c>
      <c r="U1072" s="11">
        <v>373</v>
      </c>
      <c r="V1072" s="17">
        <v>374</v>
      </c>
      <c r="W1072" s="17">
        <v>1</v>
      </c>
      <c r="X1072" s="17"/>
      <c r="Y1072" s="11">
        <v>138.87235073332204</v>
      </c>
      <c r="Z1072" s="13">
        <v>0.56340274881196162</v>
      </c>
      <c r="AA1072" s="11">
        <v>373</v>
      </c>
      <c r="AB1072" s="17">
        <v>374</v>
      </c>
      <c r="AC1072" s="17">
        <v>1</v>
      </c>
      <c r="AE1072" s="11">
        <v>138.36150988697361</v>
      </c>
      <c r="AF1072" s="13">
        <v>0.56237898316388857</v>
      </c>
      <c r="AG1072" s="11">
        <v>373</v>
      </c>
      <c r="AH1072" s="17">
        <v>373</v>
      </c>
      <c r="AI1072" s="17">
        <v>0</v>
      </c>
      <c r="AK1072" s="11">
        <v>139.08724932707125</v>
      </c>
      <c r="AL1072" s="13">
        <v>0.55775467845092741</v>
      </c>
      <c r="AM1072" s="11">
        <v>373</v>
      </c>
      <c r="AN1072" s="17">
        <v>376</v>
      </c>
      <c r="AO1072" s="17">
        <v>9</v>
      </c>
    </row>
    <row r="1073" spans="1:41" ht="18.75" x14ac:dyDescent="0.25">
      <c r="A1073" s="2"/>
      <c r="C1073" s="28"/>
      <c r="D1073" s="3">
        <f t="shared" si="193"/>
        <v>5</v>
      </c>
      <c r="E1073" s="5">
        <v>15.6</v>
      </c>
      <c r="F1073" s="6">
        <v>239</v>
      </c>
      <c r="S1073" s="11">
        <v>129.6086186580749</v>
      </c>
      <c r="T1073" s="13">
        <v>0.54780896739390328</v>
      </c>
      <c r="U1073" s="11">
        <v>360</v>
      </c>
      <c r="V1073" s="17">
        <v>365</v>
      </c>
      <c r="W1073" s="17">
        <v>25</v>
      </c>
      <c r="X1073" s="17"/>
      <c r="Y1073" s="11">
        <v>129.48785256800025</v>
      </c>
      <c r="Z1073" s="13">
        <v>0.54945085375687508</v>
      </c>
      <c r="AA1073" s="11">
        <v>360</v>
      </c>
      <c r="AB1073" s="17">
        <v>364</v>
      </c>
      <c r="AC1073" s="17">
        <v>16</v>
      </c>
      <c r="AE1073" s="11">
        <v>129.30486371068554</v>
      </c>
      <c r="AF1073" s="13">
        <v>0.54965104532400877</v>
      </c>
      <c r="AG1073" s="11">
        <v>360</v>
      </c>
      <c r="AH1073" s="17">
        <v>364</v>
      </c>
      <c r="AI1073" s="17">
        <v>16</v>
      </c>
      <c r="AK1073" s="11">
        <v>130.91833087076759</v>
      </c>
      <c r="AL1073" s="13">
        <v>0.54650386162659625</v>
      </c>
      <c r="AM1073" s="11">
        <v>360</v>
      </c>
      <c r="AN1073" s="17">
        <v>367</v>
      </c>
      <c r="AO1073" s="17">
        <v>49</v>
      </c>
    </row>
    <row r="1074" spans="1:41" ht="18.75" x14ac:dyDescent="0.25">
      <c r="A1074" s="2"/>
      <c r="C1074" s="28"/>
      <c r="D1074" s="3">
        <f t="shared" si="193"/>
        <v>6</v>
      </c>
      <c r="E1074" s="5">
        <v>15.4</v>
      </c>
      <c r="F1074" s="6">
        <v>238</v>
      </c>
      <c r="S1074" s="11">
        <v>109.85742135716612</v>
      </c>
      <c r="T1074" s="13">
        <v>0.52009941769943191</v>
      </c>
      <c r="U1074" s="11">
        <v>341</v>
      </c>
      <c r="V1074" s="17">
        <v>342</v>
      </c>
      <c r="W1074" s="17">
        <v>1</v>
      </c>
      <c r="X1074" s="17"/>
      <c r="Y1074" s="11">
        <v>108.35487676349572</v>
      </c>
      <c r="Z1074" s="13">
        <v>0.52121960721968208</v>
      </c>
      <c r="AA1074" s="11">
        <v>341</v>
      </c>
      <c r="AB1074" s="17">
        <v>339</v>
      </c>
      <c r="AC1074" s="17">
        <v>4</v>
      </c>
      <c r="AE1074" s="11">
        <v>109.02440011292717</v>
      </c>
      <c r="AF1074" s="13">
        <v>0.52072553586156423</v>
      </c>
      <c r="AG1074" s="11">
        <v>341</v>
      </c>
      <c r="AH1074" s="17">
        <v>340</v>
      </c>
      <c r="AI1074" s="17">
        <v>1</v>
      </c>
      <c r="AK1074" s="11">
        <v>110.46988587939103</v>
      </c>
      <c r="AL1074" s="13">
        <v>0.51917128363847431</v>
      </c>
      <c r="AM1074" s="11">
        <v>341</v>
      </c>
      <c r="AN1074" s="17">
        <v>343</v>
      </c>
      <c r="AO1074" s="17">
        <v>4</v>
      </c>
    </row>
    <row r="1075" spans="1:41" ht="18.75" x14ac:dyDescent="0.25">
      <c r="A1075" s="2"/>
      <c r="C1075" s="28"/>
      <c r="D1075" s="3">
        <f t="shared" si="193"/>
        <v>7</v>
      </c>
      <c r="E1075" s="5">
        <v>14.8</v>
      </c>
      <c r="F1075" s="6">
        <v>237</v>
      </c>
      <c r="S1075" s="11">
        <v>92.884624989591302</v>
      </c>
      <c r="T1075" s="13">
        <v>0.50184625456672205</v>
      </c>
      <c r="U1075" s="11">
        <v>321</v>
      </c>
      <c r="V1075" s="17">
        <v>318</v>
      </c>
      <c r="W1075" s="17">
        <v>9</v>
      </c>
      <c r="X1075" s="17"/>
      <c r="Y1075" s="11">
        <v>88.581618797761223</v>
      </c>
      <c r="Z1075" s="13">
        <v>0.49974363511119341</v>
      </c>
      <c r="AA1075" s="11">
        <v>321</v>
      </c>
      <c r="AB1075" s="17">
        <v>311</v>
      </c>
      <c r="AC1075" s="17">
        <v>100</v>
      </c>
      <c r="AE1075" s="11">
        <v>92.046708103801635</v>
      </c>
      <c r="AF1075" s="13">
        <v>0.5016011649954224</v>
      </c>
      <c r="AG1075" s="11">
        <v>321</v>
      </c>
      <c r="AH1075" s="17">
        <v>317</v>
      </c>
      <c r="AI1075" s="17">
        <v>16</v>
      </c>
      <c r="AK1075" s="11">
        <v>92.346692788720716</v>
      </c>
      <c r="AL1075" s="13">
        <v>0.50106922355558647</v>
      </c>
      <c r="AM1075" s="11">
        <v>321</v>
      </c>
      <c r="AN1075" s="17">
        <v>317</v>
      </c>
      <c r="AO1075" s="17">
        <v>16</v>
      </c>
    </row>
    <row r="1076" spans="1:41" ht="18.75" x14ac:dyDescent="0.25">
      <c r="A1076" s="2"/>
      <c r="C1076" s="28"/>
      <c r="D1076" s="3">
        <f t="shared" si="193"/>
        <v>8</v>
      </c>
      <c r="E1076" s="5">
        <v>14.1</v>
      </c>
      <c r="F1076" s="6">
        <v>235</v>
      </c>
      <c r="S1076" s="11">
        <v>80.604664657678953</v>
      </c>
      <c r="T1076" s="13">
        <v>0.47792210496786414</v>
      </c>
      <c r="U1076" s="11">
        <v>305</v>
      </c>
      <c r="V1076" s="17">
        <v>303</v>
      </c>
      <c r="W1076" s="17">
        <v>4</v>
      </c>
      <c r="X1076" s="17"/>
      <c r="Y1076" s="11">
        <v>76.940301554764901</v>
      </c>
      <c r="Z1076" s="13">
        <v>0.47347525900517817</v>
      </c>
      <c r="AA1076" s="11">
        <v>305</v>
      </c>
      <c r="AB1076" s="17">
        <v>297</v>
      </c>
      <c r="AC1076" s="17">
        <v>64</v>
      </c>
      <c r="AE1076" s="11">
        <v>79.557522033222369</v>
      </c>
      <c r="AF1076" s="13">
        <v>0.47840510399754266</v>
      </c>
      <c r="AG1076" s="11">
        <v>305</v>
      </c>
      <c r="AH1076" s="17">
        <v>300</v>
      </c>
      <c r="AI1076" s="17">
        <v>25</v>
      </c>
      <c r="AK1076" s="11">
        <v>80.456380955307409</v>
      </c>
      <c r="AL1076" s="13">
        <v>0.47912310486283549</v>
      </c>
      <c r="AM1076" s="11">
        <v>305</v>
      </c>
      <c r="AN1076" s="17">
        <v>302</v>
      </c>
      <c r="AO1076" s="17">
        <v>9</v>
      </c>
    </row>
    <row r="1077" spans="1:41" ht="18.75" x14ac:dyDescent="0.25">
      <c r="A1077" s="2"/>
      <c r="C1077" s="28"/>
      <c r="D1077" s="3">
        <f t="shared" si="193"/>
        <v>9</v>
      </c>
      <c r="E1077" s="5">
        <v>13.9</v>
      </c>
      <c r="F1077" s="6">
        <v>234</v>
      </c>
      <c r="S1077" s="11">
        <v>73.250852728198453</v>
      </c>
      <c r="T1077" s="13">
        <v>0.45854102461563656</v>
      </c>
      <c r="U1077" s="11">
        <v>295</v>
      </c>
      <c r="V1077" s="17">
        <v>294</v>
      </c>
      <c r="W1077" s="17">
        <v>1</v>
      </c>
      <c r="X1077" s="17"/>
      <c r="Y1077" s="11">
        <v>70.485164209694162</v>
      </c>
      <c r="Z1077" s="13">
        <v>0.45346497733440094</v>
      </c>
      <c r="AA1077" s="11">
        <v>295</v>
      </c>
      <c r="AB1077" s="17">
        <v>290</v>
      </c>
      <c r="AC1077" s="17">
        <v>25</v>
      </c>
      <c r="AE1077" s="11">
        <v>72.168886172369739</v>
      </c>
      <c r="AF1077" s="13">
        <v>0.45917845411563385</v>
      </c>
      <c r="AG1077" s="11">
        <v>295</v>
      </c>
      <c r="AH1077" s="17">
        <v>292</v>
      </c>
      <c r="AI1077" s="17">
        <v>9</v>
      </c>
      <c r="AK1077" s="11">
        <v>73.73213346997828</v>
      </c>
      <c r="AL1077" s="13">
        <v>0.46048616151006355</v>
      </c>
      <c r="AM1077" s="11">
        <v>295</v>
      </c>
      <c r="AN1077" s="17">
        <v>294</v>
      </c>
      <c r="AO1077" s="17">
        <v>1</v>
      </c>
    </row>
    <row r="1078" spans="1:41" ht="18.75" x14ac:dyDescent="0.25">
      <c r="A1078" s="2"/>
      <c r="C1078" s="28"/>
      <c r="D1078" s="3">
        <f t="shared" si="193"/>
        <v>10</v>
      </c>
      <c r="E1078" s="5">
        <v>13.1</v>
      </c>
      <c r="F1078" s="6">
        <v>232</v>
      </c>
      <c r="S1078" s="11">
        <v>69.856544958002019</v>
      </c>
      <c r="T1078" s="13">
        <v>0.45046756184996267</v>
      </c>
      <c r="U1078" s="11">
        <v>290</v>
      </c>
      <c r="V1078" s="17">
        <v>290</v>
      </c>
      <c r="W1078" s="17">
        <v>0</v>
      </c>
      <c r="X1078" s="17"/>
      <c r="Y1078" s="11">
        <v>67.73344727853538</v>
      </c>
      <c r="Z1078" s="13">
        <v>0.44792290728673179</v>
      </c>
      <c r="AA1078" s="11">
        <v>290</v>
      </c>
      <c r="AB1078" s="17">
        <v>286</v>
      </c>
      <c r="AC1078" s="17">
        <v>16</v>
      </c>
      <c r="AE1078" s="11">
        <v>67.879790141882594</v>
      </c>
      <c r="AF1078" s="13">
        <v>0.45056744963403728</v>
      </c>
      <c r="AG1078" s="11">
        <v>290</v>
      </c>
      <c r="AH1078" s="17">
        <v>285</v>
      </c>
      <c r="AI1078" s="17">
        <v>25</v>
      </c>
      <c r="AK1078" s="11">
        <v>70.355124214682078</v>
      </c>
      <c r="AL1078" s="13">
        <v>0.45231756736312112</v>
      </c>
      <c r="AM1078" s="11">
        <v>290</v>
      </c>
      <c r="AN1078" s="17">
        <v>290</v>
      </c>
      <c r="AO1078" s="17">
        <v>0</v>
      </c>
    </row>
    <row r="1079" spans="1:41" ht="18.75" x14ac:dyDescent="0.25">
      <c r="A1079" s="2"/>
      <c r="C1079" s="28"/>
      <c r="D1079" s="3">
        <f t="shared" si="193"/>
        <v>11</v>
      </c>
      <c r="E1079" s="5">
        <v>12.9</v>
      </c>
      <c r="F1079" s="6">
        <v>231</v>
      </c>
      <c r="S1079" s="11">
        <v>68.497325423450135</v>
      </c>
      <c r="T1079" s="13">
        <v>0.44874991444166928</v>
      </c>
      <c r="U1079" s="11">
        <v>290</v>
      </c>
      <c r="V1079" s="17">
        <v>287</v>
      </c>
      <c r="W1079" s="17">
        <v>9</v>
      </c>
      <c r="X1079" s="17"/>
      <c r="Y1079" s="11">
        <v>65.875360653900657</v>
      </c>
      <c r="Z1079" s="13">
        <v>0.44724635326938539</v>
      </c>
      <c r="AA1079" s="11">
        <v>290</v>
      </c>
      <c r="AB1079" s="17">
        <v>282</v>
      </c>
      <c r="AC1079" s="17">
        <v>64</v>
      </c>
      <c r="AE1079" s="11">
        <v>65.827792737083243</v>
      </c>
      <c r="AF1079" s="13">
        <v>0.44761203839954927</v>
      </c>
      <c r="AG1079" s="11">
        <v>290</v>
      </c>
      <c r="AH1079" s="17">
        <v>282</v>
      </c>
      <c r="AI1079" s="17">
        <v>64</v>
      </c>
      <c r="AK1079" s="11">
        <v>67.860190692822471</v>
      </c>
      <c r="AL1079" s="13">
        <v>0.44790945766043289</v>
      </c>
      <c r="AM1079" s="11">
        <v>290</v>
      </c>
      <c r="AN1079" s="17">
        <v>286</v>
      </c>
      <c r="AO1079" s="17">
        <v>16</v>
      </c>
    </row>
    <row r="1080" spans="1:41" ht="18.75" x14ac:dyDescent="0.25">
      <c r="A1080" s="2"/>
      <c r="C1080" s="28"/>
      <c r="D1080" s="3">
        <f t="shared" si="193"/>
        <v>12</v>
      </c>
      <c r="E1080" s="5">
        <v>12.5</v>
      </c>
      <c r="F1080" s="6">
        <v>229</v>
      </c>
      <c r="S1080" s="11">
        <v>70.7293211927866</v>
      </c>
      <c r="T1080" s="13">
        <v>0.45386093606403094</v>
      </c>
      <c r="U1080" s="11">
        <v>297</v>
      </c>
      <c r="V1080" s="17">
        <v>290</v>
      </c>
      <c r="W1080" s="17">
        <v>49</v>
      </c>
      <c r="X1080" s="17"/>
      <c r="Y1080" s="11">
        <v>67.463842729113964</v>
      </c>
      <c r="Z1080" s="13">
        <v>0.45146093667557063</v>
      </c>
      <c r="AA1080" s="11">
        <v>297</v>
      </c>
      <c r="AB1080" s="17">
        <v>284</v>
      </c>
      <c r="AC1080" s="17">
        <v>169</v>
      </c>
      <c r="AE1080" s="11">
        <v>67.852082256550531</v>
      </c>
      <c r="AF1080" s="13">
        <v>0.45232855165633445</v>
      </c>
      <c r="AG1080" s="11">
        <v>297</v>
      </c>
      <c r="AH1080" s="17">
        <v>285</v>
      </c>
      <c r="AI1080" s="17">
        <v>144</v>
      </c>
      <c r="AK1080" s="11">
        <v>69.620049265683889</v>
      </c>
      <c r="AL1080" s="13">
        <v>0.45123656801039158</v>
      </c>
      <c r="AM1080" s="11">
        <v>297</v>
      </c>
      <c r="AN1080" s="17">
        <v>289</v>
      </c>
      <c r="AO1080" s="17">
        <v>64</v>
      </c>
    </row>
    <row r="1081" spans="1:41" ht="18.75" x14ac:dyDescent="0.25">
      <c r="A1081" s="2"/>
      <c r="C1081" s="28"/>
      <c r="D1081" s="3">
        <f t="shared" si="193"/>
        <v>13</v>
      </c>
      <c r="E1081" s="5">
        <v>12.3</v>
      </c>
      <c r="F1081" s="6">
        <v>228</v>
      </c>
      <c r="S1081" s="11">
        <v>79.254076469971309</v>
      </c>
      <c r="T1081" s="13">
        <v>0.47083901698188946</v>
      </c>
      <c r="U1081" s="11">
        <v>310</v>
      </c>
      <c r="V1081" s="17">
        <v>302</v>
      </c>
      <c r="W1081" s="17">
        <v>64</v>
      </c>
      <c r="X1081" s="17"/>
      <c r="Y1081" s="11">
        <v>75.97877177467835</v>
      </c>
      <c r="Z1081" s="13">
        <v>0.46834578188574522</v>
      </c>
      <c r="AA1081" s="11">
        <v>310</v>
      </c>
      <c r="AB1081" s="17">
        <v>297</v>
      </c>
      <c r="AC1081" s="17">
        <v>169</v>
      </c>
      <c r="AE1081" s="11">
        <v>76.559698761558906</v>
      </c>
      <c r="AF1081" s="13">
        <v>0.47012743523082162</v>
      </c>
      <c r="AG1081" s="11">
        <v>310</v>
      </c>
      <c r="AH1081" s="17">
        <v>297</v>
      </c>
      <c r="AI1081" s="17">
        <v>169</v>
      </c>
      <c r="AK1081" s="11">
        <v>78.53566305807901</v>
      </c>
      <c r="AL1081" s="13">
        <v>0.46796296212413163</v>
      </c>
      <c r="AM1081" s="11">
        <v>310</v>
      </c>
      <c r="AN1081" s="17">
        <v>302</v>
      </c>
      <c r="AO1081" s="17">
        <v>64</v>
      </c>
    </row>
    <row r="1082" spans="1:41" ht="18.75" x14ac:dyDescent="0.25">
      <c r="A1082" s="2"/>
      <c r="C1082" s="28"/>
      <c r="D1082" s="3">
        <f t="shared" si="193"/>
        <v>14</v>
      </c>
      <c r="E1082" s="5">
        <v>12.1</v>
      </c>
      <c r="F1082" s="6">
        <v>227</v>
      </c>
      <c r="S1082" s="11">
        <v>92.954400021836605</v>
      </c>
      <c r="T1082" s="13">
        <v>0.49828871031715538</v>
      </c>
      <c r="U1082" s="11">
        <v>324</v>
      </c>
      <c r="V1082" s="17">
        <v>319</v>
      </c>
      <c r="W1082" s="17">
        <v>25</v>
      </c>
      <c r="X1082" s="17"/>
      <c r="Y1082" s="11">
        <v>89.960498269931932</v>
      </c>
      <c r="Z1082" s="13">
        <v>0.49805246547867682</v>
      </c>
      <c r="AA1082" s="11">
        <v>324</v>
      </c>
      <c r="AB1082" s="17">
        <v>314</v>
      </c>
      <c r="AC1082" s="17">
        <v>100</v>
      </c>
      <c r="AE1082" s="11">
        <v>90.960854501749751</v>
      </c>
      <c r="AF1082" s="13">
        <v>0.49907052114447359</v>
      </c>
      <c r="AG1082" s="11">
        <v>324</v>
      </c>
      <c r="AH1082" s="17">
        <v>315</v>
      </c>
      <c r="AI1082" s="17">
        <v>81</v>
      </c>
      <c r="AK1082" s="11">
        <v>92.456011280164944</v>
      </c>
      <c r="AL1082" s="13">
        <v>0.49520526428520778</v>
      </c>
      <c r="AM1082" s="11">
        <v>324</v>
      </c>
      <c r="AN1082" s="17">
        <v>320</v>
      </c>
      <c r="AO1082" s="17">
        <v>16</v>
      </c>
    </row>
    <row r="1083" spans="1:41" ht="18.75" x14ac:dyDescent="0.25">
      <c r="A1083" s="2"/>
      <c r="C1083" s="28"/>
      <c r="D1083" s="3">
        <f t="shared" si="193"/>
        <v>15</v>
      </c>
      <c r="E1083" s="5">
        <v>11.9</v>
      </c>
      <c r="F1083" s="6">
        <v>226</v>
      </c>
      <c r="S1083" s="11">
        <v>104.82975766270091</v>
      </c>
      <c r="T1083" s="13">
        <v>0.51699422980343068</v>
      </c>
      <c r="U1083" s="11">
        <v>337</v>
      </c>
      <c r="V1083" s="17">
        <v>334</v>
      </c>
      <c r="W1083" s="17">
        <v>9</v>
      </c>
      <c r="X1083" s="17"/>
      <c r="Y1083" s="11">
        <v>103.82960124556119</v>
      </c>
      <c r="Z1083" s="13">
        <v>0.51933193484142148</v>
      </c>
      <c r="AA1083" s="11">
        <v>337</v>
      </c>
      <c r="AB1083" s="17">
        <v>332</v>
      </c>
      <c r="AC1083" s="17">
        <v>25</v>
      </c>
      <c r="AE1083" s="11">
        <v>104.25424550244314</v>
      </c>
      <c r="AF1083" s="13">
        <v>0.52006326129683456</v>
      </c>
      <c r="AG1083" s="11">
        <v>337</v>
      </c>
      <c r="AH1083" s="17">
        <v>332</v>
      </c>
      <c r="AI1083" s="17">
        <v>25</v>
      </c>
      <c r="AK1083" s="11">
        <v>105.53506603907124</v>
      </c>
      <c r="AL1083" s="13">
        <v>0.51503583493149763</v>
      </c>
      <c r="AM1083" s="11">
        <v>337</v>
      </c>
      <c r="AN1083" s="17">
        <v>336</v>
      </c>
      <c r="AO1083" s="17">
        <v>1</v>
      </c>
    </row>
    <row r="1084" spans="1:41" ht="18.75" x14ac:dyDescent="0.25">
      <c r="A1084" s="2"/>
      <c r="C1084" s="28"/>
      <c r="D1084" s="3">
        <f t="shared" si="193"/>
        <v>16</v>
      </c>
      <c r="E1084" s="5">
        <v>11.7</v>
      </c>
      <c r="F1084" s="6">
        <v>225</v>
      </c>
      <c r="S1084" s="11">
        <v>113.66721894386887</v>
      </c>
      <c r="T1084" s="13">
        <v>0.5301224160116168</v>
      </c>
      <c r="U1084" s="11">
        <v>343</v>
      </c>
      <c r="V1084" s="17">
        <v>345</v>
      </c>
      <c r="W1084" s="17">
        <v>4</v>
      </c>
      <c r="X1084" s="17"/>
      <c r="Y1084" s="11">
        <v>114.03830779344355</v>
      </c>
      <c r="Z1084" s="13">
        <v>0.53359859120503295</v>
      </c>
      <c r="AA1084" s="11">
        <v>343</v>
      </c>
      <c r="AB1084" s="17">
        <v>344</v>
      </c>
      <c r="AC1084" s="17">
        <v>1</v>
      </c>
      <c r="AE1084" s="11">
        <v>114.42009146439496</v>
      </c>
      <c r="AF1084" s="13">
        <v>0.53493398430715111</v>
      </c>
      <c r="AG1084" s="11">
        <v>343</v>
      </c>
      <c r="AH1084" s="17">
        <v>344</v>
      </c>
      <c r="AI1084" s="17">
        <v>1</v>
      </c>
      <c r="AK1084" s="11">
        <v>115.90561046049788</v>
      </c>
      <c r="AL1084" s="13">
        <v>0.52978760985293216</v>
      </c>
      <c r="AM1084" s="11">
        <v>343</v>
      </c>
      <c r="AN1084" s="17">
        <v>349</v>
      </c>
      <c r="AO1084" s="17">
        <v>36</v>
      </c>
    </row>
    <row r="1085" spans="1:41" ht="18.75" x14ac:dyDescent="0.25">
      <c r="A1085" s="2"/>
      <c r="C1085" s="28"/>
      <c r="D1085" s="3">
        <f t="shared" si="193"/>
        <v>17</v>
      </c>
      <c r="E1085" s="5">
        <v>11.5</v>
      </c>
      <c r="F1085" s="6">
        <v>224</v>
      </c>
      <c r="S1085" s="11">
        <v>111.49334792937574</v>
      </c>
      <c r="T1085" s="13">
        <v>0.52142464941946787</v>
      </c>
      <c r="U1085" s="11">
        <v>342</v>
      </c>
      <c r="V1085" s="17">
        <v>344</v>
      </c>
      <c r="W1085" s="17">
        <v>4</v>
      </c>
      <c r="X1085" s="17"/>
      <c r="Y1085" s="11">
        <v>112.93830070650799</v>
      </c>
      <c r="Z1085" s="13">
        <v>0.52501612100122896</v>
      </c>
      <c r="AA1085" s="11">
        <v>342</v>
      </c>
      <c r="AB1085" s="17">
        <v>346</v>
      </c>
      <c r="AC1085" s="17">
        <v>16</v>
      </c>
      <c r="AE1085" s="11">
        <v>111.47643146321052</v>
      </c>
      <c r="AF1085" s="13">
        <v>0.52624360873693321</v>
      </c>
      <c r="AG1085" s="11">
        <v>342</v>
      </c>
      <c r="AH1085" s="17">
        <v>343</v>
      </c>
      <c r="AI1085" s="17">
        <v>1</v>
      </c>
      <c r="AK1085" s="11">
        <v>114.90027526295266</v>
      </c>
      <c r="AL1085" s="13">
        <v>0.5231583716578122</v>
      </c>
      <c r="AM1085" s="11">
        <v>342</v>
      </c>
      <c r="AN1085" s="17">
        <v>350</v>
      </c>
      <c r="AO1085" s="17">
        <v>64</v>
      </c>
    </row>
    <row r="1086" spans="1:41" ht="18.75" x14ac:dyDescent="0.25">
      <c r="A1086" s="2"/>
      <c r="C1086" s="28"/>
      <c r="D1086" s="3">
        <f t="shared" si="193"/>
        <v>18</v>
      </c>
      <c r="E1086" s="5">
        <v>11.3</v>
      </c>
      <c r="F1086" s="6">
        <v>223</v>
      </c>
      <c r="S1086" s="11">
        <v>104.73929173890181</v>
      </c>
      <c r="T1086" s="13">
        <v>0.51804582277674049</v>
      </c>
      <c r="U1086" s="11">
        <v>334</v>
      </c>
      <c r="V1086" s="17">
        <v>334</v>
      </c>
      <c r="W1086" s="17">
        <v>0</v>
      </c>
      <c r="X1086" s="17"/>
      <c r="Y1086" s="11">
        <v>103.80765618320004</v>
      </c>
      <c r="Z1086" s="13">
        <v>0.52078697629618742</v>
      </c>
      <c r="AA1086" s="11">
        <v>334</v>
      </c>
      <c r="AB1086" s="17">
        <v>331</v>
      </c>
      <c r="AC1086" s="17">
        <v>9</v>
      </c>
      <c r="AE1086" s="11">
        <v>104.73085201656818</v>
      </c>
      <c r="AF1086" s="13">
        <v>0.52112224838361565</v>
      </c>
      <c r="AG1086" s="11">
        <v>334</v>
      </c>
      <c r="AH1086" s="17">
        <v>333</v>
      </c>
      <c r="AI1086" s="17">
        <v>1</v>
      </c>
      <c r="AK1086" s="11">
        <v>107.00876289524767</v>
      </c>
      <c r="AL1086" s="13">
        <v>0.51850103929036651</v>
      </c>
      <c r="AM1086" s="11">
        <v>334</v>
      </c>
      <c r="AN1086" s="17">
        <v>338</v>
      </c>
      <c r="AO1086" s="17">
        <v>16</v>
      </c>
    </row>
    <row r="1087" spans="1:41" ht="18.75" x14ac:dyDescent="0.25">
      <c r="A1087" s="2"/>
      <c r="C1087" s="28"/>
      <c r="D1087" s="3">
        <f t="shared" si="193"/>
        <v>19</v>
      </c>
      <c r="E1087" s="5">
        <v>10.8</v>
      </c>
      <c r="F1087" s="6">
        <v>222</v>
      </c>
      <c r="S1087" s="11">
        <v>93.958958659960359</v>
      </c>
      <c r="T1087" s="13">
        <v>0.49898384788540734</v>
      </c>
      <c r="U1087" s="11">
        <v>319</v>
      </c>
      <c r="V1087" s="17">
        <v>321</v>
      </c>
      <c r="W1087" s="17">
        <v>4</v>
      </c>
      <c r="X1087" s="17"/>
      <c r="Y1087" s="11">
        <v>93.084053588521456</v>
      </c>
      <c r="Z1087" s="13">
        <v>0.49945215650565183</v>
      </c>
      <c r="AA1087" s="11">
        <v>319</v>
      </c>
      <c r="AB1087" s="17">
        <v>319</v>
      </c>
      <c r="AC1087" s="17">
        <v>0</v>
      </c>
      <c r="AE1087" s="11">
        <v>93.809945388437427</v>
      </c>
      <c r="AF1087" s="13">
        <v>0.50148252989206998</v>
      </c>
      <c r="AG1087" s="11">
        <v>319</v>
      </c>
      <c r="AH1087" s="17">
        <v>320</v>
      </c>
      <c r="AI1087" s="17">
        <v>1</v>
      </c>
      <c r="AK1087" s="11">
        <v>96.005231336832196</v>
      </c>
      <c r="AL1087" s="13">
        <v>0.50009495176538798</v>
      </c>
      <c r="AM1087" s="11">
        <v>319</v>
      </c>
      <c r="AN1087" s="17">
        <v>324</v>
      </c>
      <c r="AO1087" s="17">
        <v>25</v>
      </c>
    </row>
    <row r="1088" spans="1:41" ht="18.75" x14ac:dyDescent="0.25">
      <c r="A1088" s="2"/>
      <c r="C1088" s="28"/>
      <c r="D1088" s="3">
        <f t="shared" si="193"/>
        <v>20</v>
      </c>
      <c r="E1088" s="5">
        <v>10.8</v>
      </c>
      <c r="F1088" s="6">
        <v>222</v>
      </c>
      <c r="S1088" s="11">
        <v>79.235890721564061</v>
      </c>
      <c r="T1088" s="13">
        <v>0.47623372290053806</v>
      </c>
      <c r="U1088" s="11">
        <v>298</v>
      </c>
      <c r="V1088" s="17">
        <v>300</v>
      </c>
      <c r="W1088" s="17">
        <v>4</v>
      </c>
      <c r="X1088" s="17"/>
      <c r="Y1088" s="11">
        <v>75.21559627538565</v>
      </c>
      <c r="Z1088" s="13">
        <v>0.47204219933881847</v>
      </c>
      <c r="AA1088" s="11">
        <v>298</v>
      </c>
      <c r="AB1088" s="17">
        <v>294</v>
      </c>
      <c r="AC1088" s="17">
        <v>16</v>
      </c>
      <c r="AE1088" s="11">
        <v>78.855881473533117</v>
      </c>
      <c r="AF1088" s="13">
        <v>0.47690193190641056</v>
      </c>
      <c r="AG1088" s="11">
        <v>298</v>
      </c>
      <c r="AH1088" s="17">
        <v>300</v>
      </c>
      <c r="AI1088" s="17">
        <v>4</v>
      </c>
      <c r="AK1088" s="11">
        <v>80.048263422559074</v>
      </c>
      <c r="AL1088" s="13">
        <v>0.47640254561147727</v>
      </c>
      <c r="AM1088" s="11">
        <v>298</v>
      </c>
      <c r="AN1088" s="17">
        <v>302</v>
      </c>
      <c r="AO1088" s="17">
        <v>16</v>
      </c>
    </row>
    <row r="1089" spans="1:43" ht="18.75" x14ac:dyDescent="0.25">
      <c r="A1089" s="2"/>
      <c r="C1089" s="28"/>
      <c r="D1089" s="3">
        <f t="shared" si="193"/>
        <v>21</v>
      </c>
      <c r="E1089" s="5">
        <v>10.8</v>
      </c>
      <c r="F1089" s="6">
        <v>222</v>
      </c>
      <c r="S1089" s="11">
        <v>63.515309811494753</v>
      </c>
      <c r="T1089" s="13">
        <v>0.43887343227331399</v>
      </c>
      <c r="U1089" s="11">
        <v>280</v>
      </c>
      <c r="V1089" s="17">
        <v>280</v>
      </c>
      <c r="W1089" s="17">
        <v>0</v>
      </c>
      <c r="X1089" s="17"/>
      <c r="Y1089" s="11">
        <v>61.593687119111465</v>
      </c>
      <c r="Z1089" s="13">
        <v>0.43457087517123227</v>
      </c>
      <c r="AA1089" s="11">
        <v>280</v>
      </c>
      <c r="AB1089" s="17">
        <v>277</v>
      </c>
      <c r="AC1089" s="17">
        <v>9</v>
      </c>
      <c r="AE1089" s="11">
        <v>64.840416604424775</v>
      </c>
      <c r="AF1089" s="13">
        <v>0.43970989580828279</v>
      </c>
      <c r="AG1089" s="11">
        <v>280</v>
      </c>
      <c r="AH1089" s="17">
        <v>282</v>
      </c>
      <c r="AI1089" s="17">
        <v>4</v>
      </c>
      <c r="AK1089" s="11">
        <v>64.950052973976071</v>
      </c>
      <c r="AL1089" s="13">
        <v>0.44116070594972129</v>
      </c>
      <c r="AM1089" s="11">
        <v>280</v>
      </c>
      <c r="AN1089" s="17">
        <v>282</v>
      </c>
      <c r="AO1089" s="17">
        <v>4</v>
      </c>
    </row>
    <row r="1090" spans="1:43" ht="18.75" x14ac:dyDescent="0.25">
      <c r="A1090" s="2"/>
      <c r="C1090" s="28"/>
      <c r="D1090" s="3">
        <f>D1089+1</f>
        <v>22</v>
      </c>
      <c r="E1090" s="5">
        <v>11</v>
      </c>
      <c r="F1090" s="6">
        <v>223</v>
      </c>
      <c r="S1090" s="11">
        <v>54.51008066266315</v>
      </c>
      <c r="T1090" s="13">
        <v>0.41883052521016539</v>
      </c>
      <c r="U1090" s="11">
        <v>268</v>
      </c>
      <c r="V1090" s="17">
        <v>265</v>
      </c>
      <c r="W1090" s="17">
        <v>9</v>
      </c>
      <c r="X1090" s="17"/>
      <c r="Y1090" s="11">
        <v>52.559398191620311</v>
      </c>
      <c r="Z1090" s="13">
        <v>0.41274011543538058</v>
      </c>
      <c r="AA1090" s="11">
        <v>268</v>
      </c>
      <c r="AB1090" s="17">
        <v>262</v>
      </c>
      <c r="AC1090" s="17">
        <v>36</v>
      </c>
      <c r="AE1090" s="11">
        <v>57.335478769792871</v>
      </c>
      <c r="AF1090" s="13">
        <v>0.41882831857642933</v>
      </c>
      <c r="AG1090" s="11">
        <v>268</v>
      </c>
      <c r="AH1090" s="17">
        <v>272</v>
      </c>
      <c r="AI1090" s="17">
        <v>16</v>
      </c>
      <c r="AK1090" s="11">
        <v>56.029358126300799</v>
      </c>
      <c r="AL1090" s="13">
        <v>0.4204536582169876</v>
      </c>
      <c r="AM1090" s="11">
        <v>268</v>
      </c>
      <c r="AN1090" s="17">
        <v>268</v>
      </c>
      <c r="AO1090" s="17">
        <v>0</v>
      </c>
    </row>
    <row r="1091" spans="1:43" ht="18.75" x14ac:dyDescent="0.25">
      <c r="A1091" s="2"/>
      <c r="C1091" s="28"/>
      <c r="D1091" s="3">
        <f t="shared" si="193"/>
        <v>23</v>
      </c>
      <c r="E1091" s="5">
        <v>11</v>
      </c>
      <c r="F1091" s="6">
        <v>223</v>
      </c>
      <c r="S1091" s="11">
        <v>50.243195626862999</v>
      </c>
      <c r="T1091" s="13">
        <v>0.4022489699642055</v>
      </c>
      <c r="U1091" s="11">
        <v>261</v>
      </c>
      <c r="V1091" s="17">
        <v>260</v>
      </c>
      <c r="W1091" s="17">
        <v>1</v>
      </c>
      <c r="X1091" s="17"/>
      <c r="Y1091" s="11">
        <v>51.276534111822734</v>
      </c>
      <c r="Z1091" s="13">
        <v>0.40070245876111937</v>
      </c>
      <c r="AA1091" s="11">
        <v>261</v>
      </c>
      <c r="AB1091" s="17">
        <v>263</v>
      </c>
      <c r="AC1091" s="17">
        <v>4</v>
      </c>
      <c r="AE1091" s="11">
        <v>52.990520812698769</v>
      </c>
      <c r="AF1091" s="13">
        <v>0.40316321564454044</v>
      </c>
      <c r="AG1091" s="11">
        <v>261</v>
      </c>
      <c r="AH1091" s="17">
        <v>266</v>
      </c>
      <c r="AI1091" s="17">
        <v>25</v>
      </c>
      <c r="AK1091" s="11">
        <v>52.347723835415394</v>
      </c>
      <c r="AL1091" s="13">
        <v>0.40503686744532419</v>
      </c>
      <c r="AM1091" s="11">
        <v>261</v>
      </c>
      <c r="AN1091" s="17">
        <v>264</v>
      </c>
      <c r="AO1091" s="17">
        <v>9</v>
      </c>
    </row>
    <row r="1092" spans="1:43" ht="18.75" x14ac:dyDescent="0.25">
      <c r="A1092" s="2"/>
      <c r="C1092" s="28"/>
      <c r="D1092" s="3">
        <f t="shared" si="193"/>
        <v>24</v>
      </c>
      <c r="E1092" s="5">
        <v>11.2</v>
      </c>
      <c r="F1092" s="6">
        <v>224</v>
      </c>
      <c r="S1092" s="11">
        <v>47.44246176605234</v>
      </c>
      <c r="T1092" s="13">
        <v>0.39515025109463109</v>
      </c>
      <c r="U1092" s="11">
        <v>259</v>
      </c>
      <c r="V1092" s="17">
        <v>255</v>
      </c>
      <c r="W1092" s="17">
        <v>16</v>
      </c>
      <c r="X1092" s="17"/>
      <c r="Y1092" s="11">
        <v>47.06272675615967</v>
      </c>
      <c r="Z1092" s="13">
        <v>0.39433527906607913</v>
      </c>
      <c r="AA1092" s="11">
        <v>259</v>
      </c>
      <c r="AB1092" s="17">
        <v>254</v>
      </c>
      <c r="AC1092" s="17">
        <v>25</v>
      </c>
      <c r="AE1092" s="11">
        <v>48.331857835698592</v>
      </c>
      <c r="AF1092" s="13">
        <v>0.39398450893024251</v>
      </c>
      <c r="AG1092" s="11">
        <v>259</v>
      </c>
      <c r="AH1092" s="17">
        <v>258</v>
      </c>
      <c r="AI1092" s="17">
        <v>1</v>
      </c>
      <c r="AK1092" s="11">
        <v>47.6406365715277</v>
      </c>
      <c r="AL1092" s="13">
        <v>0.39457292626883012</v>
      </c>
      <c r="AM1092" s="11">
        <v>259</v>
      </c>
      <c r="AN1092" s="17">
        <v>256</v>
      </c>
      <c r="AO1092" s="17">
        <v>9</v>
      </c>
    </row>
    <row r="1093" spans="1:43" ht="18.75" x14ac:dyDescent="0.25">
      <c r="A1093" s="2"/>
      <c r="C1093" s="28"/>
      <c r="D1093" s="3">
        <f t="shared" si="193"/>
        <v>25</v>
      </c>
      <c r="E1093" s="5">
        <v>11.2</v>
      </c>
      <c r="F1093" s="6">
        <v>224</v>
      </c>
      <c r="S1093" s="11">
        <v>48.719005855135691</v>
      </c>
      <c r="T1093" s="13">
        <v>0.39813508754739957</v>
      </c>
      <c r="U1093" s="11">
        <v>260</v>
      </c>
      <c r="V1093" s="17">
        <v>257</v>
      </c>
      <c r="W1093" s="17">
        <v>9</v>
      </c>
      <c r="X1093" s="17"/>
      <c r="Y1093" s="11">
        <v>47.513159053296448</v>
      </c>
      <c r="Z1093" s="13">
        <v>0.3972490737779143</v>
      </c>
      <c r="AA1093" s="11">
        <v>260</v>
      </c>
      <c r="AB1093" s="17">
        <v>255</v>
      </c>
      <c r="AC1093" s="17">
        <v>25</v>
      </c>
      <c r="AE1093" s="11">
        <v>47.635846143542992</v>
      </c>
      <c r="AF1093" s="13">
        <v>0.39554927913377552</v>
      </c>
      <c r="AG1093" s="11">
        <v>260</v>
      </c>
      <c r="AH1093" s="17">
        <v>255</v>
      </c>
      <c r="AI1093" s="17">
        <v>25</v>
      </c>
      <c r="AK1093" s="11">
        <v>47.810072141649123</v>
      </c>
      <c r="AL1093" s="13">
        <v>0.39590133989104653</v>
      </c>
      <c r="AM1093" s="11">
        <v>260</v>
      </c>
      <c r="AN1093" s="17">
        <v>256</v>
      </c>
      <c r="AO1093" s="17">
        <v>16</v>
      </c>
    </row>
    <row r="1094" spans="1:43" ht="18.75" x14ac:dyDescent="0.25">
      <c r="A1094" s="2"/>
      <c r="C1094" s="28"/>
      <c r="D1094" s="3">
        <f t="shared" si="193"/>
        <v>26</v>
      </c>
      <c r="E1094" s="5">
        <v>11.2</v>
      </c>
      <c r="F1094" s="6">
        <v>224</v>
      </c>
      <c r="S1094" s="11">
        <v>50.990260183705573</v>
      </c>
      <c r="T1094" s="13">
        <v>0.40411293230650447</v>
      </c>
      <c r="U1094" s="11">
        <v>268</v>
      </c>
      <c r="V1094" s="17">
        <v>261</v>
      </c>
      <c r="W1094" s="17">
        <v>49</v>
      </c>
      <c r="X1094" s="17"/>
      <c r="Y1094" s="11">
        <v>48.481102854827995</v>
      </c>
      <c r="Z1094" s="13">
        <v>0.40167210627325545</v>
      </c>
      <c r="AA1094" s="11">
        <v>268</v>
      </c>
      <c r="AB1094" s="17">
        <v>256</v>
      </c>
      <c r="AC1094" s="17">
        <v>144</v>
      </c>
      <c r="AE1094" s="11">
        <v>48.868363475888053</v>
      </c>
      <c r="AF1094" s="13">
        <v>0.40138116425571307</v>
      </c>
      <c r="AG1094" s="11">
        <v>268</v>
      </c>
      <c r="AH1094" s="17">
        <v>257</v>
      </c>
      <c r="AI1094" s="17">
        <v>121</v>
      </c>
      <c r="AK1094" s="11">
        <v>49.787252898770134</v>
      </c>
      <c r="AL1094" s="13">
        <v>0.40140015863822304</v>
      </c>
      <c r="AM1094" s="11">
        <v>268</v>
      </c>
      <c r="AN1094" s="17">
        <v>259</v>
      </c>
      <c r="AO1094" s="17">
        <v>81</v>
      </c>
    </row>
    <row r="1095" spans="1:43" ht="18.75" x14ac:dyDescent="0.25">
      <c r="A1095" s="2"/>
      <c r="C1095" s="28"/>
      <c r="D1095" s="3">
        <f t="shared" si="193"/>
        <v>27</v>
      </c>
      <c r="E1095" s="5">
        <v>11</v>
      </c>
      <c r="F1095" s="6">
        <v>223</v>
      </c>
      <c r="S1095" s="11">
        <v>60.09427958221395</v>
      </c>
      <c r="T1095" s="13">
        <v>0.42888851022483671</v>
      </c>
      <c r="U1095" s="11">
        <v>283</v>
      </c>
      <c r="V1095" s="17">
        <v>275</v>
      </c>
      <c r="W1095" s="17">
        <v>64</v>
      </c>
      <c r="X1095" s="17"/>
      <c r="Y1095" s="11">
        <v>56.12286040220814</v>
      </c>
      <c r="Z1095" s="13">
        <v>0.42587698572895638</v>
      </c>
      <c r="AA1095" s="11">
        <v>283</v>
      </c>
      <c r="AB1095" s="17">
        <v>267</v>
      </c>
      <c r="AC1095" s="17">
        <v>256</v>
      </c>
      <c r="AE1095" s="11">
        <v>56.810380225333233</v>
      </c>
      <c r="AF1095" s="13">
        <v>0.42599974065876028</v>
      </c>
      <c r="AG1095" s="11">
        <v>283</v>
      </c>
      <c r="AH1095" s="17">
        <v>268</v>
      </c>
      <c r="AI1095" s="17">
        <v>225</v>
      </c>
      <c r="AK1095" s="11">
        <v>58.571194879448797</v>
      </c>
      <c r="AL1095" s="13">
        <v>0.42554353024804553</v>
      </c>
      <c r="AM1095" s="11">
        <v>283</v>
      </c>
      <c r="AN1095" s="17">
        <v>273</v>
      </c>
      <c r="AO1095" s="17">
        <v>100</v>
      </c>
    </row>
    <row r="1096" spans="1:43" ht="18.75" x14ac:dyDescent="0.25">
      <c r="A1096" s="2"/>
      <c r="C1096" s="28"/>
      <c r="D1096" s="3">
        <f t="shared" si="193"/>
        <v>28</v>
      </c>
      <c r="E1096" s="5">
        <v>11</v>
      </c>
      <c r="F1096" s="6">
        <v>223</v>
      </c>
      <c r="S1096" s="11">
        <v>75.177886859265442</v>
      </c>
      <c r="T1096" s="13">
        <v>0.46443665900594222</v>
      </c>
      <c r="U1096" s="11">
        <v>297</v>
      </c>
      <c r="V1096" s="17">
        <v>296</v>
      </c>
      <c r="W1096" s="17">
        <v>1</v>
      </c>
      <c r="X1096" s="17"/>
      <c r="Y1096" s="11">
        <v>71.388501626640235</v>
      </c>
      <c r="Z1096" s="13">
        <v>0.46367003901627235</v>
      </c>
      <c r="AA1096" s="11">
        <v>297</v>
      </c>
      <c r="AB1096" s="17">
        <v>289</v>
      </c>
      <c r="AC1096" s="17">
        <v>64</v>
      </c>
      <c r="AE1096" s="11">
        <v>72.60298834090554</v>
      </c>
      <c r="AF1096" s="13">
        <v>0.46377272174704248</v>
      </c>
      <c r="AG1096" s="11">
        <v>297</v>
      </c>
      <c r="AH1096" s="17">
        <v>291</v>
      </c>
      <c r="AI1096" s="17">
        <v>36</v>
      </c>
      <c r="AK1096" s="11">
        <v>74.110313413180009</v>
      </c>
      <c r="AL1096" s="13">
        <v>0.46147088410708503</v>
      </c>
      <c r="AM1096" s="11">
        <v>297</v>
      </c>
      <c r="AN1096" s="17">
        <v>295</v>
      </c>
      <c r="AO1096" s="17">
        <v>4</v>
      </c>
    </row>
    <row r="1097" spans="1:43" ht="18.75" x14ac:dyDescent="0.25">
      <c r="A1097" s="2"/>
      <c r="C1097" s="28"/>
      <c r="D1097" s="3">
        <f>D1096+1</f>
        <v>29</v>
      </c>
      <c r="E1097" s="5">
        <v>10.8</v>
      </c>
      <c r="F1097" s="6">
        <v>222</v>
      </c>
      <c r="S1097" s="11">
        <v>84.814828156066781</v>
      </c>
      <c r="T1097" s="13">
        <v>0.47981422764167631</v>
      </c>
      <c r="U1097" s="11">
        <v>301</v>
      </c>
      <c r="V1097" s="17">
        <v>310</v>
      </c>
      <c r="W1097" s="17">
        <v>81</v>
      </c>
      <c r="X1097" s="17"/>
      <c r="Y1097" s="11">
        <v>83.172865536330974</v>
      </c>
      <c r="Z1097" s="13">
        <v>0.48052907562116165</v>
      </c>
      <c r="AA1097" s="11">
        <v>301</v>
      </c>
      <c r="AB1097" s="17">
        <v>307</v>
      </c>
      <c r="AC1097" s="17">
        <v>36</v>
      </c>
      <c r="AE1097" s="11">
        <v>84.081080281777844</v>
      </c>
      <c r="AF1097" s="13">
        <v>0.48303345431122946</v>
      </c>
      <c r="AG1097" s="11">
        <v>301</v>
      </c>
      <c r="AH1097" s="17">
        <v>308</v>
      </c>
      <c r="AI1097" s="17">
        <v>49</v>
      </c>
      <c r="AK1097" s="11">
        <v>86.036386970895165</v>
      </c>
      <c r="AL1097" s="13">
        <v>0.47970267258117316</v>
      </c>
      <c r="AM1097" s="11">
        <v>301</v>
      </c>
      <c r="AN1097" s="17">
        <v>313</v>
      </c>
      <c r="AO1097" s="17">
        <v>144</v>
      </c>
    </row>
    <row r="1098" spans="1:43" ht="18.75" x14ac:dyDescent="0.25">
      <c r="A1098" s="2"/>
      <c r="C1098" s="28"/>
      <c r="D1098" s="3">
        <f t="shared" si="193"/>
        <v>30</v>
      </c>
      <c r="E1098" s="5">
        <v>10.6</v>
      </c>
      <c r="F1098" s="6">
        <v>221</v>
      </c>
      <c r="S1098" s="11">
        <v>79.746523902014971</v>
      </c>
      <c r="T1098" s="13">
        <v>0.47009203613647371</v>
      </c>
      <c r="U1098" s="11">
        <v>293</v>
      </c>
      <c r="V1098" s="17">
        <v>304</v>
      </c>
      <c r="W1098" s="17">
        <v>121</v>
      </c>
      <c r="X1098" s="17"/>
      <c r="Y1098" s="11">
        <v>78.357274729523979</v>
      </c>
      <c r="Z1098" s="13">
        <v>0.47068994187809626</v>
      </c>
      <c r="AA1098" s="11">
        <v>293</v>
      </c>
      <c r="AB1098" s="17">
        <v>301</v>
      </c>
      <c r="AC1098" s="17">
        <v>64</v>
      </c>
      <c r="AE1098" s="11">
        <v>78.934947640028042</v>
      </c>
      <c r="AF1098" s="13">
        <v>0.47468456859374247</v>
      </c>
      <c r="AG1098" s="11">
        <v>293</v>
      </c>
      <c r="AH1098" s="17">
        <v>300</v>
      </c>
      <c r="AI1098" s="17">
        <v>49</v>
      </c>
      <c r="AK1098" s="11">
        <v>82.972995280253429</v>
      </c>
      <c r="AL1098" s="13">
        <v>0.47335450359165665</v>
      </c>
      <c r="AM1098" s="11">
        <v>293</v>
      </c>
      <c r="AN1098" s="17">
        <v>309</v>
      </c>
      <c r="AO1098" s="17">
        <v>256</v>
      </c>
    </row>
    <row r="1099" spans="1:43" ht="18.75" x14ac:dyDescent="0.25">
      <c r="A1099" s="2"/>
      <c r="C1099" s="28"/>
      <c r="D1099" s="3">
        <f t="shared" si="193"/>
        <v>31</v>
      </c>
      <c r="E1099" s="5">
        <v>10.4</v>
      </c>
      <c r="F1099" s="6">
        <v>220</v>
      </c>
      <c r="S1099" s="11">
        <v>65.909726342643964</v>
      </c>
      <c r="T1099" s="13">
        <v>0.44512713860703951</v>
      </c>
      <c r="U1099" s="11">
        <v>282</v>
      </c>
      <c r="V1099" s="17">
        <v>283</v>
      </c>
      <c r="W1099" s="17">
        <v>1</v>
      </c>
      <c r="X1099" s="17"/>
      <c r="Y1099" s="11">
        <v>63.935699612614279</v>
      </c>
      <c r="Z1099" s="13">
        <v>0.44341653670935943</v>
      </c>
      <c r="AA1099" s="11">
        <v>282</v>
      </c>
      <c r="AB1099" s="17">
        <v>279</v>
      </c>
      <c r="AC1099" s="17">
        <v>9</v>
      </c>
      <c r="AE1099" s="11">
        <v>65.040743339168969</v>
      </c>
      <c r="AF1099" s="13">
        <v>0.44818082298788714</v>
      </c>
      <c r="AG1099" s="11">
        <v>282</v>
      </c>
      <c r="AH1099" s="17">
        <v>280</v>
      </c>
      <c r="AI1099" s="17">
        <v>4</v>
      </c>
      <c r="AK1099" s="11">
        <v>69.369035269227368</v>
      </c>
      <c r="AL1099" s="13">
        <v>0.44940039716876434</v>
      </c>
      <c r="AM1099" s="11">
        <v>282</v>
      </c>
      <c r="AN1099" s="17">
        <v>289</v>
      </c>
      <c r="AO1099" s="17">
        <v>49</v>
      </c>
    </row>
    <row r="1100" spans="1:43" ht="18.75" x14ac:dyDescent="0.25">
      <c r="A1100" s="4">
        <v>2011</v>
      </c>
      <c r="C1100" s="28" t="s">
        <v>4</v>
      </c>
      <c r="D1100" s="3">
        <v>1</v>
      </c>
      <c r="E1100" s="5">
        <v>10.1</v>
      </c>
      <c r="F1100" s="6">
        <v>220</v>
      </c>
      <c r="S1100" s="15"/>
      <c r="T1100" s="16"/>
      <c r="U1100" s="11"/>
      <c r="V1100" s="17"/>
      <c r="W1100" s="17"/>
      <c r="X1100" s="17"/>
      <c r="Y1100" s="15"/>
      <c r="Z1100" s="16"/>
      <c r="AA1100" s="11"/>
      <c r="AB1100" s="17"/>
      <c r="AC1100" s="17"/>
      <c r="AE1100" s="15"/>
      <c r="AF1100" s="16"/>
      <c r="AG1100" s="11"/>
      <c r="AH1100" s="17"/>
      <c r="AI1100" s="17"/>
      <c r="AK1100" s="15"/>
      <c r="AL1100" s="16"/>
      <c r="AM1100" s="11"/>
      <c r="AN1100" s="17"/>
      <c r="AO1100" s="17"/>
    </row>
    <row r="1101" spans="1:43" ht="18.75" x14ac:dyDescent="0.25">
      <c r="A1101" s="2"/>
      <c r="C1101" s="28"/>
      <c r="D1101" s="3">
        <f>D1100+1</f>
        <v>2</v>
      </c>
      <c r="E1101" s="5">
        <v>9.9499999999999993</v>
      </c>
      <c r="F1101" s="6">
        <v>219</v>
      </c>
      <c r="S1101" s="15"/>
      <c r="T1101" s="16"/>
      <c r="U1101" s="15"/>
      <c r="V1101" s="17"/>
      <c r="W1101" s="17">
        <v>1.8959348720282879E-2</v>
      </c>
      <c r="X1101" s="17"/>
      <c r="Y1101" s="15"/>
      <c r="Z1101" s="16"/>
      <c r="AA1101" s="15"/>
      <c r="AB1101" s="17"/>
      <c r="AC1101" s="17">
        <v>1.9908412909746796E-2</v>
      </c>
      <c r="AE1101" s="15"/>
      <c r="AF1101" s="16"/>
      <c r="AG1101" s="15"/>
      <c r="AH1101" s="17"/>
      <c r="AI1101" s="17">
        <v>1.8635337924439929E-2</v>
      </c>
      <c r="AK1101" s="15"/>
      <c r="AL1101" s="16"/>
      <c r="AM1101" s="15"/>
      <c r="AN1101" s="17"/>
      <c r="AO1101" s="17">
        <v>1.7145111449081717E-2</v>
      </c>
      <c r="AQ1101" s="25">
        <f>AVERAGE(W1101:AO1101)</f>
        <v>1.8662052750887829E-2</v>
      </c>
    </row>
    <row r="1102" spans="1:43" ht="18.75" x14ac:dyDescent="0.25">
      <c r="A1102" s="2"/>
      <c r="C1102" s="28"/>
      <c r="D1102" s="3">
        <f t="shared" ref="D1102:D1130" si="194">D1101+1</f>
        <v>3</v>
      </c>
      <c r="E1102" s="5">
        <v>9.5</v>
      </c>
      <c r="F1102" s="6">
        <v>218</v>
      </c>
    </row>
    <row r="1103" spans="1:43" ht="18.75" x14ac:dyDescent="0.25">
      <c r="A1103" s="2"/>
      <c r="C1103" s="28"/>
      <c r="D1103" s="3">
        <f t="shared" si="194"/>
        <v>4</v>
      </c>
      <c r="E1103" s="5">
        <v>9.5</v>
      </c>
      <c r="F1103" s="6">
        <v>218</v>
      </c>
    </row>
    <row r="1104" spans="1:43" ht="18.75" x14ac:dyDescent="0.25">
      <c r="A1104" s="2"/>
      <c r="C1104" s="28"/>
      <c r="D1104" s="3">
        <f t="shared" si="194"/>
        <v>5</v>
      </c>
      <c r="E1104" s="5">
        <v>9.07</v>
      </c>
      <c r="F1104" s="6">
        <v>217</v>
      </c>
    </row>
    <row r="1105" spans="1:6" ht="18.75" x14ac:dyDescent="0.25">
      <c r="A1105" s="2"/>
      <c r="C1105" s="28"/>
      <c r="D1105" s="3">
        <f t="shared" si="194"/>
        <v>6</v>
      </c>
      <c r="E1105" s="5">
        <v>9.07</v>
      </c>
      <c r="F1105" s="6">
        <v>217</v>
      </c>
    </row>
    <row r="1106" spans="1:6" ht="18.75" x14ac:dyDescent="0.25">
      <c r="A1106" s="2"/>
      <c r="C1106" s="28"/>
      <c r="D1106" s="3">
        <f t="shared" si="194"/>
        <v>7</v>
      </c>
      <c r="E1106" s="5">
        <v>8.82</v>
      </c>
      <c r="F1106" s="6">
        <v>217</v>
      </c>
    </row>
    <row r="1107" spans="1:6" ht="18.75" x14ac:dyDescent="0.25">
      <c r="A1107" s="2"/>
      <c r="C1107" s="28"/>
      <c r="D1107" s="3">
        <f t="shared" si="194"/>
        <v>8</v>
      </c>
      <c r="E1107" s="5">
        <v>8.82</v>
      </c>
      <c r="F1107" s="6">
        <v>217</v>
      </c>
    </row>
    <row r="1108" spans="1:6" ht="18.75" x14ac:dyDescent="0.25">
      <c r="A1108" s="2"/>
      <c r="C1108" s="28"/>
      <c r="D1108" s="3">
        <f t="shared" si="194"/>
        <v>9</v>
      </c>
      <c r="E1108" s="5">
        <v>8.58</v>
      </c>
      <c r="F1108" s="6">
        <v>217</v>
      </c>
    </row>
    <row r="1109" spans="1:6" ht="18.75" x14ac:dyDescent="0.25">
      <c r="A1109" s="2"/>
      <c r="C1109" s="28"/>
      <c r="D1109" s="3">
        <f t="shared" si="194"/>
        <v>10</v>
      </c>
      <c r="E1109" s="5">
        <v>8.23</v>
      </c>
      <c r="F1109" s="6">
        <v>217</v>
      </c>
    </row>
    <row r="1110" spans="1:6" ht="18.75" x14ac:dyDescent="0.25">
      <c r="A1110" s="2"/>
      <c r="C1110" s="28"/>
      <c r="D1110" s="3">
        <f t="shared" si="194"/>
        <v>11</v>
      </c>
      <c r="E1110" s="5">
        <v>8.33</v>
      </c>
      <c r="F1110" s="6">
        <v>217</v>
      </c>
    </row>
    <row r="1111" spans="1:6" ht="18.75" x14ac:dyDescent="0.25">
      <c r="A1111" s="2"/>
      <c r="C1111" s="28"/>
      <c r="D1111" s="3">
        <f t="shared" si="194"/>
        <v>12</v>
      </c>
      <c r="E1111" s="5">
        <v>8.09</v>
      </c>
      <c r="F1111" s="6">
        <v>217</v>
      </c>
    </row>
    <row r="1112" spans="1:6" ht="18.75" x14ac:dyDescent="0.25">
      <c r="A1112" s="2"/>
      <c r="C1112" s="28"/>
      <c r="D1112" s="3">
        <f t="shared" si="194"/>
        <v>13</v>
      </c>
      <c r="E1112" s="5">
        <v>8</v>
      </c>
      <c r="F1112" s="6">
        <v>218</v>
      </c>
    </row>
    <row r="1113" spans="1:6" ht="18.75" x14ac:dyDescent="0.25">
      <c r="A1113" s="2"/>
      <c r="C1113" s="28"/>
      <c r="D1113" s="3">
        <f t="shared" si="194"/>
        <v>14</v>
      </c>
      <c r="E1113" s="5">
        <v>8</v>
      </c>
      <c r="F1113" s="6">
        <v>218</v>
      </c>
    </row>
    <row r="1114" spans="1:6" ht="18.75" x14ac:dyDescent="0.25">
      <c r="A1114" s="2"/>
      <c r="C1114" s="28"/>
      <c r="D1114" s="3">
        <f t="shared" si="194"/>
        <v>15</v>
      </c>
      <c r="E1114" s="5">
        <v>8</v>
      </c>
      <c r="F1114" s="6">
        <v>218</v>
      </c>
    </row>
    <row r="1115" spans="1:6" ht="18.75" x14ac:dyDescent="0.25">
      <c r="A1115" s="2"/>
      <c r="C1115" s="28"/>
      <c r="D1115" s="3">
        <f t="shared" si="194"/>
        <v>16</v>
      </c>
      <c r="E1115" s="5">
        <v>7.75</v>
      </c>
      <c r="F1115" s="6">
        <v>218</v>
      </c>
    </row>
    <row r="1116" spans="1:6" ht="18.75" x14ac:dyDescent="0.25">
      <c r="A1116" s="2"/>
      <c r="C1116" s="28"/>
      <c r="D1116" s="3">
        <f t="shared" si="194"/>
        <v>17</v>
      </c>
      <c r="E1116" s="5">
        <v>7.75</v>
      </c>
      <c r="F1116" s="6">
        <v>218</v>
      </c>
    </row>
    <row r="1117" spans="1:6" ht="18.75" x14ac:dyDescent="0.25">
      <c r="A1117" s="2"/>
      <c r="C1117" s="28"/>
      <c r="D1117" s="3">
        <f t="shared" si="194"/>
        <v>18</v>
      </c>
      <c r="E1117" s="5">
        <v>7.5</v>
      </c>
      <c r="F1117" s="6">
        <v>218</v>
      </c>
    </row>
    <row r="1118" spans="1:6" ht="18.75" x14ac:dyDescent="0.25">
      <c r="A1118" s="2"/>
      <c r="C1118" s="28"/>
      <c r="D1118" s="3">
        <f t="shared" si="194"/>
        <v>19</v>
      </c>
      <c r="E1118" s="5">
        <v>7.35</v>
      </c>
      <c r="F1118" s="6">
        <v>217</v>
      </c>
    </row>
    <row r="1119" spans="1:6" ht="18.75" x14ac:dyDescent="0.25">
      <c r="A1119" s="2"/>
      <c r="C1119" s="28"/>
      <c r="D1119" s="3">
        <f t="shared" si="194"/>
        <v>20</v>
      </c>
      <c r="E1119" s="5">
        <v>7.11</v>
      </c>
      <c r="F1119" s="6">
        <v>217</v>
      </c>
    </row>
    <row r="1120" spans="1:6" ht="18.75" x14ac:dyDescent="0.25">
      <c r="A1120" s="2"/>
      <c r="C1120" s="28"/>
      <c r="D1120" s="3">
        <f t="shared" si="194"/>
        <v>21</v>
      </c>
      <c r="E1120" s="5">
        <v>7.11</v>
      </c>
      <c r="F1120" s="6">
        <v>217</v>
      </c>
    </row>
    <row r="1121" spans="1:6" ht="18.75" x14ac:dyDescent="0.25">
      <c r="A1121" s="2"/>
      <c r="C1121" s="28"/>
      <c r="D1121" s="3">
        <f>D1120+1</f>
        <v>22</v>
      </c>
      <c r="E1121" s="5">
        <v>7.11</v>
      </c>
      <c r="F1121" s="6">
        <v>217</v>
      </c>
    </row>
    <row r="1122" spans="1:6" ht="18.75" x14ac:dyDescent="0.25">
      <c r="A1122" s="2"/>
      <c r="C1122" s="28"/>
      <c r="D1122" s="3">
        <f t="shared" si="194"/>
        <v>23</v>
      </c>
      <c r="E1122" s="5">
        <v>6.72</v>
      </c>
      <c r="F1122" s="6">
        <v>216</v>
      </c>
    </row>
    <row r="1123" spans="1:6" ht="18.75" x14ac:dyDescent="0.25">
      <c r="A1123" s="2"/>
      <c r="C1123" s="28"/>
      <c r="D1123" s="3">
        <f t="shared" si="194"/>
        <v>24</v>
      </c>
      <c r="E1123" s="5">
        <v>6.72</v>
      </c>
      <c r="F1123" s="6">
        <v>216</v>
      </c>
    </row>
    <row r="1124" spans="1:6" ht="18.75" x14ac:dyDescent="0.25">
      <c r="A1124" s="2"/>
      <c r="C1124" s="28"/>
      <c r="D1124" s="3">
        <f t="shared" si="194"/>
        <v>25</v>
      </c>
      <c r="E1124" s="7">
        <v>6.62</v>
      </c>
      <c r="F1124" s="6">
        <v>217</v>
      </c>
    </row>
    <row r="1125" spans="1:6" ht="18.75" x14ac:dyDescent="0.25">
      <c r="A1125" s="2"/>
      <c r="C1125" s="28"/>
      <c r="D1125" s="3">
        <f t="shared" si="194"/>
        <v>26</v>
      </c>
      <c r="E1125" s="5">
        <v>6.89</v>
      </c>
      <c r="F1125" s="6">
        <v>219</v>
      </c>
    </row>
    <row r="1126" spans="1:6" ht="18.75" x14ac:dyDescent="0.25">
      <c r="A1126" s="2"/>
      <c r="C1126" s="28"/>
      <c r="D1126" s="3">
        <f t="shared" si="194"/>
        <v>27</v>
      </c>
      <c r="E1126" s="5">
        <v>7.02</v>
      </c>
      <c r="F1126" s="6">
        <v>220</v>
      </c>
    </row>
    <row r="1127" spans="1:6" ht="18.75" x14ac:dyDescent="0.25">
      <c r="A1127" s="2"/>
      <c r="C1127" s="28"/>
      <c r="D1127" s="3">
        <f t="shared" si="194"/>
        <v>28</v>
      </c>
      <c r="E1127" s="5">
        <v>7.16</v>
      </c>
      <c r="F1127" s="6">
        <v>221</v>
      </c>
    </row>
    <row r="1128" spans="1:6" ht="18.75" x14ac:dyDescent="0.25">
      <c r="A1128" s="2"/>
      <c r="C1128" s="28"/>
      <c r="D1128" s="3">
        <f>D1127+1</f>
        <v>29</v>
      </c>
      <c r="E1128" s="5">
        <v>7.16</v>
      </c>
      <c r="F1128" s="6">
        <v>221</v>
      </c>
    </row>
    <row r="1129" spans="1:6" ht="18.75" x14ac:dyDescent="0.25">
      <c r="A1129" s="2"/>
      <c r="C1129" s="28"/>
      <c r="D1129" s="3">
        <f t="shared" si="194"/>
        <v>30</v>
      </c>
      <c r="E1129" s="5">
        <v>7.02</v>
      </c>
      <c r="F1129" s="6">
        <v>222</v>
      </c>
    </row>
    <row r="1130" spans="1:6" ht="18.75" x14ac:dyDescent="0.25">
      <c r="A1130" s="2"/>
      <c r="C1130" s="28"/>
      <c r="D1130" s="3">
        <f t="shared" si="194"/>
        <v>31</v>
      </c>
      <c r="E1130" s="5">
        <v>7.02</v>
      </c>
      <c r="F1130" s="6">
        <v>222</v>
      </c>
    </row>
    <row r="1131" spans="1:6" ht="18.75" x14ac:dyDescent="0.25">
      <c r="A1131" s="2"/>
      <c r="C1131" s="28" t="s">
        <v>5</v>
      </c>
      <c r="D1131" s="3">
        <v>1</v>
      </c>
      <c r="E1131" s="5">
        <v>7.02</v>
      </c>
      <c r="F1131" s="6">
        <v>222</v>
      </c>
    </row>
    <row r="1132" spans="1:6" ht="18.75" x14ac:dyDescent="0.25">
      <c r="A1132" s="2"/>
      <c r="C1132" s="28"/>
      <c r="D1132" s="3">
        <f>D1131+1</f>
        <v>2</v>
      </c>
      <c r="E1132" s="5">
        <v>7.02</v>
      </c>
      <c r="F1132" s="6">
        <v>222</v>
      </c>
    </row>
    <row r="1133" spans="1:6" ht="18.75" x14ac:dyDescent="0.25">
      <c r="A1133" s="2"/>
      <c r="C1133" s="28"/>
      <c r="D1133" s="3">
        <f t="shared" ref="D1133:D1158" si="195">D1132+1</f>
        <v>3</v>
      </c>
      <c r="E1133" s="5">
        <v>6.88</v>
      </c>
      <c r="F1133" s="6">
        <v>223</v>
      </c>
    </row>
    <row r="1134" spans="1:6" ht="18.75" x14ac:dyDescent="0.25">
      <c r="A1134" s="2"/>
      <c r="C1134" s="28"/>
      <c r="D1134" s="3">
        <f t="shared" si="195"/>
        <v>4</v>
      </c>
      <c r="E1134" s="5">
        <v>6.88</v>
      </c>
      <c r="F1134" s="6">
        <v>223</v>
      </c>
    </row>
    <row r="1135" spans="1:6" ht="18.75" x14ac:dyDescent="0.25">
      <c r="A1135" s="2"/>
      <c r="C1135" s="28"/>
      <c r="D1135" s="3">
        <f t="shared" si="195"/>
        <v>5</v>
      </c>
      <c r="E1135" s="5">
        <v>7</v>
      </c>
      <c r="F1135" s="6">
        <v>224</v>
      </c>
    </row>
    <row r="1136" spans="1:6" ht="18.75" x14ac:dyDescent="0.25">
      <c r="A1136" s="2"/>
      <c r="C1136" s="28"/>
      <c r="D1136" s="3">
        <f t="shared" si="195"/>
        <v>6</v>
      </c>
      <c r="E1136" s="5">
        <v>7.25</v>
      </c>
      <c r="F1136" s="6">
        <v>226</v>
      </c>
    </row>
    <row r="1137" spans="1:6" ht="18.75" x14ac:dyDescent="0.25">
      <c r="A1137" s="2"/>
      <c r="C1137" s="28"/>
      <c r="D1137" s="3">
        <f t="shared" si="195"/>
        <v>7</v>
      </c>
      <c r="E1137" s="5">
        <v>7.5</v>
      </c>
      <c r="F1137" s="6">
        <v>228</v>
      </c>
    </row>
    <row r="1138" spans="1:6" ht="18.75" x14ac:dyDescent="0.25">
      <c r="A1138" s="2"/>
      <c r="C1138" s="28"/>
      <c r="D1138" s="3">
        <f t="shared" si="195"/>
        <v>8</v>
      </c>
      <c r="E1138" s="7">
        <v>7.63</v>
      </c>
      <c r="F1138" s="6">
        <v>229</v>
      </c>
    </row>
    <row r="1139" spans="1:6" ht="18.75" x14ac:dyDescent="0.25">
      <c r="A1139" s="2"/>
      <c r="C1139" s="28"/>
      <c r="D1139" s="3">
        <f t="shared" si="195"/>
        <v>9</v>
      </c>
      <c r="E1139" s="5">
        <v>7.44</v>
      </c>
      <c r="F1139" s="6">
        <v>230</v>
      </c>
    </row>
    <row r="1140" spans="1:6" ht="18.75" x14ac:dyDescent="0.25">
      <c r="A1140" s="2"/>
      <c r="C1140" s="28"/>
      <c r="D1140" s="3">
        <f t="shared" si="195"/>
        <v>10</v>
      </c>
      <c r="E1140" s="5">
        <v>7.56</v>
      </c>
      <c r="F1140" s="6">
        <v>231</v>
      </c>
    </row>
    <row r="1141" spans="1:6" ht="18.75" x14ac:dyDescent="0.25">
      <c r="A1141" s="2"/>
      <c r="C1141" s="28"/>
      <c r="D1141" s="3">
        <f t="shared" si="195"/>
        <v>11</v>
      </c>
      <c r="E1141" s="5">
        <v>7.36</v>
      </c>
      <c r="F1141" s="6">
        <v>232</v>
      </c>
    </row>
    <row r="1142" spans="1:6" ht="18.75" x14ac:dyDescent="0.25">
      <c r="A1142" s="2"/>
      <c r="C1142" s="28"/>
      <c r="D1142" s="3">
        <f t="shared" si="195"/>
        <v>12</v>
      </c>
      <c r="E1142" s="5">
        <v>7.48</v>
      </c>
      <c r="F1142" s="6">
        <v>233</v>
      </c>
    </row>
    <row r="1143" spans="1:6" ht="18.75" x14ac:dyDescent="0.25">
      <c r="A1143" s="2"/>
      <c r="C1143" s="28"/>
      <c r="D1143" s="3">
        <f t="shared" si="195"/>
        <v>13</v>
      </c>
      <c r="E1143" s="5">
        <v>7.48</v>
      </c>
      <c r="F1143" s="6">
        <v>233</v>
      </c>
    </row>
    <row r="1144" spans="1:6" ht="18.75" x14ac:dyDescent="0.25">
      <c r="A1144" s="2"/>
      <c r="C1144" s="28"/>
      <c r="D1144" s="3">
        <f t="shared" si="195"/>
        <v>14</v>
      </c>
      <c r="E1144" s="5">
        <v>7.59</v>
      </c>
      <c r="F1144" s="6">
        <v>234</v>
      </c>
    </row>
    <row r="1145" spans="1:6" ht="18.75" x14ac:dyDescent="0.25">
      <c r="A1145" s="2"/>
      <c r="C1145" s="28"/>
      <c r="D1145" s="3">
        <f t="shared" si="195"/>
        <v>15</v>
      </c>
      <c r="E1145" s="5">
        <v>7.26</v>
      </c>
      <c r="F1145" s="6">
        <v>234</v>
      </c>
    </row>
    <row r="1146" spans="1:6" ht="18.75" x14ac:dyDescent="0.25">
      <c r="A1146" s="2"/>
      <c r="C1146" s="28"/>
      <c r="D1146" s="3">
        <f t="shared" si="195"/>
        <v>16</v>
      </c>
      <c r="E1146" s="5">
        <v>7.26</v>
      </c>
      <c r="F1146" s="6">
        <v>234</v>
      </c>
    </row>
    <row r="1147" spans="1:6" ht="18.75" x14ac:dyDescent="0.25">
      <c r="A1147" s="2"/>
      <c r="C1147" s="28"/>
      <c r="D1147" s="3">
        <f t="shared" si="195"/>
        <v>17</v>
      </c>
      <c r="E1147" s="5">
        <v>7.04</v>
      </c>
      <c r="F1147" s="6">
        <v>235</v>
      </c>
    </row>
    <row r="1148" spans="1:6" ht="18.75" x14ac:dyDescent="0.25">
      <c r="A1148" s="2"/>
      <c r="C1148" s="28"/>
      <c r="D1148" s="3">
        <f t="shared" si="195"/>
        <v>18</v>
      </c>
      <c r="E1148" s="5">
        <v>7.04</v>
      </c>
      <c r="F1148" s="6">
        <v>235</v>
      </c>
    </row>
    <row r="1149" spans="1:6" ht="18.75" x14ac:dyDescent="0.25">
      <c r="A1149" s="2"/>
      <c r="C1149" s="28"/>
      <c r="D1149" s="3">
        <f t="shared" si="195"/>
        <v>19</v>
      </c>
      <c r="E1149" s="5">
        <v>7.14</v>
      </c>
      <c r="F1149" s="6">
        <v>236</v>
      </c>
    </row>
    <row r="1150" spans="1:6" ht="18.75" x14ac:dyDescent="0.25">
      <c r="A1150" s="2"/>
      <c r="C1150" s="28"/>
      <c r="D1150" s="3">
        <f t="shared" si="195"/>
        <v>20</v>
      </c>
      <c r="E1150" s="5">
        <v>6.8</v>
      </c>
      <c r="F1150" s="6">
        <v>236</v>
      </c>
    </row>
    <row r="1151" spans="1:6" ht="18.75" x14ac:dyDescent="0.25">
      <c r="A1151" s="2"/>
      <c r="C1151" s="28"/>
      <c r="D1151" s="3">
        <f t="shared" si="195"/>
        <v>21</v>
      </c>
      <c r="E1151" s="5">
        <v>6.8</v>
      </c>
      <c r="F1151" s="6">
        <v>236</v>
      </c>
    </row>
    <row r="1152" spans="1:6" ht="18.75" x14ac:dyDescent="0.25">
      <c r="A1152" s="2"/>
      <c r="C1152" s="28"/>
      <c r="D1152" s="3">
        <f>D1151+1</f>
        <v>22</v>
      </c>
      <c r="E1152" s="5">
        <v>6.7</v>
      </c>
      <c r="F1152" s="6">
        <v>235</v>
      </c>
    </row>
    <row r="1153" spans="1:6" ht="18.75" x14ac:dyDescent="0.25">
      <c r="A1153" s="2"/>
      <c r="C1153" s="28"/>
      <c r="D1153" s="3">
        <f t="shared" si="195"/>
        <v>23</v>
      </c>
      <c r="E1153" s="5">
        <v>6.53</v>
      </c>
      <c r="F1153" s="6">
        <v>235</v>
      </c>
    </row>
    <row r="1154" spans="1:6" ht="18.75" x14ac:dyDescent="0.25">
      <c r="A1154" s="2"/>
      <c r="C1154" s="28"/>
      <c r="D1154" s="3">
        <f t="shared" si="195"/>
        <v>24</v>
      </c>
      <c r="E1154" s="5">
        <v>6.44</v>
      </c>
      <c r="F1154" s="6">
        <v>234</v>
      </c>
    </row>
    <row r="1155" spans="1:6" ht="18.75" x14ac:dyDescent="0.25">
      <c r="A1155" s="2"/>
      <c r="C1155" s="28"/>
      <c r="D1155" s="3">
        <f t="shared" si="195"/>
        <v>25</v>
      </c>
      <c r="E1155" s="5">
        <v>6.44</v>
      </c>
      <c r="F1155" s="6">
        <v>234</v>
      </c>
    </row>
    <row r="1156" spans="1:6" ht="18.75" x14ac:dyDescent="0.25">
      <c r="A1156" s="2"/>
      <c r="C1156" s="28"/>
      <c r="D1156" s="3">
        <f t="shared" si="195"/>
        <v>26</v>
      </c>
      <c r="E1156" s="5">
        <v>6.27</v>
      </c>
      <c r="F1156" s="6">
        <v>234</v>
      </c>
    </row>
    <row r="1157" spans="1:6" ht="18.75" x14ac:dyDescent="0.25">
      <c r="A1157" s="2"/>
      <c r="C1157" s="28"/>
      <c r="D1157" s="3">
        <f t="shared" si="195"/>
        <v>27</v>
      </c>
      <c r="E1157" s="7">
        <v>6.17</v>
      </c>
      <c r="F1157" s="6">
        <v>233</v>
      </c>
    </row>
    <row r="1158" spans="1:6" ht="18.75" x14ac:dyDescent="0.25">
      <c r="A1158" s="2"/>
      <c r="C1158" s="28"/>
      <c r="D1158" s="3">
        <f t="shared" si="195"/>
        <v>28</v>
      </c>
      <c r="E1158" s="7">
        <v>6.17</v>
      </c>
      <c r="F1158" s="6">
        <v>233</v>
      </c>
    </row>
    <row r="1159" spans="1:6" ht="18.75" x14ac:dyDescent="0.25">
      <c r="A1159" s="2"/>
      <c r="C1159" s="28" t="s">
        <v>6</v>
      </c>
      <c r="D1159" s="3">
        <v>1</v>
      </c>
      <c r="E1159" s="7">
        <v>6.17</v>
      </c>
      <c r="F1159" s="6">
        <v>233</v>
      </c>
    </row>
    <row r="1160" spans="1:6" ht="18.75" x14ac:dyDescent="0.25">
      <c r="A1160" s="2"/>
      <c r="C1160" s="28"/>
      <c r="D1160" s="3">
        <f>D1159+1</f>
        <v>2</v>
      </c>
      <c r="E1160" s="7">
        <v>6.08</v>
      </c>
      <c r="F1160" s="6">
        <v>232</v>
      </c>
    </row>
    <row r="1161" spans="1:6" ht="18.75" x14ac:dyDescent="0.25">
      <c r="A1161" s="2"/>
      <c r="C1161" s="28"/>
      <c r="D1161" s="3">
        <f t="shared" ref="D1161:D1189" si="196">D1160+1</f>
        <v>3</v>
      </c>
      <c r="E1161" s="7">
        <v>6.08</v>
      </c>
      <c r="F1161" s="6">
        <v>232</v>
      </c>
    </row>
    <row r="1162" spans="1:6" ht="18.75" x14ac:dyDescent="0.25">
      <c r="A1162" s="2"/>
      <c r="C1162" s="28"/>
      <c r="D1162" s="3">
        <f t="shared" si="196"/>
        <v>4</v>
      </c>
      <c r="E1162" s="5">
        <v>6.14</v>
      </c>
      <c r="F1162" s="6">
        <v>231</v>
      </c>
    </row>
    <row r="1163" spans="1:6" ht="18.75" x14ac:dyDescent="0.25">
      <c r="A1163" s="2"/>
      <c r="C1163" s="28"/>
      <c r="D1163" s="3">
        <f t="shared" si="196"/>
        <v>5</v>
      </c>
      <c r="E1163" s="5">
        <v>6.14</v>
      </c>
      <c r="F1163" s="6">
        <v>231</v>
      </c>
    </row>
    <row r="1164" spans="1:6" ht="18.75" x14ac:dyDescent="0.25">
      <c r="A1164" s="2"/>
      <c r="C1164" s="28"/>
      <c r="D1164" s="3">
        <f t="shared" si="196"/>
        <v>6</v>
      </c>
      <c r="E1164" s="5">
        <v>6.14</v>
      </c>
      <c r="F1164" s="6">
        <v>231</v>
      </c>
    </row>
    <row r="1165" spans="1:6" ht="18.75" x14ac:dyDescent="0.25">
      <c r="A1165" s="2"/>
      <c r="C1165" s="28"/>
      <c r="D1165" s="3">
        <f t="shared" si="196"/>
        <v>7</v>
      </c>
      <c r="E1165" s="5">
        <v>6.14</v>
      </c>
      <c r="F1165" s="6">
        <v>231</v>
      </c>
    </row>
    <row r="1166" spans="1:6" ht="18.75" x14ac:dyDescent="0.25">
      <c r="A1166" s="2"/>
      <c r="C1166" s="28"/>
      <c r="D1166" s="3">
        <f t="shared" si="196"/>
        <v>8</v>
      </c>
      <c r="E1166" s="5">
        <v>6.14</v>
      </c>
      <c r="F1166" s="6">
        <v>231</v>
      </c>
    </row>
    <row r="1167" spans="1:6" ht="18.75" x14ac:dyDescent="0.25">
      <c r="A1167" s="2"/>
      <c r="C1167" s="28"/>
      <c r="D1167" s="3">
        <f t="shared" si="196"/>
        <v>9</v>
      </c>
      <c r="E1167" s="5">
        <v>6.3</v>
      </c>
      <c r="F1167" s="6">
        <v>231</v>
      </c>
    </row>
    <row r="1168" spans="1:6" ht="18.75" x14ac:dyDescent="0.25">
      <c r="A1168" s="2"/>
      <c r="C1168" s="28"/>
      <c r="D1168" s="3">
        <f t="shared" si="196"/>
        <v>10</v>
      </c>
      <c r="E1168" s="5">
        <v>6.3</v>
      </c>
      <c r="F1168" s="6">
        <v>231</v>
      </c>
    </row>
    <row r="1169" spans="1:6" ht="18.75" x14ac:dyDescent="0.25">
      <c r="A1169" s="2"/>
      <c r="C1169" s="28"/>
      <c r="D1169" s="3">
        <f t="shared" si="196"/>
        <v>11</v>
      </c>
      <c r="E1169" s="5">
        <v>6.3</v>
      </c>
      <c r="F1169" s="6">
        <v>231</v>
      </c>
    </row>
    <row r="1170" spans="1:6" ht="18.75" x14ac:dyDescent="0.25">
      <c r="A1170" s="2"/>
      <c r="C1170" s="28"/>
      <c r="D1170" s="3">
        <f t="shared" si="196"/>
        <v>12</v>
      </c>
      <c r="E1170" s="5">
        <v>6.3</v>
      </c>
      <c r="F1170" s="6">
        <v>231</v>
      </c>
    </row>
    <row r="1171" spans="1:6" ht="18.75" x14ac:dyDescent="0.25">
      <c r="A1171" s="2"/>
      <c r="C1171" s="28"/>
      <c r="D1171" s="3">
        <f t="shared" si="196"/>
        <v>13</v>
      </c>
      <c r="E1171" s="5">
        <v>6.3</v>
      </c>
      <c r="F1171" s="6">
        <v>231</v>
      </c>
    </row>
    <row r="1172" spans="1:6" ht="18.75" x14ac:dyDescent="0.25">
      <c r="A1172" s="2"/>
      <c r="C1172" s="28"/>
      <c r="D1172" s="3">
        <f t="shared" si="196"/>
        <v>14</v>
      </c>
      <c r="E1172" s="5">
        <v>6.3</v>
      </c>
      <c r="F1172" s="6">
        <v>231</v>
      </c>
    </row>
    <row r="1173" spans="1:6" ht="18.75" x14ac:dyDescent="0.25">
      <c r="A1173" s="2"/>
      <c r="C1173" s="28"/>
      <c r="D1173" s="3">
        <f t="shared" si="196"/>
        <v>15</v>
      </c>
      <c r="E1173" s="5">
        <v>6.14</v>
      </c>
      <c r="F1173" s="6">
        <v>231</v>
      </c>
    </row>
    <row r="1174" spans="1:6" ht="18.75" x14ac:dyDescent="0.25">
      <c r="A1174" s="2"/>
      <c r="C1174" s="28"/>
      <c r="D1174" s="3">
        <f t="shared" si="196"/>
        <v>16</v>
      </c>
      <c r="E1174" s="5">
        <v>6.14</v>
      </c>
      <c r="F1174" s="6">
        <v>231</v>
      </c>
    </row>
    <row r="1175" spans="1:6" ht="18.75" x14ac:dyDescent="0.25">
      <c r="A1175" s="2"/>
      <c r="C1175" s="28"/>
      <c r="D1175" s="3">
        <f t="shared" si="196"/>
        <v>17</v>
      </c>
      <c r="E1175" s="5">
        <v>6.14</v>
      </c>
      <c r="F1175" s="6">
        <v>231</v>
      </c>
    </row>
    <row r="1176" spans="1:6" ht="18.75" x14ac:dyDescent="0.25">
      <c r="A1176" s="2"/>
      <c r="C1176" s="28"/>
      <c r="D1176" s="3">
        <f t="shared" si="196"/>
        <v>18</v>
      </c>
      <c r="E1176" s="5">
        <v>6.14</v>
      </c>
      <c r="F1176" s="6">
        <v>231</v>
      </c>
    </row>
    <row r="1177" spans="1:6" ht="18.75" x14ac:dyDescent="0.25">
      <c r="A1177" s="2"/>
      <c r="C1177" s="28"/>
      <c r="D1177" s="3">
        <f t="shared" si="196"/>
        <v>19</v>
      </c>
      <c r="E1177" s="5">
        <v>6.14</v>
      </c>
      <c r="F1177" s="6">
        <v>231</v>
      </c>
    </row>
    <row r="1178" spans="1:6" ht="18.75" x14ac:dyDescent="0.25">
      <c r="A1178" s="2"/>
      <c r="C1178" s="28"/>
      <c r="D1178" s="3">
        <f t="shared" si="196"/>
        <v>20</v>
      </c>
      <c r="E1178" s="5">
        <v>6.14</v>
      </c>
      <c r="F1178" s="6">
        <v>231</v>
      </c>
    </row>
    <row r="1179" spans="1:6" ht="18.75" x14ac:dyDescent="0.25">
      <c r="A1179" s="2"/>
      <c r="C1179" s="28"/>
      <c r="D1179" s="3">
        <f t="shared" si="196"/>
        <v>21</v>
      </c>
      <c r="E1179" s="5">
        <v>6.14</v>
      </c>
      <c r="F1179" s="6">
        <v>231</v>
      </c>
    </row>
    <row r="1180" spans="1:6" ht="18.75" x14ac:dyDescent="0.25">
      <c r="A1180" s="2"/>
      <c r="C1180" s="28"/>
      <c r="D1180" s="3">
        <f>D1179+1</f>
        <v>22</v>
      </c>
      <c r="E1180" s="5">
        <v>6.3</v>
      </c>
      <c r="F1180" s="6">
        <v>231</v>
      </c>
    </row>
    <row r="1181" spans="1:6" ht="18.75" x14ac:dyDescent="0.25">
      <c r="A1181" s="2"/>
      <c r="C1181" s="28"/>
      <c r="D1181" s="3">
        <f t="shared" si="196"/>
        <v>23</v>
      </c>
      <c r="E1181" s="5">
        <v>6.3</v>
      </c>
      <c r="F1181" s="6">
        <v>231</v>
      </c>
    </row>
    <row r="1182" spans="1:6" ht="18.75" x14ac:dyDescent="0.25">
      <c r="A1182" s="2"/>
      <c r="C1182" s="28"/>
      <c r="D1182" s="3">
        <f t="shared" si="196"/>
        <v>24</v>
      </c>
      <c r="E1182" s="5">
        <v>6.3</v>
      </c>
      <c r="F1182" s="6">
        <v>231</v>
      </c>
    </row>
    <row r="1183" spans="1:6" ht="18.75" x14ac:dyDescent="0.25">
      <c r="A1183" s="2"/>
      <c r="C1183" s="28"/>
      <c r="D1183" s="3">
        <f t="shared" si="196"/>
        <v>25</v>
      </c>
      <c r="E1183" s="5">
        <v>6.3</v>
      </c>
      <c r="F1183" s="6">
        <v>231</v>
      </c>
    </row>
    <row r="1184" spans="1:6" ht="18.75" x14ac:dyDescent="0.25">
      <c r="A1184" s="2"/>
      <c r="C1184" s="28"/>
      <c r="D1184" s="3">
        <f t="shared" si="196"/>
        <v>26</v>
      </c>
      <c r="E1184" s="5">
        <v>6.3</v>
      </c>
      <c r="F1184" s="6">
        <v>231</v>
      </c>
    </row>
    <row r="1185" spans="1:6" ht="18.75" x14ac:dyDescent="0.25">
      <c r="A1185" s="2"/>
      <c r="C1185" s="28"/>
      <c r="D1185" s="3">
        <f t="shared" si="196"/>
        <v>27</v>
      </c>
      <c r="E1185" s="5">
        <v>6.62</v>
      </c>
      <c r="F1185" s="6">
        <v>231</v>
      </c>
    </row>
    <row r="1186" spans="1:6" ht="18.75" x14ac:dyDescent="0.25">
      <c r="A1186" s="2"/>
      <c r="C1186" s="28"/>
      <c r="D1186" s="3">
        <f t="shared" si="196"/>
        <v>28</v>
      </c>
      <c r="E1186" s="5">
        <v>6.62</v>
      </c>
      <c r="F1186" s="6">
        <v>231</v>
      </c>
    </row>
    <row r="1187" spans="1:6" ht="18.75" x14ac:dyDescent="0.25">
      <c r="A1187" s="2"/>
      <c r="C1187" s="28"/>
      <c r="D1187" s="3">
        <f>D1186+1</f>
        <v>29</v>
      </c>
      <c r="E1187" s="5">
        <v>6.62</v>
      </c>
      <c r="F1187" s="6">
        <v>231</v>
      </c>
    </row>
    <row r="1188" spans="1:6" ht="18.75" x14ac:dyDescent="0.25">
      <c r="A1188" s="2"/>
      <c r="C1188" s="28"/>
      <c r="D1188" s="3">
        <f t="shared" si="196"/>
        <v>30</v>
      </c>
      <c r="E1188" s="7">
        <v>6.93</v>
      </c>
      <c r="F1188" s="6">
        <v>231</v>
      </c>
    </row>
    <row r="1189" spans="1:6" ht="18.75" x14ac:dyDescent="0.25">
      <c r="A1189" s="2"/>
      <c r="C1189" s="28"/>
      <c r="D1189" s="3">
        <f t="shared" si="196"/>
        <v>31</v>
      </c>
      <c r="E1189" s="7">
        <v>6.93</v>
      </c>
      <c r="F1189" s="6">
        <v>231</v>
      </c>
    </row>
    <row r="1190" spans="1:6" ht="18.75" x14ac:dyDescent="0.25">
      <c r="A1190" s="2"/>
      <c r="C1190" s="28" t="s">
        <v>7</v>
      </c>
      <c r="D1190" s="3">
        <v>1</v>
      </c>
      <c r="E1190" s="7">
        <v>6.93</v>
      </c>
      <c r="F1190" s="6">
        <v>231</v>
      </c>
    </row>
    <row r="1191" spans="1:6" ht="18.75" x14ac:dyDescent="0.25">
      <c r="A1191" s="2"/>
      <c r="C1191" s="28"/>
      <c r="D1191" s="3">
        <f>D1190+1</f>
        <v>2</v>
      </c>
      <c r="E1191" s="5">
        <v>7.25</v>
      </c>
      <c r="F1191" s="6">
        <v>231</v>
      </c>
    </row>
    <row r="1192" spans="1:6" ht="18.75" x14ac:dyDescent="0.25">
      <c r="A1192" s="2"/>
      <c r="C1192" s="28"/>
      <c r="D1192" s="3">
        <f t="shared" ref="D1192:D1219" si="197">D1191+1</f>
        <v>3</v>
      </c>
      <c r="E1192" s="5">
        <v>7.25</v>
      </c>
      <c r="F1192" s="6">
        <v>231</v>
      </c>
    </row>
    <row r="1193" spans="1:6" ht="18.75" x14ac:dyDescent="0.25">
      <c r="A1193" s="2"/>
      <c r="C1193" s="28"/>
      <c r="D1193" s="3">
        <f t="shared" si="197"/>
        <v>4</v>
      </c>
      <c r="E1193" s="5">
        <v>7.68</v>
      </c>
      <c r="F1193" s="6">
        <v>232</v>
      </c>
    </row>
    <row r="1194" spans="1:6" ht="18.75" x14ac:dyDescent="0.25">
      <c r="A1194" s="2"/>
      <c r="C1194" s="28"/>
      <c r="D1194" s="3">
        <f t="shared" si="197"/>
        <v>5</v>
      </c>
      <c r="E1194" s="5">
        <v>7.8</v>
      </c>
      <c r="F1194" s="6">
        <v>233</v>
      </c>
    </row>
    <row r="1195" spans="1:6" ht="18.75" x14ac:dyDescent="0.25">
      <c r="A1195" s="2"/>
      <c r="C1195" s="28"/>
      <c r="D1195" s="3">
        <f t="shared" si="197"/>
        <v>6</v>
      </c>
      <c r="E1195" s="5">
        <v>8.25</v>
      </c>
      <c r="F1195" s="6">
        <v>234</v>
      </c>
    </row>
    <row r="1196" spans="1:6" ht="18.75" x14ac:dyDescent="0.25">
      <c r="A1196" s="2"/>
      <c r="C1196" s="28"/>
      <c r="D1196" s="3">
        <f t="shared" si="197"/>
        <v>7</v>
      </c>
      <c r="E1196" s="5">
        <v>8.7100000000000009</v>
      </c>
      <c r="F1196" s="6">
        <v>235</v>
      </c>
    </row>
    <row r="1197" spans="1:6" ht="18.75" x14ac:dyDescent="0.25">
      <c r="A1197" s="2"/>
      <c r="C1197" s="28"/>
      <c r="D1197" s="3">
        <f t="shared" si="197"/>
        <v>8</v>
      </c>
      <c r="E1197" s="5">
        <v>9.0500000000000007</v>
      </c>
      <c r="F1197" s="6">
        <v>235</v>
      </c>
    </row>
    <row r="1198" spans="1:6" ht="18.75" x14ac:dyDescent="0.25">
      <c r="A1198" s="2"/>
      <c r="C1198" s="28"/>
      <c r="D1198" s="3">
        <f t="shared" si="197"/>
        <v>9</v>
      </c>
      <c r="E1198" s="5">
        <v>9.86</v>
      </c>
      <c r="F1198" s="6">
        <v>236</v>
      </c>
    </row>
    <row r="1199" spans="1:6" ht="18.75" x14ac:dyDescent="0.25">
      <c r="A1199" s="2"/>
      <c r="C1199" s="28"/>
      <c r="D1199" s="3">
        <f t="shared" si="197"/>
        <v>10</v>
      </c>
      <c r="E1199" s="5">
        <v>10.9</v>
      </c>
      <c r="F1199" s="6">
        <v>238</v>
      </c>
    </row>
    <row r="1200" spans="1:6" ht="18.75" x14ac:dyDescent="0.25">
      <c r="A1200" s="2"/>
      <c r="C1200" s="28"/>
      <c r="D1200" s="3">
        <f t="shared" si="197"/>
        <v>11</v>
      </c>
      <c r="E1200" s="5">
        <v>11.9</v>
      </c>
      <c r="F1200" s="6">
        <v>240</v>
      </c>
    </row>
    <row r="1201" spans="1:6" ht="18.75" x14ac:dyDescent="0.25">
      <c r="A1201" s="2"/>
      <c r="C1201" s="28"/>
      <c r="D1201" s="3">
        <f t="shared" si="197"/>
        <v>12</v>
      </c>
      <c r="E1201" s="5">
        <v>13.1</v>
      </c>
      <c r="F1201" s="6">
        <v>243</v>
      </c>
    </row>
    <row r="1202" spans="1:6" ht="18.75" x14ac:dyDescent="0.25">
      <c r="A1202" s="2"/>
      <c r="C1202" s="28"/>
      <c r="D1202" s="3">
        <f t="shared" si="197"/>
        <v>13</v>
      </c>
      <c r="E1202" s="5">
        <v>15</v>
      </c>
      <c r="F1202" s="6">
        <v>247</v>
      </c>
    </row>
    <row r="1203" spans="1:6" ht="18.75" x14ac:dyDescent="0.25">
      <c r="A1203" s="2"/>
      <c r="C1203" s="28"/>
      <c r="D1203" s="3">
        <f t="shared" si="197"/>
        <v>14</v>
      </c>
      <c r="E1203" s="5">
        <v>18.2</v>
      </c>
      <c r="F1203" s="6">
        <v>257</v>
      </c>
    </row>
    <row r="1204" spans="1:6" ht="18.75" x14ac:dyDescent="0.25">
      <c r="A1204" s="2"/>
      <c r="C1204" s="28"/>
      <c r="D1204" s="3">
        <f t="shared" si="197"/>
        <v>15</v>
      </c>
      <c r="E1204" s="5">
        <v>23.3</v>
      </c>
      <c r="F1204" s="6">
        <v>270</v>
      </c>
    </row>
    <row r="1205" spans="1:6" ht="18.75" x14ac:dyDescent="0.25">
      <c r="A1205" s="2"/>
      <c r="C1205" s="28"/>
      <c r="D1205" s="3">
        <f t="shared" si="197"/>
        <v>16</v>
      </c>
      <c r="E1205" s="5">
        <v>30.8</v>
      </c>
      <c r="F1205" s="6">
        <v>288</v>
      </c>
    </row>
    <row r="1206" spans="1:6" ht="18.75" x14ac:dyDescent="0.25">
      <c r="A1206" s="2"/>
      <c r="C1206" s="28"/>
      <c r="D1206" s="3">
        <f t="shared" si="197"/>
        <v>17</v>
      </c>
      <c r="E1206" s="5">
        <v>41.7</v>
      </c>
      <c r="F1206" s="6">
        <v>309</v>
      </c>
    </row>
    <row r="1207" spans="1:6" ht="18.75" x14ac:dyDescent="0.25">
      <c r="A1207" s="2"/>
      <c r="C1207" s="28"/>
      <c r="D1207" s="3">
        <f t="shared" si="197"/>
        <v>18</v>
      </c>
      <c r="E1207" s="5">
        <v>54.8</v>
      </c>
      <c r="F1207" s="6">
        <v>332</v>
      </c>
    </row>
    <row r="1208" spans="1:6" ht="18.75" x14ac:dyDescent="0.25">
      <c r="A1208" s="2"/>
      <c r="C1208" s="28"/>
      <c r="D1208" s="3">
        <f t="shared" si="197"/>
        <v>19</v>
      </c>
      <c r="E1208" s="5">
        <v>76</v>
      </c>
      <c r="F1208" s="6">
        <v>363</v>
      </c>
    </row>
    <row r="1209" spans="1:6" ht="18.75" x14ac:dyDescent="0.25">
      <c r="A1209" s="2"/>
      <c r="C1209" s="28"/>
      <c r="D1209" s="3">
        <f t="shared" si="197"/>
        <v>20</v>
      </c>
      <c r="E1209" s="5">
        <v>101</v>
      </c>
      <c r="F1209" s="6">
        <v>393</v>
      </c>
    </row>
    <row r="1210" spans="1:6" ht="18.75" x14ac:dyDescent="0.25">
      <c r="A1210" s="2"/>
      <c r="C1210" s="28"/>
      <c r="D1210" s="3">
        <f t="shared" si="197"/>
        <v>21</v>
      </c>
      <c r="E1210" s="5">
        <v>142</v>
      </c>
      <c r="F1210" s="6">
        <v>427</v>
      </c>
    </row>
    <row r="1211" spans="1:6" ht="18.75" x14ac:dyDescent="0.25">
      <c r="A1211" s="2"/>
      <c r="C1211" s="28"/>
      <c r="D1211" s="3">
        <f>D1210+1</f>
        <v>22</v>
      </c>
      <c r="E1211" s="5">
        <v>183</v>
      </c>
      <c r="F1211" s="6">
        <v>456</v>
      </c>
    </row>
    <row r="1212" spans="1:6" ht="18.75" x14ac:dyDescent="0.25">
      <c r="A1212" s="2"/>
      <c r="C1212" s="28"/>
      <c r="D1212" s="3">
        <f t="shared" si="197"/>
        <v>23</v>
      </c>
      <c r="E1212" s="5">
        <v>244</v>
      </c>
      <c r="F1212" s="6">
        <v>484</v>
      </c>
    </row>
    <row r="1213" spans="1:6" ht="18.75" x14ac:dyDescent="0.25">
      <c r="A1213" s="2"/>
      <c r="C1213" s="28"/>
      <c r="D1213" s="3">
        <f t="shared" si="197"/>
        <v>24</v>
      </c>
      <c r="E1213" s="5">
        <v>294</v>
      </c>
      <c r="F1213" s="6">
        <v>499</v>
      </c>
    </row>
    <row r="1214" spans="1:6" ht="18.75" x14ac:dyDescent="0.25">
      <c r="A1214" s="2"/>
      <c r="C1214" s="28"/>
      <c r="D1214" s="3">
        <f t="shared" si="197"/>
        <v>25</v>
      </c>
      <c r="E1214" s="5">
        <v>304</v>
      </c>
      <c r="F1214" s="6">
        <v>506</v>
      </c>
    </row>
    <row r="1215" spans="1:6" ht="18.75" x14ac:dyDescent="0.25">
      <c r="A1215" s="2"/>
      <c r="C1215" s="28"/>
      <c r="D1215" s="3">
        <f t="shared" si="197"/>
        <v>26</v>
      </c>
      <c r="E1215" s="5">
        <v>312</v>
      </c>
      <c r="F1215" s="6">
        <v>511</v>
      </c>
    </row>
    <row r="1216" spans="1:6" ht="18.75" x14ac:dyDescent="0.25">
      <c r="A1216" s="2"/>
      <c r="C1216" s="28"/>
      <c r="D1216" s="3">
        <f t="shared" si="197"/>
        <v>27</v>
      </c>
      <c r="E1216" s="5">
        <v>315</v>
      </c>
      <c r="F1216" s="6">
        <v>513</v>
      </c>
    </row>
    <row r="1217" spans="1:6" ht="18.75" x14ac:dyDescent="0.25">
      <c r="A1217" s="2"/>
      <c r="C1217" s="28"/>
      <c r="D1217" s="3">
        <f t="shared" si="197"/>
        <v>28</v>
      </c>
      <c r="E1217" s="5">
        <v>315</v>
      </c>
      <c r="F1217" s="6">
        <v>513</v>
      </c>
    </row>
    <row r="1218" spans="1:6" ht="18.75" x14ac:dyDescent="0.25">
      <c r="A1218" s="2"/>
      <c r="C1218" s="28"/>
      <c r="D1218" s="3">
        <f>D1217+1</f>
        <v>29</v>
      </c>
      <c r="E1218" s="5">
        <v>310</v>
      </c>
      <c r="F1218" s="6">
        <v>510</v>
      </c>
    </row>
    <row r="1219" spans="1:6" ht="18.75" x14ac:dyDescent="0.25">
      <c r="A1219" s="2"/>
      <c r="C1219" s="28"/>
      <c r="D1219" s="3">
        <f t="shared" si="197"/>
        <v>30</v>
      </c>
      <c r="E1219" s="5">
        <v>304</v>
      </c>
      <c r="F1219" s="6">
        <v>506</v>
      </c>
    </row>
    <row r="1220" spans="1:6" ht="18.75" x14ac:dyDescent="0.25">
      <c r="A1220" s="2"/>
      <c r="C1220" s="28" t="s">
        <v>8</v>
      </c>
      <c r="D1220" s="3">
        <v>1</v>
      </c>
      <c r="E1220" s="5">
        <v>300</v>
      </c>
      <c r="F1220" s="6">
        <v>503</v>
      </c>
    </row>
    <row r="1221" spans="1:6" ht="18.75" x14ac:dyDescent="0.25">
      <c r="A1221" s="2"/>
      <c r="C1221" s="28"/>
      <c r="D1221" s="3">
        <f>D1220+1</f>
        <v>2</v>
      </c>
      <c r="E1221" s="5">
        <v>303</v>
      </c>
      <c r="F1221" s="6">
        <v>505</v>
      </c>
    </row>
    <row r="1222" spans="1:6" ht="18.75" x14ac:dyDescent="0.25">
      <c r="A1222" s="2"/>
      <c r="C1222" s="28"/>
      <c r="D1222" s="3">
        <f t="shared" ref="D1222:D1250" si="198">D1221+1</f>
        <v>3</v>
      </c>
      <c r="E1222" s="5">
        <v>313</v>
      </c>
      <c r="F1222" s="6">
        <v>512</v>
      </c>
    </row>
    <row r="1223" spans="1:6" ht="18.75" x14ac:dyDescent="0.25">
      <c r="A1223" s="2"/>
      <c r="C1223" s="28"/>
      <c r="D1223" s="3">
        <f t="shared" si="198"/>
        <v>4</v>
      </c>
      <c r="E1223" s="5">
        <v>322</v>
      </c>
      <c r="F1223" s="6">
        <v>518</v>
      </c>
    </row>
    <row r="1224" spans="1:6" ht="18.75" x14ac:dyDescent="0.25">
      <c r="A1224" s="2"/>
      <c r="C1224" s="28"/>
      <c r="D1224" s="3">
        <f t="shared" si="198"/>
        <v>5</v>
      </c>
      <c r="E1224" s="5">
        <v>333</v>
      </c>
      <c r="F1224" s="6">
        <v>524</v>
      </c>
    </row>
    <row r="1225" spans="1:6" ht="18.75" x14ac:dyDescent="0.25">
      <c r="A1225" s="2"/>
      <c r="C1225" s="28"/>
      <c r="D1225" s="3">
        <f t="shared" si="198"/>
        <v>6</v>
      </c>
      <c r="E1225" s="5">
        <v>339</v>
      </c>
      <c r="F1225" s="6">
        <v>527</v>
      </c>
    </row>
    <row r="1226" spans="1:6" ht="18.75" x14ac:dyDescent="0.25">
      <c r="A1226" s="2"/>
      <c r="C1226" s="28"/>
      <c r="D1226" s="3">
        <f t="shared" si="198"/>
        <v>7</v>
      </c>
      <c r="E1226" s="5">
        <v>341</v>
      </c>
      <c r="F1226" s="6">
        <v>528</v>
      </c>
    </row>
    <row r="1227" spans="1:6" ht="18.75" x14ac:dyDescent="0.25">
      <c r="A1227" s="2"/>
      <c r="C1227" s="28"/>
      <c r="D1227" s="3">
        <f t="shared" si="198"/>
        <v>8</v>
      </c>
      <c r="E1227" s="5">
        <v>335</v>
      </c>
      <c r="F1227" s="6">
        <v>525</v>
      </c>
    </row>
    <row r="1228" spans="1:6" ht="18.75" x14ac:dyDescent="0.25">
      <c r="A1228" s="2"/>
      <c r="C1228" s="28"/>
      <c r="D1228" s="3">
        <f t="shared" si="198"/>
        <v>9</v>
      </c>
      <c r="E1228" s="5">
        <v>324</v>
      </c>
      <c r="F1228" s="6">
        <v>519</v>
      </c>
    </row>
    <row r="1229" spans="1:6" ht="18.75" x14ac:dyDescent="0.25">
      <c r="A1229" s="2"/>
      <c r="C1229" s="28"/>
      <c r="D1229" s="3">
        <f t="shared" si="198"/>
        <v>10</v>
      </c>
      <c r="E1229" s="5">
        <v>313</v>
      </c>
      <c r="F1229" s="6">
        <v>512</v>
      </c>
    </row>
    <row r="1230" spans="1:6" ht="18.75" x14ac:dyDescent="0.25">
      <c r="A1230" s="2"/>
      <c r="C1230" s="28"/>
      <c r="D1230" s="3">
        <f t="shared" si="198"/>
        <v>11</v>
      </c>
      <c r="E1230" s="5">
        <v>295</v>
      </c>
      <c r="F1230" s="6">
        <v>500</v>
      </c>
    </row>
    <row r="1231" spans="1:6" ht="18.75" x14ac:dyDescent="0.25">
      <c r="A1231" s="2"/>
      <c r="C1231" s="28"/>
      <c r="D1231" s="3">
        <f t="shared" si="198"/>
        <v>12</v>
      </c>
      <c r="E1231" s="5">
        <v>270</v>
      </c>
      <c r="F1231" s="6">
        <v>483</v>
      </c>
    </row>
    <row r="1232" spans="1:6" ht="18.75" x14ac:dyDescent="0.25">
      <c r="A1232" s="2"/>
      <c r="C1232" s="28"/>
      <c r="D1232" s="3">
        <f t="shared" si="198"/>
        <v>13</v>
      </c>
      <c r="E1232" s="5">
        <v>234</v>
      </c>
      <c r="F1232" s="6">
        <v>455</v>
      </c>
    </row>
    <row r="1233" spans="1:6" ht="18.75" x14ac:dyDescent="0.25">
      <c r="A1233" s="2"/>
      <c r="C1233" s="28"/>
      <c r="D1233" s="3">
        <f t="shared" si="198"/>
        <v>14</v>
      </c>
      <c r="E1233" s="5">
        <v>204</v>
      </c>
      <c r="F1233" s="6">
        <v>432</v>
      </c>
    </row>
    <row r="1234" spans="1:6" ht="18.75" x14ac:dyDescent="0.25">
      <c r="A1234" s="2"/>
      <c r="C1234" s="28"/>
      <c r="D1234" s="3">
        <f t="shared" si="198"/>
        <v>15</v>
      </c>
      <c r="E1234" s="5">
        <v>156</v>
      </c>
      <c r="F1234" s="6">
        <v>393</v>
      </c>
    </row>
    <row r="1235" spans="1:6" ht="18.75" x14ac:dyDescent="0.25">
      <c r="A1235" s="2"/>
      <c r="C1235" s="28"/>
      <c r="D1235" s="3">
        <f t="shared" si="198"/>
        <v>16</v>
      </c>
      <c r="E1235" s="5">
        <v>103</v>
      </c>
      <c r="F1235" s="6">
        <v>336</v>
      </c>
    </row>
    <row r="1236" spans="1:6" ht="18.75" x14ac:dyDescent="0.25">
      <c r="A1236" s="2"/>
      <c r="C1236" s="28"/>
      <c r="D1236" s="3">
        <f t="shared" si="198"/>
        <v>17</v>
      </c>
      <c r="E1236" s="5">
        <v>81.2</v>
      </c>
      <c r="F1236" s="6">
        <v>309</v>
      </c>
    </row>
    <row r="1237" spans="1:6" ht="18.75" x14ac:dyDescent="0.25">
      <c r="A1237" s="2"/>
      <c r="C1237" s="28"/>
      <c r="D1237" s="3">
        <f t="shared" si="198"/>
        <v>18</v>
      </c>
      <c r="E1237" s="5">
        <v>69.099999999999994</v>
      </c>
      <c r="F1237" s="6">
        <v>293</v>
      </c>
    </row>
    <row r="1238" spans="1:6" ht="18.75" x14ac:dyDescent="0.25">
      <c r="A1238" s="2"/>
      <c r="C1238" s="28"/>
      <c r="D1238" s="3">
        <f t="shared" si="198"/>
        <v>19</v>
      </c>
      <c r="E1238" s="5">
        <v>60</v>
      </c>
      <c r="F1238" s="6">
        <v>280</v>
      </c>
    </row>
    <row r="1239" spans="1:6" ht="18.75" x14ac:dyDescent="0.25">
      <c r="A1239" s="2"/>
      <c r="C1239" s="28"/>
      <c r="D1239" s="3">
        <f t="shared" si="198"/>
        <v>20</v>
      </c>
      <c r="E1239" s="5">
        <v>53.7</v>
      </c>
      <c r="F1239" s="6">
        <v>271</v>
      </c>
    </row>
    <row r="1240" spans="1:6" ht="18.75" x14ac:dyDescent="0.25">
      <c r="A1240" s="2"/>
      <c r="C1240" s="28"/>
      <c r="D1240" s="3">
        <f t="shared" si="198"/>
        <v>21</v>
      </c>
      <c r="E1240" s="5">
        <v>50.9</v>
      </c>
      <c r="F1240" s="6">
        <v>267</v>
      </c>
    </row>
    <row r="1241" spans="1:6" ht="18.75" x14ac:dyDescent="0.25">
      <c r="A1241" s="2"/>
      <c r="C1241" s="28"/>
      <c r="D1241" s="3">
        <f>D1240+1</f>
        <v>22</v>
      </c>
      <c r="E1241" s="5">
        <v>46.7</v>
      </c>
      <c r="F1241" s="6">
        <v>261</v>
      </c>
    </row>
    <row r="1242" spans="1:6" ht="18.75" x14ac:dyDescent="0.25">
      <c r="A1242" s="2"/>
      <c r="C1242" s="28"/>
      <c r="D1242" s="3">
        <f t="shared" si="198"/>
        <v>23</v>
      </c>
      <c r="E1242" s="5">
        <v>44</v>
      </c>
      <c r="F1242" s="6">
        <v>256</v>
      </c>
    </row>
    <row r="1243" spans="1:6" ht="18.75" x14ac:dyDescent="0.25">
      <c r="A1243" s="2"/>
      <c r="C1243" s="28"/>
      <c r="D1243" s="3">
        <f t="shared" si="198"/>
        <v>24</v>
      </c>
      <c r="E1243" s="5">
        <v>43.5</v>
      </c>
      <c r="F1243" s="6">
        <v>255</v>
      </c>
    </row>
    <row r="1244" spans="1:6" ht="18.75" x14ac:dyDescent="0.25">
      <c r="A1244" s="2"/>
      <c r="C1244" s="28"/>
      <c r="D1244" s="3">
        <f t="shared" si="198"/>
        <v>25</v>
      </c>
      <c r="E1244" s="5">
        <v>44</v>
      </c>
      <c r="F1244" s="6">
        <v>256</v>
      </c>
    </row>
    <row r="1245" spans="1:6" ht="18.75" x14ac:dyDescent="0.25">
      <c r="A1245" s="2"/>
      <c r="C1245" s="28"/>
      <c r="D1245" s="3">
        <f t="shared" si="198"/>
        <v>26</v>
      </c>
      <c r="E1245" s="5">
        <v>44</v>
      </c>
      <c r="F1245" s="6">
        <v>256</v>
      </c>
    </row>
    <row r="1246" spans="1:6" ht="18.75" x14ac:dyDescent="0.25">
      <c r="A1246" s="2"/>
      <c r="C1246" s="28"/>
      <c r="D1246" s="3">
        <f t="shared" si="198"/>
        <v>27</v>
      </c>
      <c r="E1246" s="5">
        <v>44</v>
      </c>
      <c r="F1246" s="6">
        <v>256</v>
      </c>
    </row>
    <row r="1247" spans="1:6" ht="18.75" x14ac:dyDescent="0.25">
      <c r="A1247" s="2"/>
      <c r="C1247" s="28"/>
      <c r="D1247" s="3">
        <f t="shared" si="198"/>
        <v>28</v>
      </c>
      <c r="E1247" s="5">
        <v>44</v>
      </c>
      <c r="F1247" s="6">
        <v>256</v>
      </c>
    </row>
    <row r="1248" spans="1:6" ht="18.75" x14ac:dyDescent="0.25">
      <c r="A1248" s="2"/>
      <c r="C1248" s="28"/>
      <c r="D1248" s="3">
        <f>D1247+1</f>
        <v>29</v>
      </c>
      <c r="E1248" s="5">
        <v>43</v>
      </c>
      <c r="F1248" s="6">
        <v>254</v>
      </c>
    </row>
    <row r="1249" spans="1:6" ht="18.75" x14ac:dyDescent="0.25">
      <c r="A1249" s="2"/>
      <c r="C1249" s="28"/>
      <c r="D1249" s="3">
        <f t="shared" si="198"/>
        <v>30</v>
      </c>
      <c r="E1249" s="5">
        <v>41</v>
      </c>
      <c r="F1249" s="6">
        <v>250</v>
      </c>
    </row>
    <row r="1250" spans="1:6" ht="18.75" x14ac:dyDescent="0.25">
      <c r="A1250" s="2"/>
      <c r="C1250" s="28"/>
      <c r="D1250" s="3">
        <f t="shared" si="198"/>
        <v>31</v>
      </c>
      <c r="E1250" s="5">
        <v>39</v>
      </c>
      <c r="F1250" s="6">
        <v>246</v>
      </c>
    </row>
    <row r="1251" spans="1:6" ht="18.75" x14ac:dyDescent="0.25">
      <c r="A1251" s="2"/>
      <c r="C1251" s="28" t="s">
        <v>9</v>
      </c>
      <c r="D1251" s="3">
        <v>1</v>
      </c>
      <c r="E1251" s="5">
        <v>41</v>
      </c>
      <c r="F1251" s="6">
        <v>250</v>
      </c>
    </row>
    <row r="1252" spans="1:6" ht="18.75" x14ac:dyDescent="0.25">
      <c r="A1252" s="2"/>
      <c r="C1252" s="28"/>
      <c r="D1252" s="3">
        <f>D1251+1</f>
        <v>2</v>
      </c>
      <c r="E1252" s="5">
        <v>44</v>
      </c>
      <c r="F1252" s="6">
        <v>256</v>
      </c>
    </row>
    <row r="1253" spans="1:6" ht="18.75" x14ac:dyDescent="0.25">
      <c r="A1253" s="2"/>
      <c r="C1253" s="28"/>
      <c r="D1253" s="3">
        <f t="shared" ref="D1253:D1280" si="199">D1252+1</f>
        <v>3</v>
      </c>
      <c r="E1253" s="5">
        <v>43.5</v>
      </c>
      <c r="F1253" s="6">
        <v>255</v>
      </c>
    </row>
    <row r="1254" spans="1:6" ht="18.75" x14ac:dyDescent="0.25">
      <c r="A1254" s="2"/>
      <c r="C1254" s="28"/>
      <c r="D1254" s="3">
        <f t="shared" si="199"/>
        <v>4</v>
      </c>
      <c r="E1254" s="5">
        <v>40.5</v>
      </c>
      <c r="F1254" s="6">
        <v>249</v>
      </c>
    </row>
    <row r="1255" spans="1:6" ht="18.75" x14ac:dyDescent="0.25">
      <c r="A1255" s="2"/>
      <c r="C1255" s="28"/>
      <c r="D1255" s="3">
        <f t="shared" si="199"/>
        <v>5</v>
      </c>
      <c r="E1255" s="5">
        <v>37</v>
      </c>
      <c r="F1255" s="6">
        <v>242</v>
      </c>
    </row>
    <row r="1256" spans="1:6" ht="18.75" x14ac:dyDescent="0.25">
      <c r="A1256" s="2"/>
      <c r="C1256" s="28"/>
      <c r="D1256" s="3">
        <f t="shared" si="199"/>
        <v>6</v>
      </c>
      <c r="E1256" s="5">
        <v>34</v>
      </c>
      <c r="F1256" s="6">
        <v>236</v>
      </c>
    </row>
    <row r="1257" spans="1:6" ht="18.75" x14ac:dyDescent="0.25">
      <c r="A1257" s="2"/>
      <c r="C1257" s="28"/>
      <c r="D1257" s="3">
        <f t="shared" si="199"/>
        <v>7</v>
      </c>
      <c r="E1257" s="5">
        <v>33.5</v>
      </c>
      <c r="F1257" s="6">
        <v>235</v>
      </c>
    </row>
    <row r="1258" spans="1:6" ht="18.75" x14ac:dyDescent="0.25">
      <c r="A1258" s="2"/>
      <c r="C1258" s="28"/>
      <c r="D1258" s="3">
        <f t="shared" si="199"/>
        <v>8</v>
      </c>
      <c r="E1258" s="5">
        <v>38</v>
      </c>
      <c r="F1258" s="6">
        <v>244</v>
      </c>
    </row>
    <row r="1259" spans="1:6" ht="18.75" x14ac:dyDescent="0.25">
      <c r="A1259" s="2"/>
      <c r="C1259" s="28"/>
      <c r="D1259" s="3">
        <f t="shared" si="199"/>
        <v>9</v>
      </c>
      <c r="E1259" s="5">
        <v>43.5</v>
      </c>
      <c r="F1259" s="6">
        <v>255</v>
      </c>
    </row>
    <row r="1260" spans="1:6" ht="18.75" x14ac:dyDescent="0.25">
      <c r="A1260" s="2"/>
      <c r="C1260" s="28"/>
      <c r="D1260" s="3">
        <f t="shared" si="199"/>
        <v>10</v>
      </c>
      <c r="E1260" s="5">
        <v>55.8</v>
      </c>
      <c r="F1260" s="6">
        <v>274</v>
      </c>
    </row>
    <row r="1261" spans="1:6" ht="18.75" x14ac:dyDescent="0.25">
      <c r="A1261" s="2"/>
      <c r="C1261" s="28"/>
      <c r="D1261" s="3">
        <f t="shared" si="199"/>
        <v>11</v>
      </c>
      <c r="E1261" s="5">
        <v>75.599999999999994</v>
      </c>
      <c r="F1261" s="6">
        <v>302</v>
      </c>
    </row>
    <row r="1262" spans="1:6" ht="18.75" x14ac:dyDescent="0.25">
      <c r="A1262" s="2"/>
      <c r="C1262" s="28"/>
      <c r="D1262" s="3">
        <f t="shared" si="199"/>
        <v>12</v>
      </c>
      <c r="E1262" s="5">
        <v>85.2</v>
      </c>
      <c r="F1262" s="6">
        <v>314</v>
      </c>
    </row>
    <row r="1263" spans="1:6" ht="18.75" x14ac:dyDescent="0.25">
      <c r="A1263" s="2"/>
      <c r="C1263" s="28"/>
      <c r="D1263" s="3">
        <f t="shared" si="199"/>
        <v>13</v>
      </c>
      <c r="E1263" s="5">
        <v>87.6</v>
      </c>
      <c r="F1263" s="6">
        <v>317</v>
      </c>
    </row>
    <row r="1264" spans="1:6" ht="18.75" x14ac:dyDescent="0.25">
      <c r="A1264" s="2"/>
      <c r="C1264" s="28"/>
      <c r="D1264" s="3">
        <f t="shared" si="199"/>
        <v>14</v>
      </c>
      <c r="E1264" s="5">
        <v>86.8</v>
      </c>
      <c r="F1264" s="6">
        <v>316</v>
      </c>
    </row>
    <row r="1265" spans="1:6" ht="18.75" x14ac:dyDescent="0.25">
      <c r="A1265" s="2"/>
      <c r="C1265" s="28"/>
      <c r="D1265" s="3">
        <f t="shared" si="199"/>
        <v>15</v>
      </c>
      <c r="E1265" s="5">
        <v>81.2</v>
      </c>
      <c r="F1265" s="6">
        <v>309</v>
      </c>
    </row>
    <row r="1266" spans="1:6" ht="18.75" x14ac:dyDescent="0.25">
      <c r="A1266" s="2"/>
      <c r="C1266" s="28"/>
      <c r="D1266" s="3">
        <f t="shared" si="199"/>
        <v>16</v>
      </c>
      <c r="E1266" s="5">
        <v>74</v>
      </c>
      <c r="F1266" s="6">
        <v>300</v>
      </c>
    </row>
    <row r="1267" spans="1:6" ht="18.75" x14ac:dyDescent="0.25">
      <c r="A1267" s="2"/>
      <c r="C1267" s="28"/>
      <c r="D1267" s="3">
        <f t="shared" si="199"/>
        <v>17</v>
      </c>
      <c r="E1267" s="5">
        <v>64.900000000000006</v>
      </c>
      <c r="F1267" s="6">
        <v>287</v>
      </c>
    </row>
    <row r="1268" spans="1:6" ht="18.75" x14ac:dyDescent="0.25">
      <c r="A1268" s="2"/>
      <c r="C1268" s="28"/>
      <c r="D1268" s="3">
        <f t="shared" si="199"/>
        <v>18</v>
      </c>
      <c r="E1268" s="5">
        <v>55.1</v>
      </c>
      <c r="F1268" s="6">
        <v>273</v>
      </c>
    </row>
    <row r="1269" spans="1:6" ht="18.75" x14ac:dyDescent="0.25">
      <c r="A1269" s="2"/>
      <c r="C1269" s="28"/>
      <c r="D1269" s="3">
        <f t="shared" si="199"/>
        <v>19</v>
      </c>
      <c r="E1269" s="5">
        <v>50.2</v>
      </c>
      <c r="F1269" s="6">
        <v>266</v>
      </c>
    </row>
    <row r="1270" spans="1:6" ht="18.75" x14ac:dyDescent="0.25">
      <c r="A1270" s="2"/>
      <c r="C1270" s="28"/>
      <c r="D1270" s="3">
        <f t="shared" si="199"/>
        <v>20</v>
      </c>
      <c r="E1270" s="5">
        <v>50.9</v>
      </c>
      <c r="F1270" s="6">
        <v>267</v>
      </c>
    </row>
    <row r="1271" spans="1:6" ht="18.75" x14ac:dyDescent="0.25">
      <c r="A1271" s="2"/>
      <c r="C1271" s="28"/>
      <c r="D1271" s="3">
        <f t="shared" si="199"/>
        <v>21</v>
      </c>
      <c r="E1271" s="5">
        <v>55.1</v>
      </c>
      <c r="F1271" s="6">
        <v>273</v>
      </c>
    </row>
    <row r="1272" spans="1:6" ht="18.75" x14ac:dyDescent="0.25">
      <c r="A1272" s="2"/>
      <c r="C1272" s="28"/>
      <c r="D1272" s="3">
        <f>D1271+1</f>
        <v>22</v>
      </c>
      <c r="E1272" s="5">
        <v>66.3</v>
      </c>
      <c r="F1272" s="6">
        <v>289</v>
      </c>
    </row>
    <row r="1273" spans="1:6" ht="18.75" x14ac:dyDescent="0.25">
      <c r="A1273" s="2"/>
      <c r="C1273" s="28"/>
      <c r="D1273" s="3">
        <f t="shared" si="199"/>
        <v>23</v>
      </c>
      <c r="E1273" s="5">
        <v>86.8</v>
      </c>
      <c r="F1273" s="6">
        <v>316</v>
      </c>
    </row>
    <row r="1274" spans="1:6" ht="18.75" x14ac:dyDescent="0.25">
      <c r="A1274" s="2"/>
      <c r="C1274" s="28"/>
      <c r="D1274" s="3">
        <f t="shared" si="199"/>
        <v>24</v>
      </c>
      <c r="E1274" s="5">
        <v>98</v>
      </c>
      <c r="F1274" s="6">
        <v>330</v>
      </c>
    </row>
    <row r="1275" spans="1:6" ht="18.75" x14ac:dyDescent="0.25">
      <c r="A1275" s="2"/>
      <c r="C1275" s="28"/>
      <c r="D1275" s="3">
        <f t="shared" si="199"/>
        <v>25</v>
      </c>
      <c r="E1275" s="5">
        <v>104</v>
      </c>
      <c r="F1275" s="6">
        <v>338</v>
      </c>
    </row>
    <row r="1276" spans="1:6" ht="18.75" x14ac:dyDescent="0.25">
      <c r="A1276" s="2"/>
      <c r="C1276" s="28"/>
      <c r="D1276" s="3">
        <f t="shared" si="199"/>
        <v>26</v>
      </c>
      <c r="E1276" s="5">
        <v>97.2</v>
      </c>
      <c r="F1276" s="6">
        <v>329</v>
      </c>
    </row>
    <row r="1277" spans="1:6" ht="18.75" x14ac:dyDescent="0.25">
      <c r="A1277" s="2"/>
      <c r="C1277" s="28"/>
      <c r="D1277" s="3">
        <f t="shared" si="199"/>
        <v>27</v>
      </c>
      <c r="E1277" s="5">
        <v>74</v>
      </c>
      <c r="F1277" s="6">
        <v>300</v>
      </c>
    </row>
    <row r="1278" spans="1:6" ht="18.75" x14ac:dyDescent="0.25">
      <c r="A1278" s="2"/>
      <c r="C1278" s="28"/>
      <c r="D1278" s="3">
        <f t="shared" si="199"/>
        <v>28</v>
      </c>
      <c r="E1278" s="5">
        <v>50.9</v>
      </c>
      <c r="F1278" s="6">
        <v>267</v>
      </c>
    </row>
    <row r="1279" spans="1:6" ht="18.75" x14ac:dyDescent="0.25">
      <c r="A1279" s="2"/>
      <c r="C1279" s="28"/>
      <c r="D1279" s="3">
        <f>D1278+1</f>
        <v>29</v>
      </c>
      <c r="E1279" s="5">
        <v>38.5</v>
      </c>
      <c r="F1279" s="6">
        <v>245</v>
      </c>
    </row>
    <row r="1280" spans="1:6" ht="18.75" x14ac:dyDescent="0.25">
      <c r="A1280" s="2"/>
      <c r="C1280" s="28"/>
      <c r="D1280" s="3">
        <f t="shared" si="199"/>
        <v>30</v>
      </c>
      <c r="E1280" s="5">
        <v>33</v>
      </c>
      <c r="F1280" s="6">
        <v>234</v>
      </c>
    </row>
    <row r="1281" spans="1:6" ht="18.75" x14ac:dyDescent="0.25">
      <c r="A1281" s="2"/>
      <c r="C1281" s="28" t="s">
        <v>10</v>
      </c>
      <c r="D1281" s="3">
        <v>1</v>
      </c>
      <c r="E1281" s="5">
        <v>27.5</v>
      </c>
      <c r="F1281" s="6">
        <v>223</v>
      </c>
    </row>
    <row r="1282" spans="1:6" ht="18.75" x14ac:dyDescent="0.25">
      <c r="A1282" s="2"/>
      <c r="C1282" s="28"/>
      <c r="D1282" s="3">
        <f>D1281+1</f>
        <v>2</v>
      </c>
      <c r="E1282" s="5">
        <v>25</v>
      </c>
      <c r="F1282" s="6">
        <v>218</v>
      </c>
    </row>
    <row r="1283" spans="1:6" ht="18.75" x14ac:dyDescent="0.25">
      <c r="A1283" s="2"/>
      <c r="C1283" s="28"/>
      <c r="D1283" s="3">
        <f t="shared" ref="D1283:D1311" si="200">D1282+1</f>
        <v>3</v>
      </c>
      <c r="E1283" s="5">
        <v>23</v>
      </c>
      <c r="F1283" s="6">
        <v>214</v>
      </c>
    </row>
    <row r="1284" spans="1:6" ht="18.75" x14ac:dyDescent="0.25">
      <c r="A1284" s="2"/>
      <c r="C1284" s="28"/>
      <c r="D1284" s="3">
        <f t="shared" si="200"/>
        <v>4</v>
      </c>
      <c r="E1284" s="5">
        <v>21.5</v>
      </c>
      <c r="F1284" s="6">
        <v>211</v>
      </c>
    </row>
    <row r="1285" spans="1:6" ht="18.75" x14ac:dyDescent="0.25">
      <c r="A1285" s="2"/>
      <c r="C1285" s="28"/>
      <c r="D1285" s="3">
        <f t="shared" si="200"/>
        <v>5</v>
      </c>
      <c r="E1285" s="5">
        <v>20.5</v>
      </c>
      <c r="F1285" s="6">
        <v>209</v>
      </c>
    </row>
    <row r="1286" spans="1:6" ht="18.75" x14ac:dyDescent="0.25">
      <c r="A1286" s="2"/>
      <c r="C1286" s="28"/>
      <c r="D1286" s="3">
        <f t="shared" si="200"/>
        <v>6</v>
      </c>
      <c r="E1286" s="5">
        <v>19.5</v>
      </c>
      <c r="F1286" s="6">
        <v>207</v>
      </c>
    </row>
    <row r="1287" spans="1:6" ht="18.75" x14ac:dyDescent="0.25">
      <c r="A1287" s="2"/>
      <c r="C1287" s="28"/>
      <c r="D1287" s="3">
        <f t="shared" si="200"/>
        <v>7</v>
      </c>
      <c r="E1287" s="5">
        <v>20.5</v>
      </c>
      <c r="F1287" s="6">
        <v>209</v>
      </c>
    </row>
    <row r="1288" spans="1:6" ht="18.75" x14ac:dyDescent="0.25">
      <c r="A1288" s="2"/>
      <c r="C1288" s="28"/>
      <c r="D1288" s="3">
        <f t="shared" si="200"/>
        <v>8</v>
      </c>
      <c r="E1288" s="5">
        <v>21</v>
      </c>
      <c r="F1288" s="6">
        <v>210</v>
      </c>
    </row>
    <row r="1289" spans="1:6" ht="18.75" x14ac:dyDescent="0.25">
      <c r="A1289" s="2"/>
      <c r="C1289" s="28"/>
      <c r="D1289" s="3">
        <f t="shared" si="200"/>
        <v>9</v>
      </c>
      <c r="E1289" s="5">
        <v>21.5</v>
      </c>
      <c r="F1289" s="6">
        <v>211</v>
      </c>
    </row>
    <row r="1290" spans="1:6" ht="18.75" x14ac:dyDescent="0.25">
      <c r="A1290" s="2"/>
      <c r="C1290" s="28"/>
      <c r="D1290" s="3">
        <f t="shared" si="200"/>
        <v>10</v>
      </c>
      <c r="E1290" s="5">
        <v>22.5</v>
      </c>
      <c r="F1290" s="6">
        <v>213</v>
      </c>
    </row>
    <row r="1291" spans="1:6" ht="18.75" x14ac:dyDescent="0.25">
      <c r="A1291" s="2"/>
      <c r="C1291" s="28"/>
      <c r="D1291" s="3">
        <f t="shared" si="200"/>
        <v>11</v>
      </c>
      <c r="E1291" s="5">
        <v>23</v>
      </c>
      <c r="F1291" s="6">
        <v>214</v>
      </c>
    </row>
    <row r="1292" spans="1:6" ht="18.75" x14ac:dyDescent="0.25">
      <c r="A1292" s="2"/>
      <c r="C1292" s="28"/>
      <c r="D1292" s="3">
        <f t="shared" si="200"/>
        <v>12</v>
      </c>
      <c r="E1292" s="5">
        <v>25</v>
      </c>
      <c r="F1292" s="6">
        <v>218</v>
      </c>
    </row>
    <row r="1293" spans="1:6" ht="18.75" x14ac:dyDescent="0.25">
      <c r="A1293" s="2"/>
      <c r="C1293" s="28"/>
      <c r="D1293" s="3">
        <f t="shared" si="200"/>
        <v>13</v>
      </c>
      <c r="E1293" s="5">
        <v>26</v>
      </c>
      <c r="F1293" s="6">
        <v>220</v>
      </c>
    </row>
    <row r="1294" spans="1:6" ht="18.75" x14ac:dyDescent="0.25">
      <c r="A1294" s="2"/>
      <c r="C1294" s="28"/>
      <c r="D1294" s="3">
        <f t="shared" si="200"/>
        <v>14</v>
      </c>
      <c r="E1294" s="5">
        <v>26.5</v>
      </c>
      <c r="F1294" s="6">
        <v>221</v>
      </c>
    </row>
    <row r="1295" spans="1:6" ht="18.75" x14ac:dyDescent="0.25">
      <c r="A1295" s="2"/>
      <c r="C1295" s="28"/>
      <c r="D1295" s="3">
        <f t="shared" si="200"/>
        <v>15</v>
      </c>
      <c r="E1295" s="5">
        <v>26.5</v>
      </c>
      <c r="F1295" s="6">
        <v>221</v>
      </c>
    </row>
    <row r="1296" spans="1:6" ht="18.75" x14ac:dyDescent="0.25">
      <c r="A1296" s="2"/>
      <c r="C1296" s="28"/>
      <c r="D1296" s="3">
        <f t="shared" si="200"/>
        <v>16</v>
      </c>
      <c r="E1296" s="5">
        <v>26</v>
      </c>
      <c r="F1296" s="6">
        <v>220</v>
      </c>
    </row>
    <row r="1297" spans="1:6" ht="18.75" x14ac:dyDescent="0.25">
      <c r="A1297" s="2"/>
      <c r="C1297" s="28"/>
      <c r="D1297" s="3">
        <f t="shared" si="200"/>
        <v>17</v>
      </c>
      <c r="E1297" s="5">
        <v>24.5</v>
      </c>
      <c r="F1297" s="6">
        <v>217</v>
      </c>
    </row>
    <row r="1298" spans="1:6" ht="18.75" x14ac:dyDescent="0.25">
      <c r="A1298" s="2"/>
      <c r="C1298" s="28"/>
      <c r="D1298" s="3">
        <f t="shared" si="200"/>
        <v>18</v>
      </c>
      <c r="E1298" s="5">
        <v>24</v>
      </c>
      <c r="F1298" s="6">
        <v>216</v>
      </c>
    </row>
    <row r="1299" spans="1:6" ht="18.75" x14ac:dyDescent="0.25">
      <c r="A1299" s="2"/>
      <c r="C1299" s="28"/>
      <c r="D1299" s="3">
        <f t="shared" si="200"/>
        <v>19</v>
      </c>
      <c r="E1299" s="5">
        <v>23.5</v>
      </c>
      <c r="F1299" s="6">
        <v>215</v>
      </c>
    </row>
    <row r="1300" spans="1:6" ht="18.75" x14ac:dyDescent="0.25">
      <c r="A1300" s="2"/>
      <c r="C1300" s="28"/>
      <c r="D1300" s="3">
        <f t="shared" si="200"/>
        <v>20</v>
      </c>
      <c r="E1300" s="5">
        <v>23</v>
      </c>
      <c r="F1300" s="6">
        <v>214</v>
      </c>
    </row>
    <row r="1301" spans="1:6" ht="18.75" x14ac:dyDescent="0.25">
      <c r="A1301" s="2"/>
      <c r="C1301" s="28"/>
      <c r="D1301" s="3">
        <f t="shared" si="200"/>
        <v>21</v>
      </c>
      <c r="E1301" s="5">
        <v>22.5</v>
      </c>
      <c r="F1301" s="6">
        <v>213</v>
      </c>
    </row>
    <row r="1302" spans="1:6" ht="18.75" x14ac:dyDescent="0.25">
      <c r="A1302" s="2"/>
      <c r="C1302" s="28"/>
      <c r="D1302" s="3">
        <f>D1301+1</f>
        <v>22</v>
      </c>
      <c r="E1302" s="5">
        <v>22</v>
      </c>
      <c r="F1302" s="6">
        <v>212</v>
      </c>
    </row>
    <row r="1303" spans="1:6" ht="18.75" x14ac:dyDescent="0.25">
      <c r="A1303" s="2"/>
      <c r="C1303" s="28"/>
      <c r="D1303" s="3">
        <f t="shared" si="200"/>
        <v>23</v>
      </c>
      <c r="E1303" s="5">
        <v>22</v>
      </c>
      <c r="F1303" s="6">
        <v>212</v>
      </c>
    </row>
    <row r="1304" spans="1:6" ht="18.75" x14ac:dyDescent="0.25">
      <c r="A1304" s="2"/>
      <c r="C1304" s="28"/>
      <c r="D1304" s="3">
        <f t="shared" si="200"/>
        <v>24</v>
      </c>
      <c r="E1304" s="5">
        <v>21.5</v>
      </c>
      <c r="F1304" s="6">
        <v>211</v>
      </c>
    </row>
    <row r="1305" spans="1:6" ht="18.75" x14ac:dyDescent="0.25">
      <c r="A1305" s="2"/>
      <c r="C1305" s="28"/>
      <c r="D1305" s="3">
        <f t="shared" si="200"/>
        <v>25</v>
      </c>
      <c r="E1305" s="5">
        <v>19</v>
      </c>
      <c r="F1305" s="6">
        <v>206</v>
      </c>
    </row>
    <row r="1306" spans="1:6" ht="18.75" x14ac:dyDescent="0.25">
      <c r="A1306" s="2"/>
      <c r="C1306" s="28"/>
      <c r="D1306" s="3">
        <f t="shared" si="200"/>
        <v>26</v>
      </c>
      <c r="E1306" s="5">
        <v>17.5</v>
      </c>
      <c r="F1306" s="6">
        <v>203</v>
      </c>
    </row>
    <row r="1307" spans="1:6" ht="18.75" x14ac:dyDescent="0.25">
      <c r="A1307" s="2"/>
      <c r="C1307" s="28"/>
      <c r="D1307" s="3">
        <f t="shared" si="200"/>
        <v>27</v>
      </c>
      <c r="E1307" s="5">
        <v>15.5</v>
      </c>
      <c r="F1307" s="6">
        <v>199</v>
      </c>
    </row>
    <row r="1308" spans="1:6" ht="18.75" x14ac:dyDescent="0.25">
      <c r="A1308" s="2"/>
      <c r="C1308" s="28"/>
      <c r="D1308" s="3">
        <f t="shared" si="200"/>
        <v>28</v>
      </c>
      <c r="E1308" s="5">
        <v>14.6</v>
      </c>
      <c r="F1308" s="6">
        <v>197</v>
      </c>
    </row>
    <row r="1309" spans="1:6" ht="18.75" x14ac:dyDescent="0.25">
      <c r="A1309" s="2"/>
      <c r="C1309" s="28"/>
      <c r="D1309" s="3">
        <f>D1308+1</f>
        <v>29</v>
      </c>
      <c r="E1309" s="5">
        <v>13.6</v>
      </c>
      <c r="F1309" s="6">
        <v>195</v>
      </c>
    </row>
    <row r="1310" spans="1:6" ht="18.75" x14ac:dyDescent="0.25">
      <c r="A1310" s="2"/>
      <c r="C1310" s="28"/>
      <c r="D1310" s="3">
        <f t="shared" si="200"/>
        <v>30</v>
      </c>
      <c r="E1310" s="5">
        <v>12.6</v>
      </c>
      <c r="F1310" s="6">
        <v>193</v>
      </c>
    </row>
    <row r="1311" spans="1:6" ht="18.75" x14ac:dyDescent="0.25">
      <c r="A1311" s="2"/>
      <c r="C1311" s="28"/>
      <c r="D1311" s="3">
        <f t="shared" si="200"/>
        <v>31</v>
      </c>
      <c r="E1311" s="5">
        <v>12.2</v>
      </c>
      <c r="F1311" s="6">
        <v>192</v>
      </c>
    </row>
    <row r="1312" spans="1:6" ht="18.75" x14ac:dyDescent="0.25">
      <c r="A1312" s="2"/>
      <c r="C1312" s="28" t="s">
        <v>11</v>
      </c>
      <c r="D1312" s="3">
        <v>1</v>
      </c>
      <c r="E1312" s="5">
        <v>11.7</v>
      </c>
      <c r="F1312" s="6">
        <v>191</v>
      </c>
    </row>
    <row r="1313" spans="1:6" ht="18.75" x14ac:dyDescent="0.25">
      <c r="A1313" s="2"/>
      <c r="C1313" s="28"/>
      <c r="D1313" s="3">
        <f>D1312+1</f>
        <v>2</v>
      </c>
      <c r="E1313" s="5">
        <v>11.2</v>
      </c>
      <c r="F1313" s="6">
        <v>190</v>
      </c>
    </row>
    <row r="1314" spans="1:6" ht="18.75" x14ac:dyDescent="0.25">
      <c r="A1314" s="2"/>
      <c r="C1314" s="28"/>
      <c r="D1314" s="3">
        <f t="shared" ref="D1314:D1342" si="201">D1313+1</f>
        <v>3</v>
      </c>
      <c r="E1314" s="5">
        <v>11.2</v>
      </c>
      <c r="F1314" s="6">
        <v>190</v>
      </c>
    </row>
    <row r="1315" spans="1:6" ht="18.75" x14ac:dyDescent="0.25">
      <c r="A1315" s="2"/>
      <c r="C1315" s="28"/>
      <c r="D1315" s="3">
        <f t="shared" si="201"/>
        <v>4</v>
      </c>
      <c r="E1315" s="5">
        <v>10.8</v>
      </c>
      <c r="F1315" s="6">
        <v>189</v>
      </c>
    </row>
    <row r="1316" spans="1:6" ht="18.75" x14ac:dyDescent="0.25">
      <c r="A1316" s="2"/>
      <c r="C1316" s="28"/>
      <c r="D1316" s="3">
        <f t="shared" si="201"/>
        <v>5</v>
      </c>
      <c r="E1316" s="5">
        <v>10.8</v>
      </c>
      <c r="F1316" s="6">
        <v>189</v>
      </c>
    </row>
    <row r="1317" spans="1:6" ht="18.75" x14ac:dyDescent="0.25">
      <c r="A1317" s="2"/>
      <c r="C1317" s="28"/>
      <c r="D1317" s="3">
        <f t="shared" si="201"/>
        <v>6</v>
      </c>
      <c r="E1317" s="5">
        <v>10.5</v>
      </c>
      <c r="F1317" s="6">
        <v>188</v>
      </c>
    </row>
    <row r="1318" spans="1:6" ht="18.75" x14ac:dyDescent="0.25">
      <c r="A1318" s="2"/>
      <c r="C1318" s="28"/>
      <c r="D1318" s="3">
        <f t="shared" si="201"/>
        <v>7</v>
      </c>
      <c r="E1318" s="5">
        <v>10.5</v>
      </c>
      <c r="F1318" s="6">
        <v>188</v>
      </c>
    </row>
    <row r="1319" spans="1:6" ht="18.75" x14ac:dyDescent="0.25">
      <c r="A1319" s="2"/>
      <c r="C1319" s="28"/>
      <c r="D1319" s="3">
        <f t="shared" si="201"/>
        <v>8</v>
      </c>
      <c r="E1319" s="5">
        <v>10.1</v>
      </c>
      <c r="F1319" s="6">
        <v>187</v>
      </c>
    </row>
    <row r="1320" spans="1:6" ht="18.75" x14ac:dyDescent="0.25">
      <c r="A1320" s="2"/>
      <c r="C1320" s="28"/>
      <c r="D1320" s="3">
        <f t="shared" si="201"/>
        <v>9</v>
      </c>
      <c r="E1320" s="5">
        <v>10.1</v>
      </c>
      <c r="F1320" s="6">
        <v>187</v>
      </c>
    </row>
    <row r="1321" spans="1:6" ht="18.75" x14ac:dyDescent="0.25">
      <c r="A1321" s="2"/>
      <c r="C1321" s="28"/>
      <c r="D1321" s="3">
        <f t="shared" si="201"/>
        <v>10</v>
      </c>
      <c r="E1321" s="5">
        <v>9.76</v>
      </c>
      <c r="F1321" s="6">
        <v>186</v>
      </c>
    </row>
    <row r="1322" spans="1:6" ht="18.75" x14ac:dyDescent="0.25">
      <c r="A1322" s="2"/>
      <c r="C1322" s="28"/>
      <c r="D1322" s="3">
        <f t="shared" si="201"/>
        <v>11</v>
      </c>
      <c r="E1322" s="5">
        <v>9.4</v>
      </c>
      <c r="F1322" s="6">
        <v>185</v>
      </c>
    </row>
    <row r="1323" spans="1:6" ht="18.75" x14ac:dyDescent="0.25">
      <c r="A1323" s="2"/>
      <c r="C1323" s="28"/>
      <c r="D1323" s="3">
        <f t="shared" si="201"/>
        <v>12</v>
      </c>
      <c r="E1323" s="5">
        <v>9.0399999999999991</v>
      </c>
      <c r="F1323" s="6">
        <v>184</v>
      </c>
    </row>
    <row r="1324" spans="1:6" ht="18.75" x14ac:dyDescent="0.25">
      <c r="A1324" s="2"/>
      <c r="C1324" s="28"/>
      <c r="D1324" s="3">
        <f t="shared" si="201"/>
        <v>13</v>
      </c>
      <c r="E1324" s="5">
        <v>9.0399999999999991</v>
      </c>
      <c r="F1324" s="6">
        <v>184</v>
      </c>
    </row>
    <row r="1325" spans="1:6" ht="18.75" x14ac:dyDescent="0.25">
      <c r="A1325" s="2"/>
      <c r="C1325" s="28"/>
      <c r="D1325" s="3">
        <f t="shared" si="201"/>
        <v>14</v>
      </c>
      <c r="E1325" s="5">
        <v>8.68</v>
      </c>
      <c r="F1325" s="6">
        <v>183</v>
      </c>
    </row>
    <row r="1326" spans="1:6" ht="18.75" x14ac:dyDescent="0.25">
      <c r="A1326" s="2"/>
      <c r="C1326" s="28"/>
      <c r="D1326" s="3">
        <f t="shared" si="201"/>
        <v>15</v>
      </c>
      <c r="E1326" s="5">
        <v>8.32</v>
      </c>
      <c r="F1326" s="6">
        <v>182</v>
      </c>
    </row>
    <row r="1327" spans="1:6" ht="18.75" x14ac:dyDescent="0.25">
      <c r="A1327" s="2"/>
      <c r="C1327" s="28"/>
      <c r="D1327" s="3">
        <f t="shared" si="201"/>
        <v>16</v>
      </c>
      <c r="E1327" s="5">
        <v>8.32</v>
      </c>
      <c r="F1327" s="6">
        <v>182</v>
      </c>
    </row>
    <row r="1328" spans="1:6" ht="18.75" x14ac:dyDescent="0.25">
      <c r="A1328" s="2"/>
      <c r="C1328" s="28"/>
      <c r="D1328" s="3">
        <f t="shared" si="201"/>
        <v>17</v>
      </c>
      <c r="E1328" s="5">
        <v>8.68</v>
      </c>
      <c r="F1328" s="6">
        <v>183</v>
      </c>
    </row>
    <row r="1329" spans="1:6" ht="18.75" x14ac:dyDescent="0.25">
      <c r="A1329" s="2"/>
      <c r="C1329" s="28"/>
      <c r="D1329" s="3">
        <f t="shared" si="201"/>
        <v>18</v>
      </c>
      <c r="E1329" s="5">
        <v>8.68</v>
      </c>
      <c r="F1329" s="6">
        <v>183</v>
      </c>
    </row>
    <row r="1330" spans="1:6" ht="18.75" x14ac:dyDescent="0.25">
      <c r="A1330" s="2"/>
      <c r="C1330" s="28"/>
      <c r="D1330" s="3">
        <f t="shared" si="201"/>
        <v>19</v>
      </c>
      <c r="E1330" s="5">
        <v>8.68</v>
      </c>
      <c r="F1330" s="6">
        <v>183</v>
      </c>
    </row>
    <row r="1331" spans="1:6" ht="18.75" x14ac:dyDescent="0.25">
      <c r="A1331" s="2"/>
      <c r="C1331" s="28"/>
      <c r="D1331" s="3">
        <f t="shared" si="201"/>
        <v>20</v>
      </c>
      <c r="E1331" s="5">
        <v>8.32</v>
      </c>
      <c r="F1331" s="6">
        <v>182</v>
      </c>
    </row>
    <row r="1332" spans="1:6" ht="18.75" x14ac:dyDescent="0.25">
      <c r="A1332" s="2"/>
      <c r="C1332" s="28"/>
      <c r="D1332" s="3">
        <f t="shared" si="201"/>
        <v>21</v>
      </c>
      <c r="E1332" s="5">
        <v>8.32</v>
      </c>
      <c r="F1332" s="6">
        <v>182</v>
      </c>
    </row>
    <row r="1333" spans="1:6" ht="18.75" x14ac:dyDescent="0.25">
      <c r="A1333" s="2"/>
      <c r="C1333" s="28"/>
      <c r="D1333" s="3">
        <f>D1332+1</f>
        <v>22</v>
      </c>
      <c r="E1333" s="5">
        <v>8.32</v>
      </c>
      <c r="F1333" s="6">
        <v>182</v>
      </c>
    </row>
    <row r="1334" spans="1:6" ht="18.75" x14ac:dyDescent="0.25">
      <c r="A1334" s="2"/>
      <c r="C1334" s="28"/>
      <c r="D1334" s="3">
        <f t="shared" si="201"/>
        <v>23</v>
      </c>
      <c r="E1334" s="5">
        <v>8.32</v>
      </c>
      <c r="F1334" s="6">
        <v>182</v>
      </c>
    </row>
    <row r="1335" spans="1:6" ht="18.75" x14ac:dyDescent="0.25">
      <c r="A1335" s="2"/>
      <c r="C1335" s="28"/>
      <c r="D1335" s="3">
        <f t="shared" si="201"/>
        <v>24</v>
      </c>
      <c r="E1335" s="5">
        <v>8.32</v>
      </c>
      <c r="F1335" s="6">
        <v>182</v>
      </c>
    </row>
    <row r="1336" spans="1:6" ht="18.75" x14ac:dyDescent="0.25">
      <c r="A1336" s="2"/>
      <c r="C1336" s="28"/>
      <c r="D1336" s="3">
        <f t="shared" si="201"/>
        <v>25</v>
      </c>
      <c r="E1336" s="5">
        <v>8.32</v>
      </c>
      <c r="F1336" s="6">
        <v>182</v>
      </c>
    </row>
    <row r="1337" spans="1:6" ht="18.75" x14ac:dyDescent="0.25">
      <c r="A1337" s="2"/>
      <c r="C1337" s="28"/>
      <c r="D1337" s="3">
        <f t="shared" si="201"/>
        <v>26</v>
      </c>
      <c r="E1337" s="5">
        <v>8.32</v>
      </c>
      <c r="F1337" s="6">
        <v>182</v>
      </c>
    </row>
    <row r="1338" spans="1:6" ht="18.75" x14ac:dyDescent="0.25">
      <c r="A1338" s="2"/>
      <c r="C1338" s="28"/>
      <c r="D1338" s="3">
        <f t="shared" si="201"/>
        <v>27</v>
      </c>
      <c r="E1338" s="5">
        <v>8.32</v>
      </c>
      <c r="F1338" s="6">
        <v>182</v>
      </c>
    </row>
    <row r="1339" spans="1:6" ht="18.75" x14ac:dyDescent="0.25">
      <c r="A1339" s="2"/>
      <c r="C1339" s="28"/>
      <c r="D1339" s="3">
        <f t="shared" si="201"/>
        <v>28</v>
      </c>
      <c r="E1339" s="5">
        <v>8.32</v>
      </c>
      <c r="F1339" s="6">
        <v>182</v>
      </c>
    </row>
    <row r="1340" spans="1:6" ht="18.75" x14ac:dyDescent="0.25">
      <c r="A1340" s="2"/>
      <c r="C1340" s="28"/>
      <c r="D1340" s="3">
        <f>D1339+1</f>
        <v>29</v>
      </c>
      <c r="E1340" s="5">
        <v>8.32</v>
      </c>
      <c r="F1340" s="6">
        <v>182</v>
      </c>
    </row>
    <row r="1341" spans="1:6" ht="18.75" x14ac:dyDescent="0.25">
      <c r="A1341" s="2"/>
      <c r="C1341" s="28"/>
      <c r="D1341" s="3">
        <f t="shared" si="201"/>
        <v>30</v>
      </c>
      <c r="E1341" s="7">
        <v>8.32</v>
      </c>
      <c r="F1341" s="6">
        <v>182</v>
      </c>
    </row>
    <row r="1342" spans="1:6" ht="18.75" x14ac:dyDescent="0.25">
      <c r="A1342" s="2"/>
      <c r="C1342" s="28"/>
      <c r="D1342" s="3">
        <f t="shared" si="201"/>
        <v>31</v>
      </c>
      <c r="E1342" s="7">
        <v>7.96</v>
      </c>
      <c r="F1342" s="6">
        <v>181</v>
      </c>
    </row>
    <row r="1343" spans="1:6" ht="18.75" x14ac:dyDescent="0.25">
      <c r="A1343" s="2"/>
      <c r="C1343" s="28" t="s">
        <v>12</v>
      </c>
      <c r="D1343" s="3">
        <v>1</v>
      </c>
      <c r="E1343" s="7">
        <v>8.32</v>
      </c>
      <c r="F1343" s="6">
        <v>182</v>
      </c>
    </row>
    <row r="1344" spans="1:6" ht="18.75" x14ac:dyDescent="0.25">
      <c r="A1344" s="2"/>
      <c r="C1344" s="28"/>
      <c r="D1344" s="3">
        <f>D1343+1</f>
        <v>2</v>
      </c>
      <c r="E1344" s="5">
        <v>8.32</v>
      </c>
      <c r="F1344" s="6">
        <v>182</v>
      </c>
    </row>
    <row r="1345" spans="1:6" ht="18.75" x14ac:dyDescent="0.25">
      <c r="A1345" s="2"/>
      <c r="C1345" s="28"/>
      <c r="D1345" s="3">
        <f t="shared" ref="D1345:D1372" si="202">D1344+1</f>
        <v>3</v>
      </c>
      <c r="E1345" s="5">
        <v>8.32</v>
      </c>
      <c r="F1345" s="6">
        <v>182</v>
      </c>
    </row>
    <row r="1346" spans="1:6" ht="18.75" x14ac:dyDescent="0.25">
      <c r="A1346" s="2"/>
      <c r="C1346" s="28"/>
      <c r="D1346" s="3">
        <f t="shared" si="202"/>
        <v>4</v>
      </c>
      <c r="E1346" s="5">
        <v>8.68</v>
      </c>
      <c r="F1346" s="6">
        <v>183</v>
      </c>
    </row>
    <row r="1347" spans="1:6" ht="18.75" x14ac:dyDescent="0.25">
      <c r="A1347" s="2"/>
      <c r="C1347" s="28"/>
      <c r="D1347" s="3">
        <f t="shared" si="202"/>
        <v>5</v>
      </c>
      <c r="E1347" s="5">
        <v>8.68</v>
      </c>
      <c r="F1347" s="6">
        <v>183</v>
      </c>
    </row>
    <row r="1348" spans="1:6" ht="18.75" x14ac:dyDescent="0.25">
      <c r="A1348" s="2"/>
      <c r="C1348" s="28"/>
      <c r="D1348" s="3">
        <f t="shared" si="202"/>
        <v>6</v>
      </c>
      <c r="E1348" s="5">
        <v>8.68</v>
      </c>
      <c r="F1348" s="6">
        <v>183</v>
      </c>
    </row>
    <row r="1349" spans="1:6" ht="18.75" x14ac:dyDescent="0.25">
      <c r="A1349" s="2"/>
      <c r="C1349" s="28"/>
      <c r="D1349" s="3">
        <f t="shared" si="202"/>
        <v>7</v>
      </c>
      <c r="E1349" s="5">
        <v>9.0399999999999991</v>
      </c>
      <c r="F1349" s="6">
        <v>184</v>
      </c>
    </row>
    <row r="1350" spans="1:6" ht="18.75" x14ac:dyDescent="0.25">
      <c r="A1350" s="2"/>
      <c r="C1350" s="28"/>
      <c r="D1350" s="3">
        <f t="shared" si="202"/>
        <v>8</v>
      </c>
      <c r="E1350" s="5">
        <v>9.0399999999999991</v>
      </c>
      <c r="F1350" s="6">
        <v>184</v>
      </c>
    </row>
    <row r="1351" spans="1:6" ht="18.75" x14ac:dyDescent="0.25">
      <c r="A1351" s="2"/>
      <c r="C1351" s="28"/>
      <c r="D1351" s="3">
        <f t="shared" si="202"/>
        <v>9</v>
      </c>
      <c r="E1351" s="5">
        <v>9.0399999999999991</v>
      </c>
      <c r="F1351" s="6">
        <v>184</v>
      </c>
    </row>
    <row r="1352" spans="1:6" ht="18.75" x14ac:dyDescent="0.25">
      <c r="A1352" s="2"/>
      <c r="C1352" s="28"/>
      <c r="D1352" s="3">
        <f t="shared" si="202"/>
        <v>10</v>
      </c>
      <c r="E1352" s="5">
        <v>9.0399999999999991</v>
      </c>
      <c r="F1352" s="6">
        <v>184</v>
      </c>
    </row>
    <row r="1353" spans="1:6" ht="18.75" x14ac:dyDescent="0.25">
      <c r="A1353" s="2"/>
      <c r="C1353" s="28"/>
      <c r="D1353" s="3">
        <f t="shared" si="202"/>
        <v>11</v>
      </c>
      <c r="E1353" s="5">
        <v>9.0399999999999991</v>
      </c>
      <c r="F1353" s="6">
        <v>184</v>
      </c>
    </row>
    <row r="1354" spans="1:6" ht="18.75" x14ac:dyDescent="0.25">
      <c r="A1354" s="2"/>
      <c r="C1354" s="28"/>
      <c r="D1354" s="3">
        <f t="shared" si="202"/>
        <v>12</v>
      </c>
      <c r="E1354" s="5">
        <v>9.4</v>
      </c>
      <c r="F1354" s="6">
        <v>185</v>
      </c>
    </row>
    <row r="1355" spans="1:6" ht="18.75" x14ac:dyDescent="0.25">
      <c r="A1355" s="2"/>
      <c r="C1355" s="28"/>
      <c r="D1355" s="3">
        <f t="shared" si="202"/>
        <v>13</v>
      </c>
      <c r="E1355" s="5">
        <v>9.4</v>
      </c>
      <c r="F1355" s="6">
        <v>185</v>
      </c>
    </row>
    <row r="1356" spans="1:6" ht="18.75" x14ac:dyDescent="0.25">
      <c r="A1356" s="2"/>
      <c r="C1356" s="28"/>
      <c r="D1356" s="3">
        <f t="shared" si="202"/>
        <v>14</v>
      </c>
      <c r="E1356" s="5">
        <v>9.4</v>
      </c>
      <c r="F1356" s="6">
        <v>185</v>
      </c>
    </row>
    <row r="1357" spans="1:6" ht="18.75" x14ac:dyDescent="0.25">
      <c r="A1357" s="2"/>
      <c r="C1357" s="28"/>
      <c r="D1357" s="3">
        <f t="shared" si="202"/>
        <v>15</v>
      </c>
      <c r="E1357" s="5">
        <v>9.4</v>
      </c>
      <c r="F1357" s="6">
        <v>185</v>
      </c>
    </row>
    <row r="1358" spans="1:6" ht="18.75" x14ac:dyDescent="0.25">
      <c r="A1358" s="2"/>
      <c r="C1358" s="28"/>
      <c r="D1358" s="3">
        <f t="shared" si="202"/>
        <v>16</v>
      </c>
      <c r="E1358" s="5">
        <v>9.76</v>
      </c>
      <c r="F1358" s="6">
        <v>186</v>
      </c>
    </row>
    <row r="1359" spans="1:6" ht="18.75" x14ac:dyDescent="0.25">
      <c r="A1359" s="2"/>
      <c r="C1359" s="28"/>
      <c r="D1359" s="3">
        <f t="shared" si="202"/>
        <v>17</v>
      </c>
      <c r="E1359" s="5">
        <v>10.5</v>
      </c>
      <c r="F1359" s="6">
        <v>188</v>
      </c>
    </row>
    <row r="1360" spans="1:6" ht="18.75" x14ac:dyDescent="0.25">
      <c r="A1360" s="2"/>
      <c r="C1360" s="28"/>
      <c r="D1360" s="3">
        <f t="shared" si="202"/>
        <v>18</v>
      </c>
      <c r="E1360" s="5">
        <v>11.7</v>
      </c>
      <c r="F1360" s="6">
        <v>191</v>
      </c>
    </row>
    <row r="1361" spans="1:6" ht="18.75" x14ac:dyDescent="0.25">
      <c r="A1361" s="2"/>
      <c r="C1361" s="28"/>
      <c r="D1361" s="3">
        <f t="shared" si="202"/>
        <v>19</v>
      </c>
      <c r="E1361" s="5">
        <v>12.6</v>
      </c>
      <c r="F1361" s="6">
        <v>193</v>
      </c>
    </row>
    <row r="1362" spans="1:6" ht="18.75" x14ac:dyDescent="0.25">
      <c r="A1362" s="2"/>
      <c r="C1362" s="28"/>
      <c r="D1362" s="3">
        <f t="shared" si="202"/>
        <v>20</v>
      </c>
      <c r="E1362" s="5">
        <v>13.1</v>
      </c>
      <c r="F1362" s="6">
        <v>194</v>
      </c>
    </row>
    <row r="1363" spans="1:6" ht="18.75" x14ac:dyDescent="0.25">
      <c r="A1363" s="2"/>
      <c r="C1363" s="28"/>
      <c r="D1363" s="3">
        <f t="shared" si="202"/>
        <v>21</v>
      </c>
      <c r="E1363" s="5">
        <v>13.1</v>
      </c>
      <c r="F1363" s="6">
        <v>194</v>
      </c>
    </row>
    <row r="1364" spans="1:6" ht="18.75" x14ac:dyDescent="0.25">
      <c r="A1364" s="2"/>
      <c r="C1364" s="28"/>
      <c r="D1364" s="3">
        <f>D1363+1</f>
        <v>22</v>
      </c>
      <c r="E1364" s="5">
        <v>12.2</v>
      </c>
      <c r="F1364" s="6">
        <v>192</v>
      </c>
    </row>
    <row r="1365" spans="1:6" ht="18.75" x14ac:dyDescent="0.25">
      <c r="A1365" s="2"/>
      <c r="C1365" s="28"/>
      <c r="D1365" s="3">
        <f t="shared" si="202"/>
        <v>23</v>
      </c>
      <c r="E1365" s="5">
        <v>11.7</v>
      </c>
      <c r="F1365" s="6">
        <v>191</v>
      </c>
    </row>
    <row r="1366" spans="1:6" ht="18.75" x14ac:dyDescent="0.25">
      <c r="A1366" s="2"/>
      <c r="C1366" s="28"/>
      <c r="D1366" s="3">
        <f t="shared" si="202"/>
        <v>24</v>
      </c>
      <c r="E1366" s="5">
        <v>11.2</v>
      </c>
      <c r="F1366" s="6">
        <v>190</v>
      </c>
    </row>
    <row r="1367" spans="1:6" ht="18.75" x14ac:dyDescent="0.25">
      <c r="A1367" s="2"/>
      <c r="C1367" s="28"/>
      <c r="D1367" s="3">
        <f t="shared" si="202"/>
        <v>25</v>
      </c>
      <c r="E1367" s="5">
        <v>11.2</v>
      </c>
      <c r="F1367" s="6">
        <v>190</v>
      </c>
    </row>
    <row r="1368" spans="1:6" ht="18.75" x14ac:dyDescent="0.25">
      <c r="A1368" s="2"/>
      <c r="C1368" s="28"/>
      <c r="D1368" s="3">
        <f t="shared" si="202"/>
        <v>26</v>
      </c>
      <c r="E1368" s="5">
        <v>11.7</v>
      </c>
      <c r="F1368" s="6">
        <v>191</v>
      </c>
    </row>
    <row r="1369" spans="1:6" ht="18.75" x14ac:dyDescent="0.25">
      <c r="A1369" s="2"/>
      <c r="C1369" s="28"/>
      <c r="D1369" s="3">
        <f t="shared" si="202"/>
        <v>27</v>
      </c>
      <c r="E1369" s="5">
        <v>12.6</v>
      </c>
      <c r="F1369" s="6">
        <v>193</v>
      </c>
    </row>
    <row r="1370" spans="1:6" ht="18.75" x14ac:dyDescent="0.25">
      <c r="A1370" s="2"/>
      <c r="C1370" s="28"/>
      <c r="D1370" s="3">
        <f t="shared" si="202"/>
        <v>28</v>
      </c>
      <c r="E1370" s="5">
        <v>14.1</v>
      </c>
      <c r="F1370" s="6">
        <v>196</v>
      </c>
    </row>
    <row r="1371" spans="1:6" ht="18.75" x14ac:dyDescent="0.25">
      <c r="A1371" s="2"/>
      <c r="C1371" s="28"/>
      <c r="D1371" s="3">
        <f>D1370+1</f>
        <v>29</v>
      </c>
      <c r="E1371" s="5">
        <v>17</v>
      </c>
      <c r="F1371" s="6">
        <v>202</v>
      </c>
    </row>
    <row r="1372" spans="1:6" ht="18.75" x14ac:dyDescent="0.25">
      <c r="A1372" s="2"/>
      <c r="C1372" s="28"/>
      <c r="D1372" s="3">
        <f t="shared" si="202"/>
        <v>30</v>
      </c>
      <c r="E1372" s="5">
        <v>19.5</v>
      </c>
      <c r="F1372" s="6">
        <v>207</v>
      </c>
    </row>
    <row r="1373" spans="1:6" ht="18.75" x14ac:dyDescent="0.25">
      <c r="A1373" s="2"/>
      <c r="C1373" s="28" t="s">
        <v>13</v>
      </c>
      <c r="D1373" s="3">
        <v>1</v>
      </c>
      <c r="E1373" s="5">
        <v>24</v>
      </c>
      <c r="F1373" s="6">
        <v>216</v>
      </c>
    </row>
    <row r="1374" spans="1:6" ht="18.75" x14ac:dyDescent="0.25">
      <c r="A1374" s="2"/>
      <c r="C1374" s="28"/>
      <c r="D1374" s="3">
        <f>D1373+1</f>
        <v>2</v>
      </c>
      <c r="E1374" s="5">
        <v>28</v>
      </c>
      <c r="F1374" s="6">
        <v>224</v>
      </c>
    </row>
    <row r="1375" spans="1:6" ht="18.75" x14ac:dyDescent="0.25">
      <c r="A1375" s="2"/>
      <c r="C1375" s="28"/>
      <c r="D1375" s="3">
        <f t="shared" ref="D1375:D1403" si="203">D1374+1</f>
        <v>3</v>
      </c>
      <c r="E1375" s="5">
        <v>29</v>
      </c>
      <c r="F1375" s="6">
        <v>226</v>
      </c>
    </row>
    <row r="1376" spans="1:6" ht="18.75" x14ac:dyDescent="0.25">
      <c r="A1376" s="2"/>
      <c r="C1376" s="28"/>
      <c r="D1376" s="3">
        <f t="shared" si="203"/>
        <v>4</v>
      </c>
      <c r="E1376" s="5">
        <v>27.5</v>
      </c>
      <c r="F1376" s="6">
        <v>223</v>
      </c>
    </row>
    <row r="1377" spans="1:6" ht="18.75" x14ac:dyDescent="0.25">
      <c r="A1377" s="2"/>
      <c r="C1377" s="28"/>
      <c r="D1377" s="3">
        <f t="shared" si="203"/>
        <v>5</v>
      </c>
      <c r="E1377" s="5">
        <v>25.5</v>
      </c>
      <c r="F1377" s="6">
        <v>219</v>
      </c>
    </row>
    <row r="1378" spans="1:6" ht="18.75" x14ac:dyDescent="0.25">
      <c r="A1378" s="2"/>
      <c r="C1378" s="28"/>
      <c r="D1378" s="3">
        <f t="shared" si="203"/>
        <v>6</v>
      </c>
      <c r="E1378" s="5">
        <v>24.5</v>
      </c>
      <c r="F1378" s="6">
        <v>217</v>
      </c>
    </row>
    <row r="1379" spans="1:6" ht="18.75" x14ac:dyDescent="0.25">
      <c r="A1379" s="2"/>
      <c r="C1379" s="28"/>
      <c r="D1379" s="3">
        <f t="shared" si="203"/>
        <v>7</v>
      </c>
      <c r="E1379" s="5">
        <v>23.5</v>
      </c>
      <c r="F1379" s="6">
        <v>215</v>
      </c>
    </row>
    <row r="1380" spans="1:6" ht="18.75" x14ac:dyDescent="0.25">
      <c r="A1380" s="2"/>
      <c r="C1380" s="28"/>
      <c r="D1380" s="3">
        <f t="shared" si="203"/>
        <v>8</v>
      </c>
      <c r="E1380" s="5">
        <v>23</v>
      </c>
      <c r="F1380" s="6">
        <v>214</v>
      </c>
    </row>
    <row r="1381" spans="1:6" ht="18.75" x14ac:dyDescent="0.25">
      <c r="A1381" s="2"/>
      <c r="C1381" s="28"/>
      <c r="D1381" s="3">
        <f t="shared" si="203"/>
        <v>9</v>
      </c>
      <c r="E1381" s="5">
        <v>21.5</v>
      </c>
      <c r="F1381" s="6">
        <v>211</v>
      </c>
    </row>
    <row r="1382" spans="1:6" ht="18.75" x14ac:dyDescent="0.25">
      <c r="A1382" s="2"/>
      <c r="C1382" s="28"/>
      <c r="D1382" s="3">
        <f t="shared" si="203"/>
        <v>10</v>
      </c>
      <c r="E1382" s="5">
        <v>20.5</v>
      </c>
      <c r="F1382" s="6">
        <v>209</v>
      </c>
    </row>
    <row r="1383" spans="1:6" ht="18.75" x14ac:dyDescent="0.25">
      <c r="A1383" s="2"/>
      <c r="C1383" s="28"/>
      <c r="D1383" s="3">
        <f t="shared" si="203"/>
        <v>11</v>
      </c>
      <c r="E1383" s="5">
        <v>23</v>
      </c>
      <c r="F1383" s="6">
        <v>214</v>
      </c>
    </row>
    <row r="1384" spans="1:6" ht="18.75" x14ac:dyDescent="0.25">
      <c r="A1384" s="2"/>
      <c r="C1384" s="28"/>
      <c r="D1384" s="3">
        <f t="shared" si="203"/>
        <v>12</v>
      </c>
      <c r="E1384" s="5">
        <v>25</v>
      </c>
      <c r="F1384" s="6">
        <v>218</v>
      </c>
    </row>
    <row r="1385" spans="1:6" ht="18.75" x14ac:dyDescent="0.25">
      <c r="A1385" s="2"/>
      <c r="C1385" s="28"/>
      <c r="D1385" s="3">
        <f t="shared" si="203"/>
        <v>13</v>
      </c>
      <c r="E1385" s="5">
        <v>27</v>
      </c>
      <c r="F1385" s="6">
        <v>222</v>
      </c>
    </row>
    <row r="1386" spans="1:6" ht="18.75" x14ac:dyDescent="0.25">
      <c r="A1386" s="2"/>
      <c r="C1386" s="28"/>
      <c r="D1386" s="3">
        <f t="shared" si="203"/>
        <v>14</v>
      </c>
      <c r="E1386" s="5">
        <v>27.5</v>
      </c>
      <c r="F1386" s="6">
        <v>223</v>
      </c>
    </row>
    <row r="1387" spans="1:6" ht="18.75" x14ac:dyDescent="0.25">
      <c r="A1387" s="2"/>
      <c r="C1387" s="28"/>
      <c r="D1387" s="3">
        <f t="shared" si="203"/>
        <v>15</v>
      </c>
      <c r="E1387" s="5">
        <v>27</v>
      </c>
      <c r="F1387" s="6">
        <v>222</v>
      </c>
    </row>
    <row r="1388" spans="1:6" ht="18.75" x14ac:dyDescent="0.25">
      <c r="A1388" s="2"/>
      <c r="C1388" s="28"/>
      <c r="D1388" s="3">
        <f t="shared" si="203"/>
        <v>16</v>
      </c>
      <c r="E1388" s="5">
        <v>28</v>
      </c>
      <c r="F1388" s="6">
        <v>224</v>
      </c>
    </row>
    <row r="1389" spans="1:6" ht="18.75" x14ac:dyDescent="0.25">
      <c r="A1389" s="2"/>
      <c r="C1389" s="28"/>
      <c r="D1389" s="3">
        <f t="shared" si="203"/>
        <v>17</v>
      </c>
      <c r="E1389" s="5">
        <v>30</v>
      </c>
      <c r="F1389" s="6">
        <v>228</v>
      </c>
    </row>
    <row r="1390" spans="1:6" ht="18.75" x14ac:dyDescent="0.25">
      <c r="A1390" s="2"/>
      <c r="C1390" s="28"/>
      <c r="D1390" s="3">
        <f t="shared" si="203"/>
        <v>18</v>
      </c>
      <c r="E1390" s="5">
        <v>33</v>
      </c>
      <c r="F1390" s="6">
        <v>234</v>
      </c>
    </row>
    <row r="1391" spans="1:6" ht="18.75" x14ac:dyDescent="0.25">
      <c r="A1391" s="2"/>
      <c r="C1391" s="28"/>
      <c r="D1391" s="3">
        <f t="shared" si="203"/>
        <v>19</v>
      </c>
      <c r="E1391" s="5">
        <v>35</v>
      </c>
      <c r="F1391" s="6">
        <v>238</v>
      </c>
    </row>
    <row r="1392" spans="1:6" ht="18.75" x14ac:dyDescent="0.25">
      <c r="A1392" s="2"/>
      <c r="C1392" s="28"/>
      <c r="D1392" s="3">
        <f t="shared" si="203"/>
        <v>20</v>
      </c>
      <c r="E1392" s="5">
        <v>33.5</v>
      </c>
      <c r="F1392" s="6">
        <v>235</v>
      </c>
    </row>
    <row r="1393" spans="1:6" ht="18.75" x14ac:dyDescent="0.25">
      <c r="A1393" s="2"/>
      <c r="C1393" s="28"/>
      <c r="D1393" s="3">
        <f t="shared" si="203"/>
        <v>21</v>
      </c>
      <c r="E1393" s="5">
        <v>31</v>
      </c>
      <c r="F1393" s="6">
        <v>230</v>
      </c>
    </row>
    <row r="1394" spans="1:6" ht="18.75" x14ac:dyDescent="0.25">
      <c r="A1394" s="2"/>
      <c r="C1394" s="28"/>
      <c r="D1394" s="3">
        <f>D1393+1</f>
        <v>22</v>
      </c>
      <c r="E1394" s="5">
        <v>28.5</v>
      </c>
      <c r="F1394" s="6">
        <v>225</v>
      </c>
    </row>
    <row r="1395" spans="1:6" ht="18.75" x14ac:dyDescent="0.25">
      <c r="A1395" s="2"/>
      <c r="C1395" s="28"/>
      <c r="D1395" s="3">
        <f t="shared" si="203"/>
        <v>23</v>
      </c>
      <c r="E1395" s="5">
        <v>26.5</v>
      </c>
      <c r="F1395" s="6">
        <v>221</v>
      </c>
    </row>
    <row r="1396" spans="1:6" ht="18.75" x14ac:dyDescent="0.25">
      <c r="A1396" s="2"/>
      <c r="C1396" s="28"/>
      <c r="D1396" s="3">
        <f t="shared" si="203"/>
        <v>24</v>
      </c>
      <c r="E1396" s="5">
        <v>25.5</v>
      </c>
      <c r="F1396" s="6">
        <v>219</v>
      </c>
    </row>
    <row r="1397" spans="1:6" ht="18.75" x14ac:dyDescent="0.25">
      <c r="A1397" s="2"/>
      <c r="C1397" s="28"/>
      <c r="D1397" s="3">
        <f t="shared" si="203"/>
        <v>25</v>
      </c>
      <c r="E1397" s="5">
        <v>25</v>
      </c>
      <c r="F1397" s="6">
        <v>218</v>
      </c>
    </row>
    <row r="1398" spans="1:6" ht="18.75" x14ac:dyDescent="0.25">
      <c r="A1398" s="2"/>
      <c r="C1398" s="28"/>
      <c r="D1398" s="3">
        <f t="shared" si="203"/>
        <v>26</v>
      </c>
      <c r="E1398" s="5">
        <v>24</v>
      </c>
      <c r="F1398" s="6">
        <v>216</v>
      </c>
    </row>
    <row r="1399" spans="1:6" ht="18.75" x14ac:dyDescent="0.25">
      <c r="A1399" s="2"/>
      <c r="C1399" s="28"/>
      <c r="D1399" s="3">
        <f t="shared" si="203"/>
        <v>27</v>
      </c>
      <c r="E1399" s="5">
        <v>24.5</v>
      </c>
      <c r="F1399" s="6">
        <v>217</v>
      </c>
    </row>
    <row r="1400" spans="1:6" ht="18.75" x14ac:dyDescent="0.25">
      <c r="A1400" s="2"/>
      <c r="C1400" s="28"/>
      <c r="D1400" s="3">
        <f t="shared" si="203"/>
        <v>28</v>
      </c>
      <c r="E1400" s="5">
        <v>25.5</v>
      </c>
      <c r="F1400" s="6">
        <v>219</v>
      </c>
    </row>
    <row r="1401" spans="1:6" ht="18.75" x14ac:dyDescent="0.25">
      <c r="A1401" s="2"/>
      <c r="C1401" s="28"/>
      <c r="D1401" s="3">
        <f>D1400+1</f>
        <v>29</v>
      </c>
      <c r="E1401" s="5">
        <v>26</v>
      </c>
      <c r="F1401" s="6">
        <v>220</v>
      </c>
    </row>
    <row r="1402" spans="1:6" ht="18.75" x14ac:dyDescent="0.25">
      <c r="A1402" s="2"/>
      <c r="C1402" s="28"/>
      <c r="D1402" s="3">
        <f t="shared" si="203"/>
        <v>30</v>
      </c>
      <c r="E1402" s="5">
        <v>26.5</v>
      </c>
      <c r="F1402" s="6">
        <v>221</v>
      </c>
    </row>
    <row r="1403" spans="1:6" ht="18.75" x14ac:dyDescent="0.25">
      <c r="A1403" s="2"/>
      <c r="C1403" s="28"/>
      <c r="D1403" s="3">
        <f t="shared" si="203"/>
        <v>31</v>
      </c>
      <c r="E1403" s="5">
        <v>26.5</v>
      </c>
      <c r="F1403" s="6">
        <v>221</v>
      </c>
    </row>
    <row r="1404" spans="1:6" ht="18.75" x14ac:dyDescent="0.25">
      <c r="A1404" s="2"/>
      <c r="C1404" s="28" t="s">
        <v>14</v>
      </c>
      <c r="D1404" s="3">
        <v>1</v>
      </c>
      <c r="E1404" s="5">
        <v>26</v>
      </c>
      <c r="F1404" s="6">
        <v>220</v>
      </c>
    </row>
    <row r="1405" spans="1:6" ht="18.75" x14ac:dyDescent="0.25">
      <c r="A1405" s="2"/>
      <c r="C1405" s="28"/>
      <c r="D1405" s="3">
        <f>D1404+1</f>
        <v>2</v>
      </c>
      <c r="E1405" s="5">
        <v>24.5</v>
      </c>
      <c r="F1405" s="6">
        <v>217</v>
      </c>
    </row>
    <row r="1406" spans="1:6" ht="18.75" x14ac:dyDescent="0.25">
      <c r="A1406" s="2"/>
      <c r="C1406" s="28"/>
      <c r="D1406" s="3">
        <f t="shared" ref="D1406:D1433" si="204">D1405+1</f>
        <v>3</v>
      </c>
      <c r="E1406" s="5">
        <v>24.5</v>
      </c>
      <c r="F1406" s="6">
        <v>217</v>
      </c>
    </row>
    <row r="1407" spans="1:6" ht="18.75" x14ac:dyDescent="0.25">
      <c r="A1407" s="2"/>
      <c r="C1407" s="28"/>
      <c r="D1407" s="3">
        <f t="shared" si="204"/>
        <v>4</v>
      </c>
      <c r="E1407" s="5">
        <v>20.7</v>
      </c>
      <c r="F1407" s="6">
        <v>214</v>
      </c>
    </row>
    <row r="1408" spans="1:6" ht="18.75" x14ac:dyDescent="0.25">
      <c r="A1408" s="2"/>
      <c r="C1408" s="28"/>
      <c r="D1408" s="3">
        <f t="shared" si="204"/>
        <v>5</v>
      </c>
      <c r="E1408" s="5">
        <v>18.2</v>
      </c>
      <c r="F1408" s="6">
        <v>220</v>
      </c>
    </row>
    <row r="1409" spans="1:6" ht="18.75" x14ac:dyDescent="0.25">
      <c r="A1409" s="2"/>
      <c r="C1409" s="28"/>
      <c r="D1409" s="3">
        <f t="shared" si="204"/>
        <v>6</v>
      </c>
      <c r="E1409" s="5">
        <v>15.9</v>
      </c>
      <c r="F1409" s="6">
        <v>228</v>
      </c>
    </row>
    <row r="1410" spans="1:6" ht="18.75" x14ac:dyDescent="0.25">
      <c r="A1410" s="2"/>
      <c r="C1410" s="28"/>
      <c r="D1410" s="3">
        <f t="shared" si="204"/>
        <v>7</v>
      </c>
      <c r="E1410" s="5">
        <v>13.4</v>
      </c>
      <c r="F1410" s="6">
        <v>232</v>
      </c>
    </row>
    <row r="1411" spans="1:6" ht="18.75" x14ac:dyDescent="0.25">
      <c r="A1411" s="2"/>
      <c r="C1411" s="28"/>
      <c r="D1411" s="3">
        <f t="shared" si="204"/>
        <v>8</v>
      </c>
      <c r="E1411" s="5">
        <v>14.2</v>
      </c>
      <c r="F1411" s="6">
        <v>241</v>
      </c>
    </row>
    <row r="1412" spans="1:6" ht="18.75" x14ac:dyDescent="0.25">
      <c r="A1412" s="2"/>
      <c r="C1412" s="28"/>
      <c r="D1412" s="3">
        <f t="shared" si="204"/>
        <v>9</v>
      </c>
      <c r="E1412" s="5">
        <v>14.4</v>
      </c>
      <c r="F1412" s="6">
        <v>246</v>
      </c>
    </row>
    <row r="1413" spans="1:6" ht="18.75" x14ac:dyDescent="0.25">
      <c r="A1413" s="2"/>
      <c r="C1413" s="28"/>
      <c r="D1413" s="3">
        <f t="shared" si="204"/>
        <v>10</v>
      </c>
      <c r="E1413" s="5">
        <v>14.2</v>
      </c>
      <c r="F1413" s="6">
        <v>247</v>
      </c>
    </row>
    <row r="1414" spans="1:6" ht="18.75" x14ac:dyDescent="0.25">
      <c r="A1414" s="2"/>
      <c r="C1414" s="28"/>
      <c r="D1414" s="3">
        <f t="shared" si="204"/>
        <v>11</v>
      </c>
      <c r="E1414" s="5">
        <v>13.9</v>
      </c>
      <c r="F1414" s="6">
        <v>245</v>
      </c>
    </row>
    <row r="1415" spans="1:6" ht="18.75" x14ac:dyDescent="0.25">
      <c r="A1415" s="2"/>
      <c r="C1415" s="28"/>
      <c r="D1415" s="3">
        <f t="shared" si="204"/>
        <v>12</v>
      </c>
      <c r="E1415" s="5">
        <v>13</v>
      </c>
      <c r="F1415" s="6">
        <v>242</v>
      </c>
    </row>
    <row r="1416" spans="1:6" ht="18.75" x14ac:dyDescent="0.25">
      <c r="A1416" s="2"/>
      <c r="C1416" s="28"/>
      <c r="D1416" s="3">
        <f t="shared" si="204"/>
        <v>13</v>
      </c>
      <c r="E1416" s="5">
        <v>12.4</v>
      </c>
      <c r="F1416" s="6">
        <v>239</v>
      </c>
    </row>
    <row r="1417" spans="1:6" ht="18.75" x14ac:dyDescent="0.25">
      <c r="A1417" s="2"/>
      <c r="C1417" s="28"/>
      <c r="D1417" s="3">
        <f t="shared" si="204"/>
        <v>14</v>
      </c>
      <c r="E1417" s="5">
        <v>11.7</v>
      </c>
      <c r="F1417" s="6">
        <v>235</v>
      </c>
    </row>
    <row r="1418" spans="1:6" ht="18.75" x14ac:dyDescent="0.25">
      <c r="A1418" s="2"/>
      <c r="C1418" s="28"/>
      <c r="D1418" s="3">
        <f t="shared" si="204"/>
        <v>15</v>
      </c>
      <c r="E1418" s="5">
        <v>11.5</v>
      </c>
      <c r="F1418" s="6">
        <v>232</v>
      </c>
    </row>
    <row r="1419" spans="1:6" ht="18.75" x14ac:dyDescent="0.25">
      <c r="A1419" s="2"/>
      <c r="C1419" s="28"/>
      <c r="D1419" s="3">
        <f t="shared" si="204"/>
        <v>16</v>
      </c>
      <c r="E1419" s="5">
        <v>11.5</v>
      </c>
      <c r="F1419" s="6">
        <v>230</v>
      </c>
    </row>
    <row r="1420" spans="1:6" ht="18.75" x14ac:dyDescent="0.25">
      <c r="A1420" s="2"/>
      <c r="C1420" s="28"/>
      <c r="D1420" s="3">
        <f t="shared" si="204"/>
        <v>17</v>
      </c>
      <c r="E1420" s="5">
        <v>11.4</v>
      </c>
      <c r="F1420" s="6">
        <v>228</v>
      </c>
    </row>
    <row r="1421" spans="1:6" ht="18.75" x14ac:dyDescent="0.25">
      <c r="A1421" s="2"/>
      <c r="C1421" s="28"/>
      <c r="D1421" s="3">
        <f t="shared" si="204"/>
        <v>18</v>
      </c>
      <c r="E1421" s="5">
        <v>11.1</v>
      </c>
      <c r="F1421" s="6">
        <v>225</v>
      </c>
    </row>
    <row r="1422" spans="1:6" ht="18.75" x14ac:dyDescent="0.25">
      <c r="A1422" s="2"/>
      <c r="C1422" s="28"/>
      <c r="D1422" s="3">
        <f t="shared" si="204"/>
        <v>19</v>
      </c>
      <c r="E1422" s="5">
        <v>11.5</v>
      </c>
      <c r="F1422" s="6">
        <v>223</v>
      </c>
    </row>
    <row r="1423" spans="1:6" ht="18.75" x14ac:dyDescent="0.25">
      <c r="A1423" s="2"/>
      <c r="C1423" s="28"/>
      <c r="D1423" s="3">
        <f t="shared" si="204"/>
        <v>20</v>
      </c>
      <c r="E1423" s="5">
        <v>11.5</v>
      </c>
      <c r="F1423" s="6">
        <v>219</v>
      </c>
    </row>
    <row r="1424" spans="1:6" ht="18.75" x14ac:dyDescent="0.25">
      <c r="A1424" s="2"/>
      <c r="C1424" s="28"/>
      <c r="D1424" s="3">
        <f t="shared" si="204"/>
        <v>21</v>
      </c>
      <c r="E1424" s="5">
        <v>11.5</v>
      </c>
      <c r="F1424" s="6">
        <v>214</v>
      </c>
    </row>
    <row r="1425" spans="1:6" ht="18.75" x14ac:dyDescent="0.25">
      <c r="A1425" s="2"/>
      <c r="C1425" s="28"/>
      <c r="D1425" s="3">
        <f>D1424+1</f>
        <v>22</v>
      </c>
      <c r="E1425" s="5">
        <v>10.9</v>
      </c>
      <c r="F1425" s="6">
        <v>209</v>
      </c>
    </row>
    <row r="1426" spans="1:6" ht="18.75" x14ac:dyDescent="0.25">
      <c r="A1426" s="2"/>
      <c r="C1426" s="28"/>
      <c r="D1426" s="3">
        <f t="shared" si="204"/>
        <v>23</v>
      </c>
      <c r="E1426" s="5">
        <v>10.6</v>
      </c>
      <c r="F1426" s="6">
        <v>206</v>
      </c>
    </row>
    <row r="1427" spans="1:6" ht="18.75" x14ac:dyDescent="0.25">
      <c r="A1427" s="2"/>
      <c r="C1427" s="28"/>
      <c r="D1427" s="3">
        <f t="shared" si="204"/>
        <v>24</v>
      </c>
      <c r="E1427" s="5">
        <v>10.4</v>
      </c>
      <c r="F1427" s="6">
        <v>204</v>
      </c>
    </row>
    <row r="1428" spans="1:6" ht="18.75" x14ac:dyDescent="0.25">
      <c r="A1428" s="2"/>
      <c r="C1428" s="28"/>
      <c r="D1428" s="3">
        <f t="shared" si="204"/>
        <v>25</v>
      </c>
      <c r="E1428" s="5">
        <v>10.7</v>
      </c>
      <c r="F1428" s="6">
        <v>203</v>
      </c>
    </row>
    <row r="1429" spans="1:6" ht="18.75" x14ac:dyDescent="0.25">
      <c r="A1429" s="2"/>
      <c r="C1429" s="28"/>
      <c r="D1429" s="3">
        <f t="shared" si="204"/>
        <v>26</v>
      </c>
      <c r="E1429" s="5">
        <v>11.2</v>
      </c>
      <c r="F1429" s="6">
        <v>204</v>
      </c>
    </row>
    <row r="1430" spans="1:6" ht="18.75" x14ac:dyDescent="0.25">
      <c r="A1430" s="2"/>
      <c r="C1430" s="28"/>
      <c r="D1430" s="3">
        <f t="shared" si="204"/>
        <v>27</v>
      </c>
      <c r="E1430" s="5">
        <v>11.8</v>
      </c>
      <c r="F1430" s="6">
        <v>205</v>
      </c>
    </row>
    <row r="1431" spans="1:6" ht="18.75" x14ac:dyDescent="0.25">
      <c r="A1431" s="2"/>
      <c r="C1431" s="28"/>
      <c r="D1431" s="3">
        <f t="shared" si="204"/>
        <v>28</v>
      </c>
      <c r="E1431" s="5">
        <v>11.8</v>
      </c>
      <c r="F1431" s="6">
        <v>205</v>
      </c>
    </row>
    <row r="1432" spans="1:6" ht="18.75" x14ac:dyDescent="0.25">
      <c r="A1432" s="2"/>
      <c r="C1432" s="28"/>
      <c r="D1432" s="3">
        <f>D1431+1</f>
        <v>29</v>
      </c>
      <c r="E1432" s="5">
        <v>12.3</v>
      </c>
      <c r="F1432" s="6">
        <v>206</v>
      </c>
    </row>
    <row r="1433" spans="1:6" ht="18.75" x14ac:dyDescent="0.25">
      <c r="A1433" s="2"/>
      <c r="C1433" s="28"/>
      <c r="D1433" s="3">
        <f t="shared" si="204"/>
        <v>30</v>
      </c>
      <c r="E1433" s="5">
        <v>12.7</v>
      </c>
      <c r="F1433" s="6">
        <v>207</v>
      </c>
    </row>
    <row r="1434" spans="1:6" ht="18.75" x14ac:dyDescent="0.25">
      <c r="A1434" s="2"/>
      <c r="C1434" s="28" t="s">
        <v>15</v>
      </c>
      <c r="D1434" s="3">
        <v>1</v>
      </c>
      <c r="E1434" s="5">
        <v>12.5</v>
      </c>
      <c r="F1434" s="6">
        <v>207</v>
      </c>
    </row>
    <row r="1435" spans="1:6" ht="18.75" x14ac:dyDescent="0.25">
      <c r="A1435" s="2"/>
      <c r="C1435" s="28"/>
      <c r="D1435" s="3">
        <f>D1434+1</f>
        <v>2</v>
      </c>
      <c r="E1435" s="5">
        <v>12.4</v>
      </c>
      <c r="F1435" s="6">
        <v>208</v>
      </c>
    </row>
    <row r="1436" spans="1:6" ht="18.75" x14ac:dyDescent="0.25">
      <c r="A1436" s="2"/>
      <c r="C1436" s="28"/>
      <c r="D1436" s="3">
        <f t="shared" ref="D1436:D1464" si="205">D1435+1</f>
        <v>3</v>
      </c>
      <c r="E1436" s="5">
        <v>12.1</v>
      </c>
      <c r="F1436" s="6">
        <v>209</v>
      </c>
    </row>
    <row r="1437" spans="1:6" ht="18.75" x14ac:dyDescent="0.25">
      <c r="A1437" s="2"/>
      <c r="C1437" s="28"/>
      <c r="D1437" s="3">
        <f t="shared" si="205"/>
        <v>4</v>
      </c>
      <c r="E1437" s="5">
        <v>11.6</v>
      </c>
      <c r="F1437" s="6">
        <v>210</v>
      </c>
    </row>
    <row r="1438" spans="1:6" ht="18.75" x14ac:dyDescent="0.25">
      <c r="A1438" s="2"/>
      <c r="C1438" s="28"/>
      <c r="D1438" s="3">
        <f t="shared" si="205"/>
        <v>5</v>
      </c>
      <c r="E1438" s="5">
        <v>11.2</v>
      </c>
      <c r="F1438" s="6">
        <v>212</v>
      </c>
    </row>
    <row r="1439" spans="1:6" ht="18.75" x14ac:dyDescent="0.25">
      <c r="A1439" s="2"/>
      <c r="C1439" s="28"/>
      <c r="D1439" s="3">
        <f t="shared" si="205"/>
        <v>6</v>
      </c>
      <c r="E1439" s="5">
        <v>11.3</v>
      </c>
      <c r="F1439" s="6">
        <v>216</v>
      </c>
    </row>
    <row r="1440" spans="1:6" ht="18.75" x14ac:dyDescent="0.25">
      <c r="A1440" s="2"/>
      <c r="C1440" s="28"/>
      <c r="D1440" s="3">
        <f t="shared" si="205"/>
        <v>7</v>
      </c>
      <c r="E1440" s="5">
        <v>11.7</v>
      </c>
      <c r="F1440" s="6">
        <v>220</v>
      </c>
    </row>
    <row r="1441" spans="1:6" ht="18.75" x14ac:dyDescent="0.25">
      <c r="A1441" s="2"/>
      <c r="C1441" s="28"/>
      <c r="D1441" s="3">
        <f t="shared" si="205"/>
        <v>8</v>
      </c>
      <c r="E1441" s="5">
        <v>11.4</v>
      </c>
      <c r="F1441" s="6">
        <v>221</v>
      </c>
    </row>
    <row r="1442" spans="1:6" ht="18.75" x14ac:dyDescent="0.25">
      <c r="A1442" s="2"/>
      <c r="C1442" s="28"/>
      <c r="D1442" s="3">
        <f t="shared" si="205"/>
        <v>9</v>
      </c>
      <c r="E1442" s="5">
        <v>12</v>
      </c>
      <c r="F1442" s="6">
        <v>225</v>
      </c>
    </row>
    <row r="1443" spans="1:6" ht="18.75" x14ac:dyDescent="0.25">
      <c r="A1443" s="2"/>
      <c r="C1443" s="28"/>
      <c r="D1443" s="3">
        <f t="shared" si="205"/>
        <v>10</v>
      </c>
      <c r="E1443" s="5">
        <v>12.2</v>
      </c>
      <c r="F1443" s="6">
        <v>226</v>
      </c>
    </row>
    <row r="1444" spans="1:6" ht="18.75" x14ac:dyDescent="0.25">
      <c r="A1444" s="2"/>
      <c r="C1444" s="28"/>
      <c r="D1444" s="3">
        <f t="shared" si="205"/>
        <v>11</v>
      </c>
      <c r="E1444" s="5">
        <v>11.5</v>
      </c>
      <c r="F1444" s="6">
        <v>224</v>
      </c>
    </row>
    <row r="1445" spans="1:6" ht="18.75" x14ac:dyDescent="0.25">
      <c r="A1445" s="2"/>
      <c r="C1445" s="28"/>
      <c r="D1445" s="3">
        <f t="shared" si="205"/>
        <v>12</v>
      </c>
      <c r="E1445" s="5">
        <v>11.3</v>
      </c>
      <c r="F1445" s="6">
        <v>223</v>
      </c>
    </row>
    <row r="1446" spans="1:6" ht="18.75" x14ac:dyDescent="0.25">
      <c r="A1446" s="2"/>
      <c r="C1446" s="28"/>
      <c r="D1446" s="3">
        <f t="shared" si="205"/>
        <v>13</v>
      </c>
      <c r="E1446" s="5">
        <v>10.5</v>
      </c>
      <c r="F1446" s="6">
        <v>219</v>
      </c>
    </row>
    <row r="1447" spans="1:6" ht="18.75" x14ac:dyDescent="0.25">
      <c r="A1447" s="2"/>
      <c r="C1447" s="28"/>
      <c r="D1447" s="3">
        <f t="shared" si="205"/>
        <v>14</v>
      </c>
      <c r="E1447" s="5">
        <v>9.84</v>
      </c>
      <c r="F1447" s="6">
        <v>216</v>
      </c>
    </row>
    <row r="1448" spans="1:6" ht="18.75" x14ac:dyDescent="0.25">
      <c r="A1448" s="2"/>
      <c r="C1448" s="28"/>
      <c r="D1448" s="3">
        <f t="shared" si="205"/>
        <v>15</v>
      </c>
      <c r="E1448" s="5">
        <v>9.23</v>
      </c>
      <c r="F1448" s="6">
        <v>213</v>
      </c>
    </row>
    <row r="1449" spans="1:6" ht="18.75" x14ac:dyDescent="0.25">
      <c r="A1449" s="2"/>
      <c r="C1449" s="28"/>
      <c r="D1449" s="3">
        <f t="shared" si="205"/>
        <v>16</v>
      </c>
      <c r="E1449" s="5">
        <v>8.61</v>
      </c>
      <c r="F1449" s="6">
        <v>210</v>
      </c>
    </row>
    <row r="1450" spans="1:6" ht="18.75" x14ac:dyDescent="0.25">
      <c r="A1450" s="2"/>
      <c r="C1450" s="28"/>
      <c r="D1450" s="3">
        <f t="shared" si="205"/>
        <v>17</v>
      </c>
      <c r="E1450" s="5">
        <v>8.19</v>
      </c>
      <c r="F1450" s="6">
        <v>207</v>
      </c>
    </row>
    <row r="1451" spans="1:6" ht="18.75" x14ac:dyDescent="0.25">
      <c r="A1451" s="2"/>
      <c r="C1451" s="28"/>
      <c r="D1451" s="3">
        <f t="shared" si="205"/>
        <v>18</v>
      </c>
      <c r="E1451" s="5">
        <v>7.77</v>
      </c>
      <c r="F1451" s="6">
        <v>205</v>
      </c>
    </row>
    <row r="1452" spans="1:6" ht="18.75" x14ac:dyDescent="0.25">
      <c r="A1452" s="2"/>
      <c r="C1452" s="28"/>
      <c r="D1452" s="3">
        <f t="shared" si="205"/>
        <v>19</v>
      </c>
      <c r="E1452" s="5">
        <v>7.56</v>
      </c>
      <c r="F1452" s="6">
        <v>204</v>
      </c>
    </row>
    <row r="1453" spans="1:6" ht="18.75" x14ac:dyDescent="0.25">
      <c r="A1453" s="2"/>
      <c r="C1453" s="28"/>
      <c r="D1453" s="3">
        <f t="shared" si="205"/>
        <v>20</v>
      </c>
      <c r="E1453" s="5">
        <v>7.35</v>
      </c>
      <c r="F1453" s="6">
        <v>203</v>
      </c>
    </row>
    <row r="1454" spans="1:6" ht="18.75" x14ac:dyDescent="0.25">
      <c r="A1454" s="2"/>
      <c r="C1454" s="28"/>
      <c r="D1454" s="3">
        <f t="shared" si="205"/>
        <v>21</v>
      </c>
      <c r="E1454" s="5">
        <v>6.93</v>
      </c>
      <c r="F1454" s="6">
        <v>201</v>
      </c>
    </row>
    <row r="1455" spans="1:6" ht="18.75" x14ac:dyDescent="0.25">
      <c r="A1455" s="2"/>
      <c r="C1455" s="28"/>
      <c r="D1455" s="3">
        <f>D1454+1</f>
        <v>22</v>
      </c>
      <c r="E1455" s="5">
        <v>6.72</v>
      </c>
      <c r="F1455" s="6">
        <v>200</v>
      </c>
    </row>
    <row r="1456" spans="1:6" ht="18.75" x14ac:dyDescent="0.25">
      <c r="A1456" s="2"/>
      <c r="C1456" s="28"/>
      <c r="D1456" s="3">
        <f t="shared" si="205"/>
        <v>23</v>
      </c>
      <c r="E1456" s="5">
        <v>6.88</v>
      </c>
      <c r="F1456" s="6">
        <v>200</v>
      </c>
    </row>
    <row r="1457" spans="1:6" ht="18.75" x14ac:dyDescent="0.25">
      <c r="A1457" s="2"/>
      <c r="C1457" s="28"/>
      <c r="D1457" s="3">
        <f t="shared" si="205"/>
        <v>24</v>
      </c>
      <c r="E1457" s="5">
        <v>6.67</v>
      </c>
      <c r="F1457" s="6">
        <v>199</v>
      </c>
    </row>
    <row r="1458" spans="1:6" ht="18.75" x14ac:dyDescent="0.25">
      <c r="A1458" s="2"/>
      <c r="C1458" s="28"/>
      <c r="D1458" s="3">
        <f t="shared" si="205"/>
        <v>25</v>
      </c>
      <c r="E1458" s="5">
        <v>6.67</v>
      </c>
      <c r="F1458" s="6">
        <v>199</v>
      </c>
    </row>
    <row r="1459" spans="1:6" ht="18.75" x14ac:dyDescent="0.25">
      <c r="A1459" s="2"/>
      <c r="C1459" s="28"/>
      <c r="D1459" s="3">
        <f t="shared" si="205"/>
        <v>26</v>
      </c>
      <c r="E1459" s="5">
        <v>6.83</v>
      </c>
      <c r="F1459" s="6">
        <v>199</v>
      </c>
    </row>
    <row r="1460" spans="1:6" ht="18.75" x14ac:dyDescent="0.25">
      <c r="A1460" s="2"/>
      <c r="C1460" s="28"/>
      <c r="D1460" s="3">
        <f t="shared" si="205"/>
        <v>27</v>
      </c>
      <c r="E1460" s="7">
        <v>6.62</v>
      </c>
      <c r="F1460" s="6">
        <v>198</v>
      </c>
    </row>
    <row r="1461" spans="1:6" ht="18.75" x14ac:dyDescent="0.25">
      <c r="A1461" s="2"/>
      <c r="C1461" s="28"/>
      <c r="D1461" s="3">
        <f t="shared" si="205"/>
        <v>28</v>
      </c>
      <c r="E1461" s="5">
        <v>6.77</v>
      </c>
      <c r="F1461" s="6">
        <v>198</v>
      </c>
    </row>
    <row r="1462" spans="1:6" ht="18.75" x14ac:dyDescent="0.25">
      <c r="A1462" s="2"/>
      <c r="C1462" s="28"/>
      <c r="D1462" s="3">
        <f>D1461+1</f>
        <v>29</v>
      </c>
      <c r="E1462" s="5">
        <v>6.77</v>
      </c>
      <c r="F1462" s="6">
        <v>198</v>
      </c>
    </row>
    <row r="1463" spans="1:6" ht="18.75" x14ac:dyDescent="0.25">
      <c r="A1463" s="2"/>
      <c r="C1463" s="28"/>
      <c r="D1463" s="3">
        <f t="shared" si="205"/>
        <v>30</v>
      </c>
      <c r="E1463" s="5">
        <v>6.92</v>
      </c>
      <c r="F1463" s="6">
        <v>198</v>
      </c>
    </row>
    <row r="1464" spans="1:6" ht="18.75" x14ac:dyDescent="0.25">
      <c r="A1464" s="2"/>
      <c r="C1464" s="28"/>
      <c r="D1464" s="3">
        <f t="shared" si="205"/>
        <v>31</v>
      </c>
      <c r="E1464" s="5">
        <v>6.92</v>
      </c>
      <c r="F1464" s="6">
        <v>198</v>
      </c>
    </row>
    <row r="1465" spans="1:6" ht="18.75" x14ac:dyDescent="0.25">
      <c r="A1465" s="4">
        <v>2012</v>
      </c>
      <c r="C1465" s="28" t="s">
        <v>4</v>
      </c>
      <c r="D1465" s="3">
        <v>1</v>
      </c>
      <c r="E1465" s="5">
        <v>6.92</v>
      </c>
      <c r="F1465" s="6">
        <v>198</v>
      </c>
    </row>
    <row r="1466" spans="1:6" ht="18.75" x14ac:dyDescent="0.25">
      <c r="A1466" s="2"/>
      <c r="C1466" s="28"/>
      <c r="D1466" s="3">
        <f>D1465+1</f>
        <v>2</v>
      </c>
      <c r="E1466" s="5">
        <v>6.92</v>
      </c>
      <c r="F1466" s="6">
        <v>198</v>
      </c>
    </row>
    <row r="1467" spans="1:6" ht="18.75" x14ac:dyDescent="0.25">
      <c r="A1467" s="2"/>
      <c r="C1467" s="28"/>
      <c r="D1467" s="3">
        <f t="shared" ref="D1467:D1495" si="206">D1466+1</f>
        <v>3</v>
      </c>
      <c r="E1467" s="5">
        <v>6.92</v>
      </c>
      <c r="F1467" s="6">
        <v>198</v>
      </c>
    </row>
    <row r="1468" spans="1:6" ht="18.75" x14ac:dyDescent="0.25">
      <c r="A1468" s="2"/>
      <c r="C1468" s="28"/>
      <c r="D1468" s="3">
        <f t="shared" si="206"/>
        <v>4</v>
      </c>
      <c r="E1468" s="5">
        <v>6.92</v>
      </c>
      <c r="F1468" s="6">
        <v>198</v>
      </c>
    </row>
    <row r="1469" spans="1:6" ht="18.75" x14ac:dyDescent="0.25">
      <c r="A1469" s="2"/>
      <c r="C1469" s="28"/>
      <c r="D1469" s="3">
        <f t="shared" si="206"/>
        <v>5</v>
      </c>
      <c r="E1469" s="5">
        <v>6.92</v>
      </c>
      <c r="F1469" s="6">
        <v>198</v>
      </c>
    </row>
    <row r="1470" spans="1:6" ht="18.75" x14ac:dyDescent="0.25">
      <c r="A1470" s="2"/>
      <c r="C1470" s="28"/>
      <c r="D1470" s="3">
        <f t="shared" si="206"/>
        <v>6</v>
      </c>
      <c r="E1470" s="5">
        <v>7.14</v>
      </c>
      <c r="F1470" s="6">
        <v>199</v>
      </c>
    </row>
    <row r="1471" spans="1:6" ht="18.75" x14ac:dyDescent="0.25">
      <c r="A1471" s="2"/>
      <c r="C1471" s="28"/>
      <c r="D1471" s="3">
        <f t="shared" si="206"/>
        <v>7</v>
      </c>
      <c r="E1471" s="5">
        <v>7.14</v>
      </c>
      <c r="F1471" s="6">
        <v>199</v>
      </c>
    </row>
    <row r="1472" spans="1:6" ht="18.75" x14ac:dyDescent="0.25">
      <c r="A1472" s="2"/>
      <c r="C1472" s="28"/>
      <c r="D1472" s="3">
        <f t="shared" si="206"/>
        <v>8</v>
      </c>
      <c r="E1472" s="5">
        <v>7.14</v>
      </c>
      <c r="F1472" s="6">
        <v>199</v>
      </c>
    </row>
    <row r="1473" spans="1:6" ht="18.75" x14ac:dyDescent="0.25">
      <c r="A1473" s="2"/>
      <c r="C1473" s="28"/>
      <c r="D1473" s="3">
        <f t="shared" si="206"/>
        <v>9</v>
      </c>
      <c r="E1473" s="5">
        <v>7.36</v>
      </c>
      <c r="F1473" s="6">
        <v>200</v>
      </c>
    </row>
    <row r="1474" spans="1:6" ht="18.75" x14ac:dyDescent="0.25">
      <c r="A1474" s="2"/>
      <c r="C1474" s="28"/>
      <c r="D1474" s="3">
        <f t="shared" si="206"/>
        <v>10</v>
      </c>
      <c r="E1474" s="5">
        <v>7.36</v>
      </c>
      <c r="F1474" s="6">
        <v>200</v>
      </c>
    </row>
    <row r="1475" spans="1:6" ht="18.75" x14ac:dyDescent="0.25">
      <c r="A1475" s="2"/>
      <c r="C1475" s="28"/>
      <c r="D1475" s="3">
        <f t="shared" si="206"/>
        <v>11</v>
      </c>
      <c r="E1475" s="5">
        <v>7.36</v>
      </c>
      <c r="F1475" s="6">
        <v>200</v>
      </c>
    </row>
    <row r="1476" spans="1:6" ht="18.75" x14ac:dyDescent="0.25">
      <c r="A1476" s="2"/>
      <c r="C1476" s="28"/>
      <c r="D1476" s="3">
        <f t="shared" si="206"/>
        <v>12</v>
      </c>
      <c r="E1476" s="5">
        <v>7.59</v>
      </c>
      <c r="F1476" s="6">
        <v>201</v>
      </c>
    </row>
    <row r="1477" spans="1:6" ht="18.75" x14ac:dyDescent="0.25">
      <c r="A1477" s="2"/>
      <c r="C1477" s="28"/>
      <c r="D1477" s="3">
        <f t="shared" si="206"/>
        <v>13</v>
      </c>
      <c r="E1477" s="5">
        <v>7.59</v>
      </c>
      <c r="F1477" s="6">
        <v>201</v>
      </c>
    </row>
    <row r="1478" spans="1:6" ht="18.75" x14ac:dyDescent="0.25">
      <c r="A1478" s="2"/>
      <c r="C1478" s="28"/>
      <c r="D1478" s="3">
        <f t="shared" si="206"/>
        <v>14</v>
      </c>
      <c r="E1478" s="5">
        <v>7.82</v>
      </c>
      <c r="F1478" s="6">
        <v>202</v>
      </c>
    </row>
    <row r="1479" spans="1:6" ht="18.75" x14ac:dyDescent="0.25">
      <c r="A1479" s="2"/>
      <c r="C1479" s="28"/>
      <c r="D1479" s="3">
        <f t="shared" si="206"/>
        <v>15</v>
      </c>
      <c r="E1479" s="5">
        <v>8.0500000000000007</v>
      </c>
      <c r="F1479" s="6">
        <v>203</v>
      </c>
    </row>
    <row r="1480" spans="1:6" ht="18.75" x14ac:dyDescent="0.25">
      <c r="A1480" s="2"/>
      <c r="C1480" s="28"/>
      <c r="D1480" s="3">
        <f t="shared" si="206"/>
        <v>16</v>
      </c>
      <c r="E1480" s="5">
        <v>8.1</v>
      </c>
      <c r="F1480" s="6">
        <v>204</v>
      </c>
    </row>
    <row r="1481" spans="1:6" ht="18.75" x14ac:dyDescent="0.25">
      <c r="A1481" s="2"/>
      <c r="C1481" s="28"/>
      <c r="D1481" s="3">
        <f t="shared" si="206"/>
        <v>17</v>
      </c>
      <c r="E1481" s="5">
        <v>8.33</v>
      </c>
      <c r="F1481" s="6">
        <v>205</v>
      </c>
    </row>
    <row r="1482" spans="1:6" ht="18.75" x14ac:dyDescent="0.25">
      <c r="A1482" s="2"/>
      <c r="C1482" s="28"/>
      <c r="D1482" s="3">
        <f t="shared" si="206"/>
        <v>18</v>
      </c>
      <c r="E1482" s="5">
        <v>8.5500000000000007</v>
      </c>
      <c r="F1482" s="6">
        <v>206</v>
      </c>
    </row>
    <row r="1483" spans="1:6" ht="18.75" x14ac:dyDescent="0.25">
      <c r="A1483" s="2"/>
      <c r="C1483" s="28"/>
      <c r="D1483" s="3">
        <f t="shared" si="206"/>
        <v>19</v>
      </c>
      <c r="E1483" s="7">
        <v>8.7799999999999994</v>
      </c>
      <c r="F1483" s="6">
        <v>207</v>
      </c>
    </row>
    <row r="1484" spans="1:6" ht="18.75" x14ac:dyDescent="0.25">
      <c r="A1484" s="2"/>
      <c r="C1484" s="28"/>
      <c r="D1484" s="3">
        <f t="shared" si="206"/>
        <v>20</v>
      </c>
      <c r="E1484" s="7">
        <v>8.7799999999999994</v>
      </c>
      <c r="F1484" s="6">
        <v>207</v>
      </c>
    </row>
    <row r="1485" spans="1:6" ht="18.75" x14ac:dyDescent="0.25">
      <c r="A1485" s="2"/>
      <c r="C1485" s="28"/>
      <c r="D1485" s="3">
        <f t="shared" si="206"/>
        <v>21</v>
      </c>
      <c r="E1485" s="5">
        <v>8.58</v>
      </c>
      <c r="F1485" s="6">
        <v>207</v>
      </c>
    </row>
    <row r="1486" spans="1:6" ht="18.75" x14ac:dyDescent="0.25">
      <c r="A1486" s="2"/>
      <c r="C1486" s="28"/>
      <c r="D1486" s="3">
        <f>D1485+1</f>
        <v>22</v>
      </c>
      <c r="E1486" s="5">
        <v>8.58</v>
      </c>
      <c r="F1486" s="6">
        <v>207</v>
      </c>
    </row>
    <row r="1487" spans="1:6" ht="18.75" x14ac:dyDescent="0.25">
      <c r="A1487" s="2"/>
      <c r="C1487" s="28"/>
      <c r="D1487" s="3">
        <f t="shared" si="206"/>
        <v>23</v>
      </c>
      <c r="E1487" s="5">
        <v>8.58</v>
      </c>
      <c r="F1487" s="6">
        <v>207</v>
      </c>
    </row>
    <row r="1488" spans="1:6" ht="18.75" x14ac:dyDescent="0.25">
      <c r="A1488" s="2"/>
      <c r="C1488" s="28"/>
      <c r="D1488" s="3">
        <f t="shared" si="206"/>
        <v>24</v>
      </c>
      <c r="E1488" s="5">
        <v>7.96</v>
      </c>
      <c r="F1488" s="6">
        <v>205</v>
      </c>
    </row>
    <row r="1489" spans="1:6" ht="18.75" x14ac:dyDescent="0.25">
      <c r="A1489" s="2"/>
      <c r="C1489" s="28"/>
      <c r="D1489" s="3">
        <f t="shared" si="206"/>
        <v>25</v>
      </c>
      <c r="E1489" s="5">
        <v>7.96</v>
      </c>
      <c r="F1489" s="6">
        <v>205</v>
      </c>
    </row>
    <row r="1490" spans="1:6" ht="18.75" x14ac:dyDescent="0.25">
      <c r="A1490" s="2"/>
      <c r="C1490" s="28"/>
      <c r="D1490" s="3">
        <f t="shared" si="206"/>
        <v>26</v>
      </c>
      <c r="E1490" s="5">
        <v>7.77</v>
      </c>
      <c r="F1490" s="6">
        <v>205</v>
      </c>
    </row>
    <row r="1491" spans="1:6" ht="18.75" x14ac:dyDescent="0.25">
      <c r="A1491" s="2"/>
      <c r="C1491" s="28"/>
      <c r="D1491" s="3">
        <f t="shared" si="206"/>
        <v>27</v>
      </c>
      <c r="E1491" s="5">
        <v>7.56</v>
      </c>
      <c r="F1491" s="6">
        <v>204</v>
      </c>
    </row>
    <row r="1492" spans="1:6" ht="18.75" x14ac:dyDescent="0.25">
      <c r="A1492" s="2"/>
      <c r="C1492" s="28"/>
      <c r="D1492" s="3">
        <f t="shared" si="206"/>
        <v>28</v>
      </c>
      <c r="E1492" s="5">
        <v>7.38</v>
      </c>
      <c r="F1492" s="6">
        <v>204</v>
      </c>
    </row>
    <row r="1493" spans="1:6" ht="18.75" x14ac:dyDescent="0.25">
      <c r="A1493" s="2"/>
      <c r="C1493" s="28"/>
      <c r="D1493" s="3">
        <f>D1492+1</f>
        <v>29</v>
      </c>
      <c r="E1493" s="5">
        <v>7.38</v>
      </c>
      <c r="F1493" s="6">
        <v>204</v>
      </c>
    </row>
    <row r="1494" spans="1:6" ht="18.75" x14ac:dyDescent="0.25">
      <c r="A1494" s="2"/>
      <c r="C1494" s="28"/>
      <c r="D1494" s="3">
        <f t="shared" si="206"/>
        <v>30</v>
      </c>
      <c r="E1494" s="5">
        <v>7</v>
      </c>
      <c r="F1494" s="6">
        <v>203</v>
      </c>
    </row>
    <row r="1495" spans="1:6" ht="18.75" x14ac:dyDescent="0.25">
      <c r="A1495" s="2"/>
      <c r="C1495" s="28"/>
      <c r="D1495" s="3">
        <f t="shared" si="206"/>
        <v>31</v>
      </c>
      <c r="E1495" s="7">
        <v>6.83</v>
      </c>
      <c r="F1495" s="6">
        <v>203</v>
      </c>
    </row>
    <row r="1496" spans="1:6" ht="18.75" x14ac:dyDescent="0.25">
      <c r="A1496" s="2"/>
      <c r="C1496" s="28" t="s">
        <v>5</v>
      </c>
      <c r="D1496" s="3">
        <v>1</v>
      </c>
      <c r="E1496" s="7">
        <v>6.27</v>
      </c>
      <c r="F1496" s="6">
        <v>201</v>
      </c>
    </row>
    <row r="1497" spans="1:6" ht="18.75" x14ac:dyDescent="0.25">
      <c r="A1497" s="2"/>
      <c r="C1497" s="28"/>
      <c r="D1497" s="3">
        <f>D1496+1</f>
        <v>2</v>
      </c>
      <c r="E1497" s="5">
        <v>5.74</v>
      </c>
      <c r="F1497" s="6">
        <v>199</v>
      </c>
    </row>
    <row r="1498" spans="1:6" ht="18.75" x14ac:dyDescent="0.25">
      <c r="A1498" s="2"/>
      <c r="C1498" s="28"/>
      <c r="D1498" s="3">
        <f t="shared" ref="D1498:D1522" si="207">D1497+1</f>
        <v>3</v>
      </c>
      <c r="E1498" s="5">
        <v>5.56</v>
      </c>
      <c r="F1498" s="6">
        <v>198</v>
      </c>
    </row>
    <row r="1499" spans="1:6" ht="18.75" x14ac:dyDescent="0.25">
      <c r="A1499" s="2"/>
      <c r="C1499" s="28"/>
      <c r="D1499" s="3">
        <f t="shared" si="207"/>
        <v>4</v>
      </c>
      <c r="E1499" s="5">
        <v>5.21</v>
      </c>
      <c r="F1499" s="6">
        <v>196</v>
      </c>
    </row>
    <row r="1500" spans="1:6" ht="18.75" x14ac:dyDescent="0.25">
      <c r="A1500" s="2"/>
      <c r="C1500" s="28"/>
      <c r="D1500" s="3">
        <f t="shared" si="207"/>
        <v>5</v>
      </c>
      <c r="E1500" s="5">
        <v>4.72</v>
      </c>
      <c r="F1500" s="6">
        <v>194</v>
      </c>
    </row>
    <row r="1501" spans="1:6" ht="18.75" x14ac:dyDescent="0.25">
      <c r="A1501" s="2"/>
      <c r="C1501" s="28"/>
      <c r="D1501" s="3">
        <f t="shared" si="207"/>
        <v>6</v>
      </c>
      <c r="E1501" s="5">
        <v>4.38</v>
      </c>
      <c r="F1501" s="6">
        <v>192</v>
      </c>
    </row>
    <row r="1502" spans="1:6" ht="18.75" x14ac:dyDescent="0.25">
      <c r="A1502" s="2"/>
      <c r="C1502" s="28"/>
      <c r="D1502" s="3">
        <f t="shared" si="207"/>
        <v>7</v>
      </c>
      <c r="E1502" s="5">
        <v>4.2</v>
      </c>
      <c r="F1502" s="6">
        <v>191</v>
      </c>
    </row>
    <row r="1503" spans="1:6" ht="18.75" x14ac:dyDescent="0.25">
      <c r="A1503" s="2"/>
      <c r="C1503" s="28"/>
      <c r="D1503" s="3">
        <f t="shared" si="207"/>
        <v>8</v>
      </c>
      <c r="E1503" s="5">
        <v>4.1399999999999997</v>
      </c>
      <c r="F1503" s="6">
        <v>190</v>
      </c>
    </row>
    <row r="1504" spans="1:6" ht="18.75" x14ac:dyDescent="0.25">
      <c r="A1504" s="2"/>
      <c r="C1504" s="28"/>
      <c r="D1504" s="3">
        <f t="shared" si="207"/>
        <v>9</v>
      </c>
      <c r="E1504" s="7">
        <v>4.01</v>
      </c>
      <c r="F1504" s="6">
        <v>189</v>
      </c>
    </row>
    <row r="1505" spans="1:6" ht="18.75" x14ac:dyDescent="0.25">
      <c r="A1505" s="2"/>
      <c r="C1505" s="28"/>
      <c r="D1505" s="3">
        <f t="shared" si="207"/>
        <v>10</v>
      </c>
      <c r="E1505" s="7">
        <v>3.88</v>
      </c>
      <c r="F1505" s="6">
        <v>188</v>
      </c>
    </row>
    <row r="1506" spans="1:6" ht="18.75" x14ac:dyDescent="0.25">
      <c r="A1506" s="2"/>
      <c r="C1506" s="28"/>
      <c r="D1506" s="3">
        <f t="shared" si="207"/>
        <v>11</v>
      </c>
      <c r="E1506" s="5">
        <v>3.98</v>
      </c>
      <c r="F1506" s="6">
        <v>188</v>
      </c>
    </row>
    <row r="1507" spans="1:6" ht="18.75" x14ac:dyDescent="0.25">
      <c r="A1507" s="2"/>
      <c r="C1507" s="28"/>
      <c r="D1507" s="3">
        <f t="shared" si="207"/>
        <v>12</v>
      </c>
      <c r="E1507" s="5">
        <v>3.98</v>
      </c>
      <c r="F1507" s="6">
        <v>188</v>
      </c>
    </row>
    <row r="1508" spans="1:6" ht="18.75" x14ac:dyDescent="0.25">
      <c r="A1508" s="2"/>
      <c r="C1508" s="28"/>
      <c r="D1508" s="3">
        <f t="shared" si="207"/>
        <v>13</v>
      </c>
      <c r="E1508" s="5">
        <v>3.95</v>
      </c>
      <c r="F1508" s="6">
        <v>187</v>
      </c>
    </row>
    <row r="1509" spans="1:6" ht="18.75" x14ac:dyDescent="0.25">
      <c r="A1509" s="2"/>
      <c r="C1509" s="28"/>
      <c r="D1509" s="3">
        <f t="shared" si="207"/>
        <v>14</v>
      </c>
      <c r="E1509" s="5">
        <v>3.95</v>
      </c>
      <c r="F1509" s="6">
        <v>187</v>
      </c>
    </row>
    <row r="1510" spans="1:6" ht="18.75" x14ac:dyDescent="0.25">
      <c r="A1510" s="2"/>
      <c r="C1510" s="28"/>
      <c r="D1510" s="3">
        <f t="shared" si="207"/>
        <v>15</v>
      </c>
      <c r="E1510" s="5">
        <v>4.05</v>
      </c>
      <c r="F1510" s="6">
        <v>187</v>
      </c>
    </row>
    <row r="1511" spans="1:6" ht="18.75" x14ac:dyDescent="0.25">
      <c r="A1511" s="2"/>
      <c r="C1511" s="28"/>
      <c r="D1511" s="3">
        <f t="shared" si="207"/>
        <v>16</v>
      </c>
      <c r="E1511" s="5">
        <v>4.1900000000000004</v>
      </c>
      <c r="F1511" s="6">
        <v>188</v>
      </c>
    </row>
    <row r="1512" spans="1:6" ht="18.75" x14ac:dyDescent="0.25">
      <c r="A1512" s="2"/>
      <c r="C1512" s="28"/>
      <c r="D1512" s="3">
        <f t="shared" si="207"/>
        <v>17</v>
      </c>
      <c r="E1512" s="5">
        <v>4.3</v>
      </c>
      <c r="F1512" s="6">
        <v>188</v>
      </c>
    </row>
    <row r="1513" spans="1:6" ht="18.75" x14ac:dyDescent="0.25">
      <c r="A1513" s="2"/>
      <c r="C1513" s="28"/>
      <c r="D1513" s="3">
        <f t="shared" si="207"/>
        <v>18</v>
      </c>
      <c r="E1513" s="5">
        <v>4.55</v>
      </c>
      <c r="F1513" s="6">
        <v>189</v>
      </c>
    </row>
    <row r="1514" spans="1:6" ht="18.75" x14ac:dyDescent="0.25">
      <c r="A1514" s="2"/>
      <c r="C1514" s="28"/>
      <c r="D1514" s="3">
        <f t="shared" si="207"/>
        <v>19</v>
      </c>
      <c r="E1514" s="5">
        <v>4.55</v>
      </c>
      <c r="F1514" s="6">
        <v>189</v>
      </c>
    </row>
    <row r="1515" spans="1:6" ht="18.75" x14ac:dyDescent="0.25">
      <c r="A1515" s="2"/>
      <c r="C1515" s="28"/>
      <c r="D1515" s="3">
        <f t="shared" si="207"/>
        <v>20</v>
      </c>
      <c r="E1515" s="5">
        <v>4.82</v>
      </c>
      <c r="F1515" s="6">
        <v>190</v>
      </c>
    </row>
    <row r="1516" spans="1:6" ht="18.75" x14ac:dyDescent="0.25">
      <c r="A1516" s="2"/>
      <c r="C1516" s="28"/>
      <c r="D1516" s="3">
        <f t="shared" si="207"/>
        <v>21</v>
      </c>
      <c r="E1516" s="5">
        <v>4.82</v>
      </c>
      <c r="F1516" s="6">
        <v>190</v>
      </c>
    </row>
    <row r="1517" spans="1:6" ht="18.75" x14ac:dyDescent="0.25">
      <c r="A1517" s="2"/>
      <c r="C1517" s="28"/>
      <c r="D1517" s="3">
        <f>D1516+1</f>
        <v>22</v>
      </c>
      <c r="E1517" s="5">
        <v>4.93</v>
      </c>
      <c r="F1517" s="6">
        <v>190</v>
      </c>
    </row>
    <row r="1518" spans="1:6" ht="18.75" x14ac:dyDescent="0.25">
      <c r="A1518" s="2"/>
      <c r="C1518" s="28"/>
      <c r="D1518" s="3">
        <f t="shared" si="207"/>
        <v>23</v>
      </c>
      <c r="E1518" s="5">
        <v>5.14</v>
      </c>
      <c r="F1518" s="6">
        <v>191</v>
      </c>
    </row>
    <row r="1519" spans="1:6" ht="18.75" x14ac:dyDescent="0.25">
      <c r="A1519" s="2"/>
      <c r="C1519" s="28"/>
      <c r="D1519" s="3">
        <f t="shared" si="207"/>
        <v>24</v>
      </c>
      <c r="E1519" s="5">
        <v>5.26</v>
      </c>
      <c r="F1519" s="6">
        <v>191</v>
      </c>
    </row>
    <row r="1520" spans="1:6" ht="18.75" x14ac:dyDescent="0.25">
      <c r="A1520" s="2"/>
      <c r="C1520" s="28"/>
      <c r="D1520" s="3">
        <f t="shared" si="207"/>
        <v>25</v>
      </c>
      <c r="E1520" s="5">
        <v>5.26</v>
      </c>
      <c r="F1520" s="6">
        <v>191</v>
      </c>
    </row>
    <row r="1521" spans="1:6" ht="18.75" x14ac:dyDescent="0.25">
      <c r="A1521" s="2"/>
      <c r="C1521" s="28"/>
      <c r="D1521" s="3">
        <f t="shared" si="207"/>
        <v>26</v>
      </c>
      <c r="E1521" s="5">
        <v>5.37</v>
      </c>
      <c r="F1521" s="6">
        <v>191</v>
      </c>
    </row>
    <row r="1522" spans="1:6" ht="18.75" x14ac:dyDescent="0.25">
      <c r="A1522" s="2"/>
      <c r="C1522" s="28"/>
      <c r="D1522" s="3">
        <f t="shared" si="207"/>
        <v>27</v>
      </c>
      <c r="E1522" s="5">
        <v>5.59</v>
      </c>
      <c r="F1522" s="6">
        <v>192</v>
      </c>
    </row>
    <row r="1523" spans="1:6" ht="18.75" x14ac:dyDescent="0.25">
      <c r="A1523" s="2"/>
      <c r="C1523" s="28"/>
      <c r="D1523" s="3">
        <v>28</v>
      </c>
      <c r="E1523" s="5">
        <v>5.59</v>
      </c>
      <c r="F1523" s="6">
        <v>192</v>
      </c>
    </row>
    <row r="1524" spans="1:6" ht="18.75" x14ac:dyDescent="0.25">
      <c r="A1524" s="2"/>
      <c r="C1524" s="28"/>
      <c r="D1524" s="3">
        <v>29</v>
      </c>
      <c r="E1524" s="5">
        <v>5.72</v>
      </c>
      <c r="F1524" s="6">
        <v>192</v>
      </c>
    </row>
    <row r="1525" spans="1:6" ht="18.75" x14ac:dyDescent="0.25">
      <c r="A1525" s="2"/>
      <c r="C1525" s="28" t="s">
        <v>6</v>
      </c>
      <c r="D1525" s="3">
        <v>1</v>
      </c>
      <c r="E1525" s="7">
        <v>5.72</v>
      </c>
      <c r="F1525" s="6">
        <v>192</v>
      </c>
    </row>
    <row r="1526" spans="1:6" ht="18.75" x14ac:dyDescent="0.25">
      <c r="A1526" s="2"/>
      <c r="C1526" s="28"/>
      <c r="D1526" s="3">
        <f>D1525+1</f>
        <v>2</v>
      </c>
      <c r="E1526" s="7">
        <v>5.72</v>
      </c>
      <c r="F1526" s="6">
        <v>192</v>
      </c>
    </row>
    <row r="1527" spans="1:6" ht="18.75" x14ac:dyDescent="0.25">
      <c r="A1527" s="2"/>
      <c r="C1527" s="28"/>
      <c r="D1527" s="3">
        <f t="shared" ref="D1527:D1555" si="208">D1526+1</f>
        <v>3</v>
      </c>
      <c r="E1527" s="5">
        <v>5.94</v>
      </c>
      <c r="F1527" s="6">
        <v>193</v>
      </c>
    </row>
    <row r="1528" spans="1:6" ht="18.75" x14ac:dyDescent="0.25">
      <c r="A1528" s="2"/>
      <c r="C1528" s="28"/>
      <c r="D1528" s="3">
        <f t="shared" si="208"/>
        <v>4</v>
      </c>
      <c r="E1528" s="5">
        <v>5.94</v>
      </c>
      <c r="F1528" s="6">
        <v>193</v>
      </c>
    </row>
    <row r="1529" spans="1:6" ht="18.75" x14ac:dyDescent="0.25">
      <c r="A1529" s="2"/>
      <c r="C1529" s="28"/>
      <c r="D1529" s="3">
        <f t="shared" si="208"/>
        <v>5</v>
      </c>
      <c r="E1529" s="5">
        <v>5.94</v>
      </c>
      <c r="F1529" s="6">
        <v>193</v>
      </c>
    </row>
    <row r="1530" spans="1:6" ht="18.75" x14ac:dyDescent="0.25">
      <c r="A1530" s="2"/>
      <c r="C1530" s="28"/>
      <c r="D1530" s="3">
        <f t="shared" si="208"/>
        <v>6</v>
      </c>
      <c r="E1530" s="5">
        <v>5.94</v>
      </c>
      <c r="F1530" s="6">
        <v>193</v>
      </c>
    </row>
    <row r="1531" spans="1:6" ht="18.75" x14ac:dyDescent="0.25">
      <c r="A1531" s="2"/>
      <c r="C1531" s="28"/>
      <c r="D1531" s="3">
        <f t="shared" si="208"/>
        <v>7</v>
      </c>
      <c r="E1531" s="5">
        <v>5.94</v>
      </c>
      <c r="F1531" s="6">
        <v>193</v>
      </c>
    </row>
    <row r="1532" spans="1:6" ht="18.75" x14ac:dyDescent="0.25">
      <c r="A1532" s="2"/>
      <c r="C1532" s="28"/>
      <c r="D1532" s="3">
        <f t="shared" si="208"/>
        <v>8</v>
      </c>
      <c r="E1532" s="5">
        <v>6.17</v>
      </c>
      <c r="F1532" s="6">
        <v>194</v>
      </c>
    </row>
    <row r="1533" spans="1:6" ht="18.75" x14ac:dyDescent="0.25">
      <c r="A1533" s="2"/>
      <c r="C1533" s="28"/>
      <c r="D1533" s="3">
        <f t="shared" si="208"/>
        <v>9</v>
      </c>
      <c r="E1533" s="5">
        <v>6.17</v>
      </c>
      <c r="F1533" s="6">
        <v>194</v>
      </c>
    </row>
    <row r="1534" spans="1:6" ht="18.75" x14ac:dyDescent="0.25">
      <c r="A1534" s="2"/>
      <c r="C1534" s="28"/>
      <c r="D1534" s="3">
        <f t="shared" si="208"/>
        <v>10</v>
      </c>
      <c r="E1534" s="5">
        <v>6.17</v>
      </c>
      <c r="F1534" s="6">
        <v>194</v>
      </c>
    </row>
    <row r="1535" spans="1:6" ht="18.75" x14ac:dyDescent="0.25">
      <c r="A1535" s="2"/>
      <c r="C1535" s="28"/>
      <c r="D1535" s="3">
        <f t="shared" si="208"/>
        <v>11</v>
      </c>
      <c r="E1535" s="5">
        <v>6.17</v>
      </c>
      <c r="F1535" s="6">
        <v>194</v>
      </c>
    </row>
    <row r="1536" spans="1:6" ht="18.75" x14ac:dyDescent="0.25">
      <c r="A1536" s="2"/>
      <c r="C1536" s="28"/>
      <c r="D1536" s="3">
        <f t="shared" si="208"/>
        <v>12</v>
      </c>
      <c r="E1536" s="5">
        <v>6.26</v>
      </c>
      <c r="F1536" s="6">
        <v>195</v>
      </c>
    </row>
    <row r="1537" spans="1:6" ht="18.75" x14ac:dyDescent="0.25">
      <c r="A1537" s="2"/>
      <c r="C1537" s="28"/>
      <c r="D1537" s="3">
        <f t="shared" si="208"/>
        <v>13</v>
      </c>
      <c r="E1537" s="5">
        <v>6.26</v>
      </c>
      <c r="F1537" s="6">
        <v>195</v>
      </c>
    </row>
    <row r="1538" spans="1:6" ht="18.75" x14ac:dyDescent="0.25">
      <c r="A1538" s="2"/>
      <c r="C1538" s="28"/>
      <c r="D1538" s="3">
        <f t="shared" si="208"/>
        <v>14</v>
      </c>
      <c r="E1538" s="5">
        <v>6.26</v>
      </c>
      <c r="F1538" s="6">
        <v>195</v>
      </c>
    </row>
    <row r="1539" spans="1:6" ht="18.75" x14ac:dyDescent="0.25">
      <c r="A1539" s="2"/>
      <c r="C1539" s="28"/>
      <c r="D1539" s="3">
        <f t="shared" si="208"/>
        <v>15</v>
      </c>
      <c r="E1539" s="5">
        <v>6.26</v>
      </c>
      <c r="F1539" s="6">
        <v>195</v>
      </c>
    </row>
    <row r="1540" spans="1:6" ht="18.75" x14ac:dyDescent="0.25">
      <c r="A1540" s="2"/>
      <c r="C1540" s="28"/>
      <c r="D1540" s="3">
        <f t="shared" si="208"/>
        <v>16</v>
      </c>
      <c r="E1540" s="5">
        <v>6.12</v>
      </c>
      <c r="F1540" s="6">
        <v>195</v>
      </c>
    </row>
    <row r="1541" spans="1:6" ht="18.75" x14ac:dyDescent="0.25">
      <c r="A1541" s="2"/>
      <c r="C1541" s="28"/>
      <c r="D1541" s="3">
        <f t="shared" si="208"/>
        <v>17</v>
      </c>
      <c r="E1541" s="5">
        <v>6.34</v>
      </c>
      <c r="F1541" s="6">
        <v>196</v>
      </c>
    </row>
    <row r="1542" spans="1:6" ht="18.75" x14ac:dyDescent="0.25">
      <c r="A1542" s="2"/>
      <c r="C1542" s="28"/>
      <c r="D1542" s="3">
        <f t="shared" si="208"/>
        <v>18</v>
      </c>
      <c r="E1542" s="5">
        <v>6.2</v>
      </c>
      <c r="F1542" s="6">
        <v>196</v>
      </c>
    </row>
    <row r="1543" spans="1:6" ht="18.75" x14ac:dyDescent="0.25">
      <c r="A1543" s="2"/>
      <c r="C1543" s="28"/>
      <c r="D1543" s="3">
        <f t="shared" si="208"/>
        <v>19</v>
      </c>
      <c r="E1543" s="5">
        <v>6.2</v>
      </c>
      <c r="F1543" s="6">
        <v>196</v>
      </c>
    </row>
    <row r="1544" spans="1:6" ht="18.75" x14ac:dyDescent="0.25">
      <c r="A1544" s="2"/>
      <c r="C1544" s="28"/>
      <c r="D1544" s="3">
        <f t="shared" si="208"/>
        <v>20</v>
      </c>
      <c r="E1544" s="7">
        <v>6.41</v>
      </c>
      <c r="F1544" s="6">
        <v>197</v>
      </c>
    </row>
    <row r="1545" spans="1:6" ht="18.75" x14ac:dyDescent="0.25">
      <c r="A1545" s="2"/>
      <c r="C1545" s="28"/>
      <c r="D1545" s="3">
        <f t="shared" si="208"/>
        <v>21</v>
      </c>
      <c r="E1545" s="5">
        <v>6.26</v>
      </c>
      <c r="F1545" s="6">
        <v>197</v>
      </c>
    </row>
    <row r="1546" spans="1:6" ht="18.75" x14ac:dyDescent="0.25">
      <c r="A1546" s="2"/>
      <c r="C1546" s="28"/>
      <c r="D1546" s="3">
        <f>D1545+1</f>
        <v>22</v>
      </c>
      <c r="E1546" s="5">
        <v>6.26</v>
      </c>
      <c r="F1546" s="6">
        <v>197</v>
      </c>
    </row>
    <row r="1547" spans="1:6" ht="18.75" x14ac:dyDescent="0.25">
      <c r="A1547" s="2"/>
      <c r="C1547" s="28"/>
      <c r="D1547" s="3">
        <f t="shared" si="208"/>
        <v>23</v>
      </c>
      <c r="E1547" s="5">
        <v>6.12</v>
      </c>
      <c r="F1547" s="6">
        <v>197</v>
      </c>
    </row>
    <row r="1548" spans="1:6" ht="18.75" x14ac:dyDescent="0.25">
      <c r="A1548" s="2"/>
      <c r="C1548" s="28"/>
      <c r="D1548" s="3">
        <f t="shared" si="208"/>
        <v>24</v>
      </c>
      <c r="E1548" s="5">
        <v>6.32</v>
      </c>
      <c r="F1548" s="6">
        <v>198</v>
      </c>
    </row>
    <row r="1549" spans="1:6" ht="18.75" x14ac:dyDescent="0.25">
      <c r="A1549" s="2"/>
      <c r="C1549" s="28"/>
      <c r="D1549" s="3">
        <f t="shared" si="208"/>
        <v>25</v>
      </c>
      <c r="E1549" s="5">
        <v>6.17</v>
      </c>
      <c r="F1549" s="6">
        <v>198</v>
      </c>
    </row>
    <row r="1550" spans="1:6" ht="18.75" x14ac:dyDescent="0.25">
      <c r="A1550" s="2"/>
      <c r="C1550" s="28"/>
      <c r="D1550" s="3">
        <f t="shared" si="208"/>
        <v>26</v>
      </c>
      <c r="E1550" s="5">
        <v>6.17</v>
      </c>
      <c r="F1550" s="6">
        <v>198</v>
      </c>
    </row>
    <row r="1551" spans="1:6" ht="18.75" x14ac:dyDescent="0.25">
      <c r="A1551" s="2"/>
      <c r="C1551" s="28"/>
      <c r="D1551" s="3">
        <f t="shared" si="208"/>
        <v>27</v>
      </c>
      <c r="E1551" s="5">
        <v>6.02</v>
      </c>
      <c r="F1551" s="6">
        <v>198</v>
      </c>
    </row>
    <row r="1552" spans="1:6" ht="18.75" x14ac:dyDescent="0.25">
      <c r="A1552" s="2"/>
      <c r="C1552" s="28"/>
      <c r="D1552" s="3">
        <f t="shared" si="208"/>
        <v>28</v>
      </c>
      <c r="E1552" s="5">
        <v>6.02</v>
      </c>
      <c r="F1552" s="6">
        <v>198</v>
      </c>
    </row>
    <row r="1553" spans="1:6" ht="18.75" x14ac:dyDescent="0.25">
      <c r="A1553" s="2"/>
      <c r="C1553" s="28"/>
      <c r="D1553" s="3">
        <f>D1552+1</f>
        <v>29</v>
      </c>
      <c r="E1553" s="5">
        <v>6.02</v>
      </c>
      <c r="F1553" s="6">
        <v>198</v>
      </c>
    </row>
    <row r="1554" spans="1:6" ht="18.75" x14ac:dyDescent="0.25">
      <c r="A1554" s="2"/>
      <c r="C1554" s="28"/>
      <c r="D1554" s="3">
        <f t="shared" si="208"/>
        <v>30</v>
      </c>
      <c r="E1554" s="5">
        <v>5.87</v>
      </c>
      <c r="F1554" s="6">
        <v>198</v>
      </c>
    </row>
    <row r="1555" spans="1:6" ht="18.75" x14ac:dyDescent="0.25">
      <c r="A1555" s="2"/>
      <c r="C1555" s="28"/>
      <c r="D1555" s="3">
        <f t="shared" si="208"/>
        <v>31</v>
      </c>
      <c r="E1555" s="5">
        <v>5.87</v>
      </c>
      <c r="F1555" s="6">
        <v>198</v>
      </c>
    </row>
    <row r="1556" spans="1:6" ht="18.75" x14ac:dyDescent="0.25">
      <c r="A1556" s="2"/>
      <c r="C1556" s="28" t="s">
        <v>7</v>
      </c>
      <c r="D1556" s="3">
        <v>1</v>
      </c>
      <c r="E1556" s="7">
        <v>5.87</v>
      </c>
      <c r="F1556" s="6">
        <v>198</v>
      </c>
    </row>
    <row r="1557" spans="1:6" ht="18.75" x14ac:dyDescent="0.25">
      <c r="A1557" s="2"/>
      <c r="C1557" s="28"/>
      <c r="D1557" s="3">
        <f>D1556+1</f>
        <v>2</v>
      </c>
      <c r="E1557" s="5">
        <v>6.21</v>
      </c>
      <c r="F1557" s="6">
        <v>199</v>
      </c>
    </row>
    <row r="1558" spans="1:6" ht="18.75" x14ac:dyDescent="0.25">
      <c r="A1558" s="2"/>
      <c r="C1558" s="28"/>
      <c r="D1558" s="3">
        <f t="shared" ref="D1558:D1585" si="209">D1557+1</f>
        <v>3</v>
      </c>
      <c r="E1558" s="5">
        <v>6.8</v>
      </c>
      <c r="F1558" s="6">
        <v>202</v>
      </c>
    </row>
    <row r="1559" spans="1:6" ht="18.75" x14ac:dyDescent="0.25">
      <c r="A1559" s="2"/>
      <c r="C1559" s="28"/>
      <c r="D1559" s="3">
        <f t="shared" si="209"/>
        <v>4</v>
      </c>
      <c r="E1559" s="5">
        <v>7.2</v>
      </c>
      <c r="F1559" s="6">
        <v>204</v>
      </c>
    </row>
    <row r="1560" spans="1:6" ht="18.75" x14ac:dyDescent="0.25">
      <c r="A1560" s="2"/>
      <c r="C1560" s="28"/>
      <c r="D1560" s="3">
        <f t="shared" si="209"/>
        <v>5</v>
      </c>
      <c r="E1560" s="5">
        <v>7.79</v>
      </c>
      <c r="F1560" s="6">
        <v>206</v>
      </c>
    </row>
    <row r="1561" spans="1:6" ht="18.75" x14ac:dyDescent="0.25">
      <c r="A1561" s="2"/>
      <c r="C1561" s="28"/>
      <c r="D1561" s="3">
        <f t="shared" si="209"/>
        <v>6</v>
      </c>
      <c r="E1561" s="5">
        <v>7.98</v>
      </c>
      <c r="F1561" s="6">
        <v>206</v>
      </c>
    </row>
    <row r="1562" spans="1:6" ht="18.75" x14ac:dyDescent="0.25">
      <c r="A1562" s="2"/>
      <c r="C1562" s="28"/>
      <c r="D1562" s="3">
        <f t="shared" si="209"/>
        <v>7</v>
      </c>
      <c r="E1562" s="5">
        <v>8.58</v>
      </c>
      <c r="F1562" s="6">
        <v>207</v>
      </c>
    </row>
    <row r="1563" spans="1:6" ht="18.75" x14ac:dyDescent="0.25">
      <c r="A1563" s="2"/>
      <c r="C1563" s="28"/>
      <c r="D1563" s="3">
        <f t="shared" si="209"/>
        <v>8</v>
      </c>
      <c r="E1563" s="5">
        <v>8.7799999999999994</v>
      </c>
      <c r="F1563" s="6">
        <v>207</v>
      </c>
    </row>
    <row r="1564" spans="1:6" ht="18.75" x14ac:dyDescent="0.25">
      <c r="A1564" s="2"/>
      <c r="C1564" s="28"/>
      <c r="D1564" s="3">
        <f t="shared" si="209"/>
        <v>9</v>
      </c>
      <c r="E1564" s="5">
        <v>9.64</v>
      </c>
      <c r="F1564" s="6">
        <v>209</v>
      </c>
    </row>
    <row r="1565" spans="1:6" ht="18.75" x14ac:dyDescent="0.25">
      <c r="A1565" s="2"/>
      <c r="C1565" s="28"/>
      <c r="D1565" s="3">
        <f t="shared" si="209"/>
        <v>10</v>
      </c>
      <c r="E1565" s="5">
        <v>10.8</v>
      </c>
      <c r="F1565" s="6">
        <v>213</v>
      </c>
    </row>
    <row r="1566" spans="1:6" ht="18.75" x14ac:dyDescent="0.25">
      <c r="A1566" s="2"/>
      <c r="C1566" s="28"/>
      <c r="D1566" s="3">
        <f t="shared" si="209"/>
        <v>11</v>
      </c>
      <c r="E1566" s="5">
        <v>11.8</v>
      </c>
      <c r="F1566" s="6">
        <v>215</v>
      </c>
    </row>
    <row r="1567" spans="1:6" ht="18.75" x14ac:dyDescent="0.25">
      <c r="A1567" s="2"/>
      <c r="C1567" s="28"/>
      <c r="D1567" s="3">
        <f t="shared" si="209"/>
        <v>12</v>
      </c>
      <c r="E1567" s="5">
        <v>13.3</v>
      </c>
      <c r="F1567" s="6">
        <v>219</v>
      </c>
    </row>
    <row r="1568" spans="1:6" ht="18.75" x14ac:dyDescent="0.25">
      <c r="A1568" s="2"/>
      <c r="C1568" s="28"/>
      <c r="D1568" s="3">
        <f t="shared" si="209"/>
        <v>13</v>
      </c>
      <c r="E1568" s="5">
        <v>16.2</v>
      </c>
      <c r="F1568" s="6">
        <v>228</v>
      </c>
    </row>
    <row r="1569" spans="1:6" ht="18.75" x14ac:dyDescent="0.25">
      <c r="A1569" s="2"/>
      <c r="C1569" s="28"/>
      <c r="D1569" s="3">
        <f t="shared" si="209"/>
        <v>14</v>
      </c>
      <c r="E1569" s="5">
        <v>21.3</v>
      </c>
      <c r="F1569" s="6">
        <v>244</v>
      </c>
    </row>
    <row r="1570" spans="1:6" ht="18.75" x14ac:dyDescent="0.25">
      <c r="A1570" s="2"/>
      <c r="C1570" s="28"/>
      <c r="D1570" s="3">
        <f t="shared" si="209"/>
        <v>15</v>
      </c>
      <c r="E1570" s="5">
        <v>28.4</v>
      </c>
      <c r="F1570" s="6">
        <v>263</v>
      </c>
    </row>
    <row r="1571" spans="1:6" ht="18.75" x14ac:dyDescent="0.25">
      <c r="A1571" s="2"/>
      <c r="C1571" s="28"/>
      <c r="D1571" s="3">
        <f t="shared" si="209"/>
        <v>16</v>
      </c>
      <c r="E1571" s="5">
        <v>34.6</v>
      </c>
      <c r="F1571" s="6">
        <v>274</v>
      </c>
    </row>
    <row r="1572" spans="1:6" ht="18.75" x14ac:dyDescent="0.25">
      <c r="A1572" s="2"/>
      <c r="C1572" s="28"/>
      <c r="D1572" s="3">
        <f t="shared" si="209"/>
        <v>17</v>
      </c>
      <c r="E1572" s="5">
        <v>49.1</v>
      </c>
      <c r="F1572" s="6">
        <v>302</v>
      </c>
    </row>
    <row r="1573" spans="1:6" ht="18.75" x14ac:dyDescent="0.25">
      <c r="A1573" s="2"/>
      <c r="C1573" s="28"/>
      <c r="D1573" s="3">
        <f t="shared" si="209"/>
        <v>18</v>
      </c>
      <c r="E1573" s="5">
        <v>66</v>
      </c>
      <c r="F1573" s="6">
        <v>327</v>
      </c>
    </row>
    <row r="1574" spans="1:6" ht="18.75" x14ac:dyDescent="0.25">
      <c r="A1574" s="2"/>
      <c r="C1574" s="28"/>
      <c r="D1574" s="3">
        <f t="shared" si="209"/>
        <v>19</v>
      </c>
      <c r="E1574" s="5">
        <v>84.6</v>
      </c>
      <c r="F1574" s="6">
        <v>351</v>
      </c>
    </row>
    <row r="1575" spans="1:6" ht="18.75" x14ac:dyDescent="0.25">
      <c r="A1575" s="2"/>
      <c r="C1575" s="28"/>
      <c r="D1575" s="3">
        <f t="shared" si="209"/>
        <v>20</v>
      </c>
      <c r="E1575" s="5">
        <v>114</v>
      </c>
      <c r="F1575" s="6">
        <v>377</v>
      </c>
    </row>
    <row r="1576" spans="1:6" ht="18.75" x14ac:dyDescent="0.25">
      <c r="A1576" s="2"/>
      <c r="C1576" s="28"/>
      <c r="D1576" s="3">
        <f t="shared" si="209"/>
        <v>21</v>
      </c>
      <c r="E1576" s="5">
        <v>178</v>
      </c>
      <c r="F1576" s="6">
        <v>412</v>
      </c>
    </row>
    <row r="1577" spans="1:6" ht="18.75" x14ac:dyDescent="0.25">
      <c r="A1577" s="2"/>
      <c r="C1577" s="28"/>
      <c r="D1577" s="3">
        <f>D1576+1</f>
        <v>22</v>
      </c>
      <c r="E1577" s="5">
        <v>204</v>
      </c>
      <c r="F1577" s="6">
        <v>432</v>
      </c>
    </row>
    <row r="1578" spans="1:6" ht="18.75" x14ac:dyDescent="0.25">
      <c r="A1578" s="2"/>
      <c r="C1578" s="28"/>
      <c r="D1578" s="3">
        <f t="shared" si="209"/>
        <v>23</v>
      </c>
      <c r="E1578" s="5">
        <v>234</v>
      </c>
      <c r="F1578" s="6">
        <v>455</v>
      </c>
    </row>
    <row r="1579" spans="1:6" ht="18.75" x14ac:dyDescent="0.25">
      <c r="A1579" s="2"/>
      <c r="C1579" s="28"/>
      <c r="D1579" s="3">
        <f t="shared" si="209"/>
        <v>24</v>
      </c>
      <c r="E1579" s="5">
        <v>260</v>
      </c>
      <c r="F1579" s="6">
        <v>475</v>
      </c>
    </row>
    <row r="1580" spans="1:6" ht="18.75" x14ac:dyDescent="0.25">
      <c r="A1580" s="2"/>
      <c r="C1580" s="28"/>
      <c r="D1580" s="3">
        <f t="shared" si="209"/>
        <v>25</v>
      </c>
      <c r="E1580" s="5">
        <v>283</v>
      </c>
      <c r="F1580" s="6">
        <v>492</v>
      </c>
    </row>
    <row r="1581" spans="1:6" ht="18.75" x14ac:dyDescent="0.25">
      <c r="A1581" s="2"/>
      <c r="C1581" s="28"/>
      <c r="D1581" s="3">
        <f t="shared" si="209"/>
        <v>26</v>
      </c>
      <c r="E1581" s="5">
        <v>300</v>
      </c>
      <c r="F1581" s="6">
        <v>503</v>
      </c>
    </row>
    <row r="1582" spans="1:6" ht="18.75" x14ac:dyDescent="0.25">
      <c r="A1582" s="2"/>
      <c r="C1582" s="28"/>
      <c r="D1582" s="3">
        <f t="shared" si="209"/>
        <v>27</v>
      </c>
      <c r="E1582" s="5">
        <v>310</v>
      </c>
      <c r="F1582" s="6">
        <v>510</v>
      </c>
    </row>
    <row r="1583" spans="1:6" ht="18.75" x14ac:dyDescent="0.25">
      <c r="A1583" s="2"/>
      <c r="C1583" s="28"/>
      <c r="D1583" s="3">
        <f t="shared" si="209"/>
        <v>28</v>
      </c>
      <c r="E1583" s="5">
        <v>318</v>
      </c>
      <c r="F1583" s="6">
        <v>515</v>
      </c>
    </row>
    <row r="1584" spans="1:6" ht="18.75" x14ac:dyDescent="0.25">
      <c r="A1584" s="2"/>
      <c r="C1584" s="28"/>
      <c r="D1584" s="3">
        <f>D1583+1</f>
        <v>29</v>
      </c>
      <c r="E1584" s="5">
        <v>324</v>
      </c>
      <c r="F1584" s="6">
        <v>519</v>
      </c>
    </row>
    <row r="1585" spans="1:6" ht="18.75" x14ac:dyDescent="0.25">
      <c r="A1585" s="2"/>
      <c r="C1585" s="28"/>
      <c r="D1585" s="3">
        <f t="shared" si="209"/>
        <v>30</v>
      </c>
      <c r="E1585" s="5">
        <v>324</v>
      </c>
      <c r="F1585" s="6">
        <v>519</v>
      </c>
    </row>
    <row r="1586" spans="1:6" ht="18.75" x14ac:dyDescent="0.25">
      <c r="A1586" s="2"/>
      <c r="C1586" s="28" t="s">
        <v>8</v>
      </c>
      <c r="D1586" s="3">
        <v>1</v>
      </c>
      <c r="E1586" s="5">
        <v>319</v>
      </c>
      <c r="F1586" s="6">
        <v>516</v>
      </c>
    </row>
    <row r="1587" spans="1:6" ht="18.75" x14ac:dyDescent="0.25">
      <c r="A1587" s="2"/>
      <c r="C1587" s="28"/>
      <c r="D1587" s="3">
        <f>D1586+1</f>
        <v>2</v>
      </c>
      <c r="E1587" s="5">
        <v>309</v>
      </c>
      <c r="F1587" s="6">
        <v>509</v>
      </c>
    </row>
    <row r="1588" spans="1:6" ht="18.75" x14ac:dyDescent="0.25">
      <c r="A1588" s="2"/>
      <c r="C1588" s="28"/>
      <c r="D1588" s="3">
        <f t="shared" ref="D1588:D1616" si="210">D1587+1</f>
        <v>3</v>
      </c>
      <c r="E1588" s="5">
        <v>298</v>
      </c>
      <c r="F1588" s="6">
        <v>502</v>
      </c>
    </row>
    <row r="1589" spans="1:6" ht="18.75" x14ac:dyDescent="0.25">
      <c r="A1589" s="2"/>
      <c r="C1589" s="28"/>
      <c r="D1589" s="3">
        <f t="shared" si="210"/>
        <v>4</v>
      </c>
      <c r="E1589" s="5">
        <v>285</v>
      </c>
      <c r="F1589" s="6">
        <v>493</v>
      </c>
    </row>
    <row r="1590" spans="1:6" ht="18.75" x14ac:dyDescent="0.25">
      <c r="A1590" s="2"/>
      <c r="C1590" s="28"/>
      <c r="D1590" s="3">
        <f t="shared" si="210"/>
        <v>5</v>
      </c>
      <c r="E1590" s="5">
        <v>270</v>
      </c>
      <c r="F1590" s="6">
        <v>483</v>
      </c>
    </row>
    <row r="1591" spans="1:6" ht="18.75" x14ac:dyDescent="0.25">
      <c r="A1591" s="2"/>
      <c r="C1591" s="28"/>
      <c r="D1591" s="3">
        <f t="shared" si="210"/>
        <v>6</v>
      </c>
      <c r="E1591" s="5">
        <v>258</v>
      </c>
      <c r="F1591" s="6">
        <v>474</v>
      </c>
    </row>
    <row r="1592" spans="1:6" ht="18.75" x14ac:dyDescent="0.25">
      <c r="A1592" s="2"/>
      <c r="C1592" s="28"/>
      <c r="D1592" s="3">
        <f t="shared" si="210"/>
        <v>7</v>
      </c>
      <c r="E1592" s="5">
        <v>244</v>
      </c>
      <c r="F1592" s="6">
        <v>463</v>
      </c>
    </row>
    <row r="1593" spans="1:6" ht="18.75" x14ac:dyDescent="0.25">
      <c r="A1593" s="2"/>
      <c r="C1593" s="28"/>
      <c r="D1593" s="3">
        <f t="shared" si="210"/>
        <v>8</v>
      </c>
      <c r="E1593" s="5">
        <v>221</v>
      </c>
      <c r="F1593" s="6">
        <v>445</v>
      </c>
    </row>
    <row r="1594" spans="1:6" ht="18.75" x14ac:dyDescent="0.25">
      <c r="A1594" s="2"/>
      <c r="C1594" s="28"/>
      <c r="D1594" s="3">
        <f t="shared" si="210"/>
        <v>9</v>
      </c>
      <c r="E1594" s="5">
        <v>188</v>
      </c>
      <c r="F1594" s="6">
        <v>420</v>
      </c>
    </row>
    <row r="1595" spans="1:6" ht="18.75" x14ac:dyDescent="0.25">
      <c r="A1595" s="2"/>
      <c r="C1595" s="28"/>
      <c r="D1595" s="3">
        <f t="shared" si="210"/>
        <v>10</v>
      </c>
      <c r="E1595" s="5">
        <v>158</v>
      </c>
      <c r="F1595" s="6">
        <v>395</v>
      </c>
    </row>
    <row r="1596" spans="1:6" ht="18.75" x14ac:dyDescent="0.25">
      <c r="A1596" s="2"/>
      <c r="C1596" s="28"/>
      <c r="D1596" s="3">
        <f t="shared" si="210"/>
        <v>11</v>
      </c>
      <c r="E1596" s="5">
        <v>141</v>
      </c>
      <c r="F1596" s="6">
        <v>379</v>
      </c>
    </row>
    <row r="1597" spans="1:6" ht="18.75" x14ac:dyDescent="0.25">
      <c r="A1597" s="2"/>
      <c r="C1597" s="28"/>
      <c r="D1597" s="3">
        <f t="shared" si="210"/>
        <v>12</v>
      </c>
      <c r="E1597" s="5">
        <v>138</v>
      </c>
      <c r="F1597" s="6">
        <v>376</v>
      </c>
    </row>
    <row r="1598" spans="1:6" ht="18.75" x14ac:dyDescent="0.25">
      <c r="A1598" s="2"/>
      <c r="C1598" s="28"/>
      <c r="D1598" s="3">
        <f t="shared" si="210"/>
        <v>13</v>
      </c>
      <c r="E1598" s="5">
        <v>144</v>
      </c>
      <c r="F1598" s="6">
        <v>382</v>
      </c>
    </row>
    <row r="1599" spans="1:6" ht="18.75" x14ac:dyDescent="0.25">
      <c r="A1599" s="2"/>
      <c r="C1599" s="28"/>
      <c r="D1599" s="3">
        <f t="shared" si="210"/>
        <v>14</v>
      </c>
      <c r="E1599" s="5">
        <v>152</v>
      </c>
      <c r="F1599" s="6">
        <v>390</v>
      </c>
    </row>
    <row r="1600" spans="1:6" ht="18.75" x14ac:dyDescent="0.25">
      <c r="A1600" s="2"/>
      <c r="C1600" s="28"/>
      <c r="D1600" s="3">
        <f t="shared" si="210"/>
        <v>15</v>
      </c>
      <c r="E1600" s="5">
        <v>163</v>
      </c>
      <c r="F1600" s="6">
        <v>399</v>
      </c>
    </row>
    <row r="1601" spans="1:6" ht="18.75" x14ac:dyDescent="0.25">
      <c r="A1601" s="2"/>
      <c r="C1601" s="28"/>
      <c r="D1601" s="3">
        <f t="shared" si="210"/>
        <v>16</v>
      </c>
      <c r="E1601" s="5">
        <v>168</v>
      </c>
      <c r="F1601" s="6">
        <v>403</v>
      </c>
    </row>
    <row r="1602" spans="1:6" ht="18.75" x14ac:dyDescent="0.25">
      <c r="A1602" s="2"/>
      <c r="C1602" s="28"/>
      <c r="D1602" s="3">
        <f t="shared" si="210"/>
        <v>17</v>
      </c>
      <c r="E1602" s="5">
        <v>169</v>
      </c>
      <c r="F1602" s="6">
        <v>404</v>
      </c>
    </row>
    <row r="1603" spans="1:6" ht="18.75" x14ac:dyDescent="0.25">
      <c r="A1603" s="2"/>
      <c r="C1603" s="28"/>
      <c r="D1603" s="3">
        <f t="shared" si="210"/>
        <v>18</v>
      </c>
      <c r="E1603" s="5">
        <v>163</v>
      </c>
      <c r="F1603" s="6">
        <v>399</v>
      </c>
    </row>
    <row r="1604" spans="1:6" ht="18.75" x14ac:dyDescent="0.25">
      <c r="A1604" s="2"/>
      <c r="C1604" s="28"/>
      <c r="D1604" s="3">
        <f t="shared" si="210"/>
        <v>19</v>
      </c>
      <c r="E1604" s="5">
        <v>139</v>
      </c>
      <c r="F1604" s="6">
        <v>377</v>
      </c>
    </row>
    <row r="1605" spans="1:6" ht="18.75" x14ac:dyDescent="0.25">
      <c r="A1605" s="2"/>
      <c r="C1605" s="28"/>
      <c r="D1605" s="3">
        <f t="shared" si="210"/>
        <v>20</v>
      </c>
      <c r="E1605" s="5">
        <v>108</v>
      </c>
      <c r="F1605" s="6">
        <v>342</v>
      </c>
    </row>
    <row r="1606" spans="1:6" ht="18.75" x14ac:dyDescent="0.25">
      <c r="A1606" s="2"/>
      <c r="C1606" s="28"/>
      <c r="D1606" s="3">
        <f t="shared" si="210"/>
        <v>21</v>
      </c>
      <c r="E1606" s="5">
        <v>84.4</v>
      </c>
      <c r="F1606" s="6">
        <v>313</v>
      </c>
    </row>
    <row r="1607" spans="1:6" ht="18.75" x14ac:dyDescent="0.25">
      <c r="A1607" s="2"/>
      <c r="C1607" s="28"/>
      <c r="D1607" s="3">
        <f>D1606+1</f>
        <v>22</v>
      </c>
      <c r="E1607" s="5">
        <v>67.7</v>
      </c>
      <c r="F1607" s="6">
        <v>291</v>
      </c>
    </row>
    <row r="1608" spans="1:6" ht="18.75" x14ac:dyDescent="0.25">
      <c r="A1608" s="2"/>
      <c r="C1608" s="28"/>
      <c r="D1608" s="3">
        <f t="shared" si="210"/>
        <v>23</v>
      </c>
      <c r="E1608" s="5">
        <v>59.3</v>
      </c>
      <c r="F1608" s="6">
        <v>279</v>
      </c>
    </row>
    <row r="1609" spans="1:6" ht="18.75" x14ac:dyDescent="0.25">
      <c r="A1609" s="2"/>
      <c r="C1609" s="28"/>
      <c r="D1609" s="3">
        <f t="shared" si="210"/>
        <v>24</v>
      </c>
      <c r="E1609" s="5">
        <v>56.5</v>
      </c>
      <c r="F1609" s="6">
        <v>275</v>
      </c>
    </row>
    <row r="1610" spans="1:6" ht="18.75" x14ac:dyDescent="0.25">
      <c r="A1610" s="2"/>
      <c r="C1610" s="28"/>
      <c r="D1610" s="3">
        <f t="shared" si="210"/>
        <v>25</v>
      </c>
      <c r="E1610" s="5">
        <v>55.8</v>
      </c>
      <c r="F1610" s="6">
        <v>274</v>
      </c>
    </row>
    <row r="1611" spans="1:6" ht="18.75" x14ac:dyDescent="0.25">
      <c r="A1611" s="2"/>
      <c r="C1611" s="28"/>
      <c r="D1611" s="3">
        <f t="shared" si="210"/>
        <v>26</v>
      </c>
      <c r="E1611" s="5">
        <v>55.8</v>
      </c>
      <c r="F1611" s="6">
        <v>274</v>
      </c>
    </row>
    <row r="1612" spans="1:6" ht="18.75" x14ac:dyDescent="0.25">
      <c r="A1612" s="2"/>
      <c r="C1612" s="28"/>
      <c r="D1612" s="3">
        <f t="shared" si="210"/>
        <v>27</v>
      </c>
      <c r="E1612" s="5">
        <v>53.7</v>
      </c>
      <c r="F1612" s="6">
        <v>271</v>
      </c>
    </row>
    <row r="1613" spans="1:6" ht="18.75" x14ac:dyDescent="0.25">
      <c r="A1613" s="2"/>
      <c r="C1613" s="28"/>
      <c r="D1613" s="3">
        <f t="shared" si="210"/>
        <v>28</v>
      </c>
      <c r="E1613" s="5">
        <v>49.4</v>
      </c>
      <c r="F1613" s="6">
        <v>264</v>
      </c>
    </row>
    <row r="1614" spans="1:6" ht="18.75" x14ac:dyDescent="0.25">
      <c r="A1614" s="2"/>
      <c r="C1614" s="28"/>
      <c r="D1614" s="3">
        <f>D1613+1</f>
        <v>29</v>
      </c>
      <c r="E1614" s="5">
        <v>44.6</v>
      </c>
      <c r="F1614" s="6">
        <v>256</v>
      </c>
    </row>
    <row r="1615" spans="1:6" ht="18.75" x14ac:dyDescent="0.25">
      <c r="A1615" s="2"/>
      <c r="C1615" s="28"/>
      <c r="D1615" s="3">
        <f t="shared" si="210"/>
        <v>30</v>
      </c>
      <c r="E1615" s="5">
        <v>41.6</v>
      </c>
      <c r="F1615" s="6">
        <v>251</v>
      </c>
    </row>
    <row r="1616" spans="1:6" ht="18.75" x14ac:dyDescent="0.25">
      <c r="A1616" s="2"/>
      <c r="C1616" s="28"/>
      <c r="D1616" s="3">
        <f t="shared" si="210"/>
        <v>31</v>
      </c>
      <c r="E1616" s="5">
        <v>39.799999999999997</v>
      </c>
      <c r="F1616" s="6">
        <v>248</v>
      </c>
    </row>
    <row r="1617" spans="1:6" ht="18.75" x14ac:dyDescent="0.25">
      <c r="A1617" s="2"/>
      <c r="C1617" s="28" t="s">
        <v>9</v>
      </c>
      <c r="D1617" s="3">
        <v>1</v>
      </c>
      <c r="E1617" s="5">
        <v>38.6</v>
      </c>
      <c r="F1617" s="6">
        <v>246</v>
      </c>
    </row>
    <row r="1618" spans="1:6" ht="18.75" x14ac:dyDescent="0.25">
      <c r="A1618" s="2"/>
      <c r="C1618" s="28"/>
      <c r="D1618" s="3">
        <f>D1617+1</f>
        <v>2</v>
      </c>
      <c r="E1618" s="5">
        <v>40.4</v>
      </c>
      <c r="F1618" s="6">
        <v>249</v>
      </c>
    </row>
    <row r="1619" spans="1:6" ht="18.75" x14ac:dyDescent="0.25">
      <c r="A1619" s="2"/>
      <c r="C1619" s="28"/>
      <c r="D1619" s="3">
        <f t="shared" ref="D1619:D1646" si="211">D1618+1</f>
        <v>3</v>
      </c>
      <c r="E1619" s="5">
        <v>40.4</v>
      </c>
      <c r="F1619" s="6">
        <v>249</v>
      </c>
    </row>
    <row r="1620" spans="1:6" ht="18.75" x14ac:dyDescent="0.25">
      <c r="A1620" s="2"/>
      <c r="C1620" s="28"/>
      <c r="D1620" s="3">
        <f t="shared" si="211"/>
        <v>4</v>
      </c>
      <c r="E1620" s="5">
        <v>39.200000000000003</v>
      </c>
      <c r="F1620" s="6">
        <v>247</v>
      </c>
    </row>
    <row r="1621" spans="1:6" ht="18.75" x14ac:dyDescent="0.25">
      <c r="A1621" s="2"/>
      <c r="C1621" s="28"/>
      <c r="D1621" s="3">
        <f t="shared" si="211"/>
        <v>5</v>
      </c>
      <c r="E1621" s="5">
        <v>38</v>
      </c>
      <c r="F1621" s="6">
        <v>245</v>
      </c>
    </row>
    <row r="1622" spans="1:6" ht="18.75" x14ac:dyDescent="0.25">
      <c r="A1622" s="2"/>
      <c r="C1622" s="28"/>
      <c r="D1622" s="3">
        <f t="shared" si="211"/>
        <v>6</v>
      </c>
      <c r="E1622" s="5">
        <v>36.799999999999997</v>
      </c>
      <c r="F1622" s="6">
        <v>243</v>
      </c>
    </row>
    <row r="1623" spans="1:6" ht="18.75" x14ac:dyDescent="0.25">
      <c r="A1623" s="2"/>
      <c r="C1623" s="28"/>
      <c r="D1623" s="3">
        <f t="shared" si="211"/>
        <v>7</v>
      </c>
      <c r="E1623" s="5">
        <v>34.4</v>
      </c>
      <c r="F1623" s="6">
        <v>239</v>
      </c>
    </row>
    <row r="1624" spans="1:6" ht="18.75" x14ac:dyDescent="0.25">
      <c r="A1624" s="2"/>
      <c r="C1624" s="28"/>
      <c r="D1624" s="3">
        <f t="shared" si="211"/>
        <v>8</v>
      </c>
      <c r="E1624" s="5">
        <v>32</v>
      </c>
      <c r="F1624" s="6">
        <v>235</v>
      </c>
    </row>
    <row r="1625" spans="1:6" ht="18.75" x14ac:dyDescent="0.25">
      <c r="A1625" s="2"/>
      <c r="C1625" s="28"/>
      <c r="D1625" s="3">
        <f t="shared" si="211"/>
        <v>9</v>
      </c>
      <c r="E1625" s="5">
        <v>30.2</v>
      </c>
      <c r="F1625" s="6">
        <v>232</v>
      </c>
    </row>
    <row r="1626" spans="1:6" ht="18.75" x14ac:dyDescent="0.25">
      <c r="A1626" s="2"/>
      <c r="C1626" s="28"/>
      <c r="D1626" s="3">
        <f t="shared" si="211"/>
        <v>10</v>
      </c>
      <c r="E1626" s="5">
        <v>28</v>
      </c>
      <c r="F1626" s="6">
        <v>228</v>
      </c>
    </row>
    <row r="1627" spans="1:6" ht="18.75" x14ac:dyDescent="0.25">
      <c r="A1627" s="2"/>
      <c r="C1627" s="28"/>
      <c r="D1627" s="3">
        <f t="shared" si="211"/>
        <v>11</v>
      </c>
      <c r="E1627" s="5">
        <v>26.5</v>
      </c>
      <c r="F1627" s="6">
        <v>225</v>
      </c>
    </row>
    <row r="1628" spans="1:6" ht="18.75" x14ac:dyDescent="0.25">
      <c r="A1628" s="2"/>
      <c r="C1628" s="28"/>
      <c r="D1628" s="3">
        <f t="shared" si="211"/>
        <v>12</v>
      </c>
      <c r="E1628" s="5">
        <v>27</v>
      </c>
      <c r="F1628" s="6">
        <v>226</v>
      </c>
    </row>
    <row r="1629" spans="1:6" ht="18.75" x14ac:dyDescent="0.25">
      <c r="A1629" s="2"/>
      <c r="C1629" s="28"/>
      <c r="D1629" s="3">
        <f t="shared" si="211"/>
        <v>13</v>
      </c>
      <c r="E1629" s="5">
        <v>29.6</v>
      </c>
      <c r="F1629" s="6">
        <v>231</v>
      </c>
    </row>
    <row r="1630" spans="1:6" ht="18.75" x14ac:dyDescent="0.25">
      <c r="A1630" s="2"/>
      <c r="C1630" s="28"/>
      <c r="D1630" s="3">
        <f t="shared" si="211"/>
        <v>14</v>
      </c>
      <c r="E1630" s="5">
        <v>29.6</v>
      </c>
      <c r="F1630" s="6">
        <v>231</v>
      </c>
    </row>
    <row r="1631" spans="1:6" ht="18.75" x14ac:dyDescent="0.25">
      <c r="A1631" s="2"/>
      <c r="C1631" s="28"/>
      <c r="D1631" s="3">
        <f t="shared" si="211"/>
        <v>15</v>
      </c>
      <c r="E1631" s="5">
        <v>28</v>
      </c>
      <c r="F1631" s="6">
        <v>228</v>
      </c>
    </row>
    <row r="1632" spans="1:6" ht="18.75" x14ac:dyDescent="0.25">
      <c r="A1632" s="2"/>
      <c r="C1632" s="28"/>
      <c r="D1632" s="3">
        <f t="shared" si="211"/>
        <v>16</v>
      </c>
      <c r="E1632" s="5">
        <v>26.5</v>
      </c>
      <c r="F1632" s="6">
        <v>225</v>
      </c>
    </row>
    <row r="1633" spans="1:6" ht="18.75" x14ac:dyDescent="0.25">
      <c r="A1633" s="2"/>
      <c r="C1633" s="28"/>
      <c r="D1633" s="3">
        <f t="shared" si="211"/>
        <v>17</v>
      </c>
      <c r="E1633" s="5">
        <v>25</v>
      </c>
      <c r="F1633" s="6">
        <v>222</v>
      </c>
    </row>
    <row r="1634" spans="1:6" ht="18.75" x14ac:dyDescent="0.25">
      <c r="A1634" s="2"/>
      <c r="C1634" s="28"/>
      <c r="D1634" s="3">
        <f t="shared" si="211"/>
        <v>18</v>
      </c>
      <c r="E1634" s="5">
        <v>24.5</v>
      </c>
      <c r="F1634" s="6">
        <v>221</v>
      </c>
    </row>
    <row r="1635" spans="1:6" ht="18.75" x14ac:dyDescent="0.25">
      <c r="A1635" s="2"/>
      <c r="C1635" s="28"/>
      <c r="D1635" s="3">
        <f t="shared" si="211"/>
        <v>19</v>
      </c>
      <c r="E1635" s="5">
        <v>24.5</v>
      </c>
      <c r="F1635" s="6">
        <v>221</v>
      </c>
    </row>
    <row r="1636" spans="1:6" ht="18.75" x14ac:dyDescent="0.25">
      <c r="A1636" s="2"/>
      <c r="C1636" s="28"/>
      <c r="D1636" s="3">
        <f t="shared" si="211"/>
        <v>20</v>
      </c>
      <c r="E1636" s="5">
        <v>25</v>
      </c>
      <c r="F1636" s="6">
        <v>222</v>
      </c>
    </row>
    <row r="1637" spans="1:6" ht="18.75" x14ac:dyDescent="0.25">
      <c r="A1637" s="2"/>
      <c r="C1637" s="28"/>
      <c r="D1637" s="3">
        <f t="shared" si="211"/>
        <v>21</v>
      </c>
      <c r="E1637" s="5">
        <v>25</v>
      </c>
      <c r="F1637" s="6">
        <v>222</v>
      </c>
    </row>
    <row r="1638" spans="1:6" ht="18.75" x14ac:dyDescent="0.25">
      <c r="A1638" s="2"/>
      <c r="C1638" s="28"/>
      <c r="D1638" s="3">
        <f>D1637+1</f>
        <v>22</v>
      </c>
      <c r="E1638" s="5">
        <v>26</v>
      </c>
      <c r="F1638" s="6">
        <v>224</v>
      </c>
    </row>
    <row r="1639" spans="1:6" ht="18.75" x14ac:dyDescent="0.25">
      <c r="A1639" s="2"/>
      <c r="C1639" s="28"/>
      <c r="D1639" s="3">
        <f t="shared" si="211"/>
        <v>23</v>
      </c>
      <c r="E1639" s="5">
        <v>29</v>
      </c>
      <c r="F1639" s="6">
        <v>230</v>
      </c>
    </row>
    <row r="1640" spans="1:6" ht="18.75" x14ac:dyDescent="0.25">
      <c r="A1640" s="2"/>
      <c r="C1640" s="28"/>
      <c r="D1640" s="3">
        <f t="shared" si="211"/>
        <v>24</v>
      </c>
      <c r="E1640" s="5">
        <v>33.200000000000003</v>
      </c>
      <c r="F1640" s="6">
        <v>237</v>
      </c>
    </row>
    <row r="1641" spans="1:6" ht="18.75" x14ac:dyDescent="0.25">
      <c r="A1641" s="2"/>
      <c r="C1641" s="28"/>
      <c r="D1641" s="3">
        <f t="shared" si="211"/>
        <v>25</v>
      </c>
      <c r="E1641" s="5">
        <v>36.200000000000003</v>
      </c>
      <c r="F1641" s="6">
        <v>242</v>
      </c>
    </row>
    <row r="1642" spans="1:6" ht="18.75" x14ac:dyDescent="0.25">
      <c r="A1642" s="2"/>
      <c r="C1642" s="28"/>
      <c r="D1642" s="3">
        <f t="shared" si="211"/>
        <v>26</v>
      </c>
      <c r="E1642" s="5">
        <v>34.4</v>
      </c>
      <c r="F1642" s="6">
        <v>239</v>
      </c>
    </row>
    <row r="1643" spans="1:6" ht="18.75" x14ac:dyDescent="0.25">
      <c r="A1643" s="2"/>
      <c r="C1643" s="28"/>
      <c r="D1643" s="3">
        <f t="shared" si="211"/>
        <v>27</v>
      </c>
      <c r="E1643" s="5">
        <v>29</v>
      </c>
      <c r="F1643" s="6">
        <v>230</v>
      </c>
    </row>
    <row r="1644" spans="1:6" ht="18.75" x14ac:dyDescent="0.25">
      <c r="A1644" s="2"/>
      <c r="C1644" s="28"/>
      <c r="D1644" s="3">
        <f t="shared" si="211"/>
        <v>28</v>
      </c>
      <c r="E1644" s="5">
        <v>25.5</v>
      </c>
      <c r="F1644" s="6">
        <v>223</v>
      </c>
    </row>
    <row r="1645" spans="1:6" ht="18.75" x14ac:dyDescent="0.25">
      <c r="A1645" s="2"/>
      <c r="C1645" s="28"/>
      <c r="D1645" s="3">
        <f>D1644+1</f>
        <v>29</v>
      </c>
      <c r="E1645" s="5">
        <v>22</v>
      </c>
      <c r="F1645" s="6">
        <v>216</v>
      </c>
    </row>
    <row r="1646" spans="1:6" ht="18.75" x14ac:dyDescent="0.25">
      <c r="A1646" s="2"/>
      <c r="C1646" s="28"/>
      <c r="D1646" s="3">
        <f t="shared" si="211"/>
        <v>30</v>
      </c>
      <c r="E1646" s="5">
        <v>19.5</v>
      </c>
      <c r="F1646" s="6">
        <v>211</v>
      </c>
    </row>
    <row r="1647" spans="1:6" ht="18.75" x14ac:dyDescent="0.25">
      <c r="A1647" s="2"/>
      <c r="C1647" s="28" t="s">
        <v>10</v>
      </c>
      <c r="D1647" s="3">
        <v>1</v>
      </c>
      <c r="E1647" s="5">
        <v>18</v>
      </c>
      <c r="F1647" s="6">
        <v>208</v>
      </c>
    </row>
    <row r="1648" spans="1:6" ht="18.75" x14ac:dyDescent="0.25">
      <c r="A1648" s="2"/>
      <c r="C1648" s="28"/>
      <c r="D1648" s="3">
        <f>D1647+1</f>
        <v>2</v>
      </c>
      <c r="E1648" s="5">
        <v>17</v>
      </c>
      <c r="F1648" s="6">
        <v>206</v>
      </c>
    </row>
    <row r="1649" spans="1:6" ht="18.75" x14ac:dyDescent="0.25">
      <c r="A1649" s="2"/>
      <c r="C1649" s="28"/>
      <c r="D1649" s="3">
        <f t="shared" ref="D1649:D1677" si="212">D1648+1</f>
        <v>3</v>
      </c>
      <c r="E1649" s="5">
        <v>17</v>
      </c>
      <c r="F1649" s="6">
        <v>206</v>
      </c>
    </row>
    <row r="1650" spans="1:6" ht="18.75" x14ac:dyDescent="0.25">
      <c r="A1650" s="2"/>
      <c r="C1650" s="28"/>
      <c r="D1650" s="3">
        <f t="shared" si="212"/>
        <v>4</v>
      </c>
      <c r="E1650" s="5">
        <v>17.5</v>
      </c>
      <c r="F1650" s="6">
        <v>207</v>
      </c>
    </row>
    <row r="1651" spans="1:6" ht="18.75" x14ac:dyDescent="0.25">
      <c r="A1651" s="2"/>
      <c r="C1651" s="28"/>
      <c r="D1651" s="3">
        <f t="shared" si="212"/>
        <v>5</v>
      </c>
      <c r="E1651" s="5">
        <v>19</v>
      </c>
      <c r="F1651" s="6">
        <v>210</v>
      </c>
    </row>
    <row r="1652" spans="1:6" ht="18.75" x14ac:dyDescent="0.25">
      <c r="A1652" s="2"/>
      <c r="C1652" s="28"/>
      <c r="D1652" s="3">
        <f t="shared" si="212"/>
        <v>6</v>
      </c>
      <c r="E1652" s="5">
        <v>20.5</v>
      </c>
      <c r="F1652" s="6">
        <v>213</v>
      </c>
    </row>
    <row r="1653" spans="1:6" ht="18.75" x14ac:dyDescent="0.25">
      <c r="A1653" s="2"/>
      <c r="C1653" s="28"/>
      <c r="D1653" s="3">
        <f t="shared" si="212"/>
        <v>7</v>
      </c>
      <c r="E1653" s="5">
        <v>22</v>
      </c>
      <c r="F1653" s="6">
        <v>216</v>
      </c>
    </row>
    <row r="1654" spans="1:6" ht="18.75" x14ac:dyDescent="0.25">
      <c r="A1654" s="2"/>
      <c r="C1654" s="28"/>
      <c r="D1654" s="3">
        <f t="shared" si="212"/>
        <v>8</v>
      </c>
      <c r="E1654" s="5">
        <v>23</v>
      </c>
      <c r="F1654" s="6">
        <v>218</v>
      </c>
    </row>
    <row r="1655" spans="1:6" ht="18.75" x14ac:dyDescent="0.25">
      <c r="A1655" s="2"/>
      <c r="C1655" s="28"/>
      <c r="D1655" s="3">
        <f t="shared" si="212"/>
        <v>9</v>
      </c>
      <c r="E1655" s="5">
        <v>24</v>
      </c>
      <c r="F1655" s="6">
        <v>220</v>
      </c>
    </row>
    <row r="1656" spans="1:6" ht="18.75" x14ac:dyDescent="0.25">
      <c r="A1656" s="2"/>
      <c r="C1656" s="28"/>
      <c r="D1656" s="3">
        <f t="shared" si="212"/>
        <v>10</v>
      </c>
      <c r="E1656" s="5">
        <v>25</v>
      </c>
      <c r="F1656" s="6">
        <v>222</v>
      </c>
    </row>
    <row r="1657" spans="1:6" ht="18.75" x14ac:dyDescent="0.25">
      <c r="A1657" s="2"/>
      <c r="C1657" s="28"/>
      <c r="D1657" s="3">
        <f t="shared" si="212"/>
        <v>11</v>
      </c>
      <c r="E1657" s="5">
        <v>24</v>
      </c>
      <c r="F1657" s="6">
        <v>220</v>
      </c>
    </row>
    <row r="1658" spans="1:6" ht="18.75" x14ac:dyDescent="0.25">
      <c r="A1658" s="2"/>
      <c r="C1658" s="28"/>
      <c r="D1658" s="3">
        <f t="shared" si="212"/>
        <v>12</v>
      </c>
      <c r="E1658" s="5">
        <v>21</v>
      </c>
      <c r="F1658" s="6">
        <v>214</v>
      </c>
    </row>
    <row r="1659" spans="1:6" ht="18.75" x14ac:dyDescent="0.25">
      <c r="A1659" s="2"/>
      <c r="C1659" s="28"/>
      <c r="D1659" s="3">
        <f t="shared" si="212"/>
        <v>13</v>
      </c>
      <c r="E1659" s="5">
        <v>19</v>
      </c>
      <c r="F1659" s="6">
        <v>210</v>
      </c>
    </row>
    <row r="1660" spans="1:6" ht="18.75" x14ac:dyDescent="0.25">
      <c r="A1660" s="2"/>
      <c r="C1660" s="28"/>
      <c r="D1660" s="3">
        <f t="shared" si="212"/>
        <v>14</v>
      </c>
      <c r="E1660" s="5">
        <v>15.5</v>
      </c>
      <c r="F1660" s="6">
        <v>203</v>
      </c>
    </row>
    <row r="1661" spans="1:6" ht="18.75" x14ac:dyDescent="0.25">
      <c r="A1661" s="2"/>
      <c r="C1661" s="28"/>
      <c r="D1661" s="3">
        <f t="shared" si="212"/>
        <v>15</v>
      </c>
      <c r="E1661" s="5">
        <v>14.5</v>
      </c>
      <c r="F1661" s="6">
        <v>201</v>
      </c>
    </row>
    <row r="1662" spans="1:6" ht="18.75" x14ac:dyDescent="0.25">
      <c r="A1662" s="2"/>
      <c r="C1662" s="28"/>
      <c r="D1662" s="3">
        <f t="shared" si="212"/>
        <v>16</v>
      </c>
      <c r="E1662" s="5">
        <v>14</v>
      </c>
      <c r="F1662" s="6">
        <v>200</v>
      </c>
    </row>
    <row r="1663" spans="1:6" ht="18.75" x14ac:dyDescent="0.25">
      <c r="A1663" s="2"/>
      <c r="C1663" s="28"/>
      <c r="D1663" s="3">
        <f t="shared" si="212"/>
        <v>17</v>
      </c>
      <c r="E1663" s="5">
        <v>13.2</v>
      </c>
      <c r="F1663" s="6">
        <v>198</v>
      </c>
    </row>
    <row r="1664" spans="1:6" ht="18.75" x14ac:dyDescent="0.25">
      <c r="A1664" s="2"/>
      <c r="C1664" s="28"/>
      <c r="D1664" s="3">
        <f t="shared" si="212"/>
        <v>18</v>
      </c>
      <c r="E1664" s="5">
        <v>12.4</v>
      </c>
      <c r="F1664" s="6">
        <v>196</v>
      </c>
    </row>
    <row r="1665" spans="1:6" ht="18.75" x14ac:dyDescent="0.25">
      <c r="A1665" s="2"/>
      <c r="C1665" s="28"/>
      <c r="D1665" s="3">
        <f t="shared" si="212"/>
        <v>19</v>
      </c>
      <c r="E1665" s="5">
        <v>12</v>
      </c>
      <c r="F1665" s="6">
        <v>195</v>
      </c>
    </row>
    <row r="1666" spans="1:6" ht="18.75" x14ac:dyDescent="0.25">
      <c r="A1666" s="2"/>
      <c r="C1666" s="28"/>
      <c r="D1666" s="3">
        <f t="shared" si="212"/>
        <v>20</v>
      </c>
      <c r="E1666" s="5">
        <v>11.2</v>
      </c>
      <c r="F1666" s="6">
        <v>193</v>
      </c>
    </row>
    <row r="1667" spans="1:6" ht="18.75" x14ac:dyDescent="0.25">
      <c r="A1667" s="2"/>
      <c r="C1667" s="28"/>
      <c r="D1667" s="3">
        <f t="shared" si="212"/>
        <v>21</v>
      </c>
      <c r="E1667" s="5">
        <v>10.8</v>
      </c>
      <c r="F1667" s="6">
        <v>192</v>
      </c>
    </row>
    <row r="1668" spans="1:6" ht="18.75" x14ac:dyDescent="0.25">
      <c r="A1668" s="2"/>
      <c r="C1668" s="28"/>
      <c r="D1668" s="3">
        <f>D1667+1</f>
        <v>22</v>
      </c>
      <c r="E1668" s="5">
        <v>12</v>
      </c>
      <c r="F1668" s="6">
        <v>195</v>
      </c>
    </row>
    <row r="1669" spans="1:6" ht="18.75" x14ac:dyDescent="0.25">
      <c r="A1669" s="2"/>
      <c r="C1669" s="28"/>
      <c r="D1669" s="3">
        <f t="shared" si="212"/>
        <v>23</v>
      </c>
      <c r="E1669" s="5">
        <v>12.4</v>
      </c>
      <c r="F1669" s="6">
        <v>196</v>
      </c>
    </row>
    <row r="1670" spans="1:6" ht="18.75" x14ac:dyDescent="0.25">
      <c r="A1670" s="2"/>
      <c r="C1670" s="28"/>
      <c r="D1670" s="3">
        <f t="shared" si="212"/>
        <v>24</v>
      </c>
      <c r="E1670" s="5">
        <v>12.4</v>
      </c>
      <c r="F1670" s="6">
        <v>196</v>
      </c>
    </row>
    <row r="1671" spans="1:6" ht="18.75" x14ac:dyDescent="0.25">
      <c r="A1671" s="2"/>
      <c r="C1671" s="28"/>
      <c r="D1671" s="3">
        <f t="shared" si="212"/>
        <v>25</v>
      </c>
      <c r="E1671" s="5">
        <v>12.4</v>
      </c>
      <c r="F1671" s="6">
        <v>196</v>
      </c>
    </row>
    <row r="1672" spans="1:6" ht="18.75" x14ac:dyDescent="0.25">
      <c r="A1672" s="2"/>
      <c r="C1672" s="28"/>
      <c r="D1672" s="3">
        <f t="shared" si="212"/>
        <v>26</v>
      </c>
      <c r="E1672" s="5">
        <v>12.4</v>
      </c>
      <c r="F1672" s="6">
        <v>196</v>
      </c>
    </row>
    <row r="1673" spans="1:6" ht="18.75" x14ac:dyDescent="0.25">
      <c r="A1673" s="2"/>
      <c r="C1673" s="28"/>
      <c r="D1673" s="3">
        <f t="shared" si="212"/>
        <v>27</v>
      </c>
      <c r="E1673" s="5">
        <v>12.8</v>
      </c>
      <c r="F1673" s="6">
        <v>197</v>
      </c>
    </row>
    <row r="1674" spans="1:6" ht="18.75" x14ac:dyDescent="0.25">
      <c r="A1674" s="2"/>
      <c r="C1674" s="28"/>
      <c r="D1674" s="3">
        <f t="shared" si="212"/>
        <v>28</v>
      </c>
      <c r="E1674" s="5">
        <v>13.6</v>
      </c>
      <c r="F1674" s="6">
        <v>199</v>
      </c>
    </row>
    <row r="1675" spans="1:6" ht="18.75" x14ac:dyDescent="0.25">
      <c r="A1675" s="2"/>
      <c r="C1675" s="28"/>
      <c r="D1675" s="3">
        <f>D1674+1</f>
        <v>29</v>
      </c>
      <c r="E1675" s="5">
        <v>13.6</v>
      </c>
      <c r="F1675" s="6">
        <v>199</v>
      </c>
    </row>
    <row r="1676" spans="1:6" ht="18.75" x14ac:dyDescent="0.25">
      <c r="A1676" s="2"/>
      <c r="C1676" s="28"/>
      <c r="D1676" s="3">
        <f t="shared" si="212"/>
        <v>30</v>
      </c>
      <c r="E1676" s="5">
        <v>13.6</v>
      </c>
      <c r="F1676" s="6">
        <v>199</v>
      </c>
    </row>
    <row r="1677" spans="1:6" ht="18.75" x14ac:dyDescent="0.25">
      <c r="A1677" s="2"/>
      <c r="C1677" s="28"/>
      <c r="D1677" s="3">
        <f t="shared" si="212"/>
        <v>31</v>
      </c>
      <c r="E1677" s="5">
        <v>13.2</v>
      </c>
      <c r="F1677" s="6">
        <v>198</v>
      </c>
    </row>
    <row r="1678" spans="1:6" ht="18.75" x14ac:dyDescent="0.25">
      <c r="A1678" s="2"/>
      <c r="C1678" s="28" t="s">
        <v>11</v>
      </c>
      <c r="D1678" s="3">
        <v>1</v>
      </c>
      <c r="E1678" s="5">
        <v>12.4</v>
      </c>
      <c r="F1678" s="6">
        <v>196</v>
      </c>
    </row>
    <row r="1679" spans="1:6" ht="18.75" x14ac:dyDescent="0.25">
      <c r="A1679" s="2"/>
      <c r="C1679" s="28"/>
      <c r="D1679" s="3">
        <f>D1678+1</f>
        <v>2</v>
      </c>
      <c r="E1679" s="5">
        <v>12</v>
      </c>
      <c r="F1679" s="6">
        <v>195</v>
      </c>
    </row>
    <row r="1680" spans="1:6" ht="18.75" x14ac:dyDescent="0.25">
      <c r="A1680" s="2"/>
      <c r="C1680" s="28"/>
      <c r="D1680" s="3">
        <f t="shared" ref="D1680:D1708" si="213">D1679+1</f>
        <v>3</v>
      </c>
      <c r="E1680" s="5">
        <v>12</v>
      </c>
      <c r="F1680" s="6">
        <v>195</v>
      </c>
    </row>
    <row r="1681" spans="1:6" ht="18.75" x14ac:dyDescent="0.25">
      <c r="A1681" s="2"/>
      <c r="C1681" s="28"/>
      <c r="D1681" s="3">
        <f t="shared" si="213"/>
        <v>4</v>
      </c>
      <c r="E1681" s="5">
        <v>11.6</v>
      </c>
      <c r="F1681" s="6">
        <v>194</v>
      </c>
    </row>
    <row r="1682" spans="1:6" ht="18.75" x14ac:dyDescent="0.25">
      <c r="A1682" s="2"/>
      <c r="C1682" s="28"/>
      <c r="D1682" s="3">
        <f t="shared" si="213"/>
        <v>5</v>
      </c>
      <c r="E1682" s="5">
        <v>11.2</v>
      </c>
      <c r="F1682" s="6">
        <v>193</v>
      </c>
    </row>
    <row r="1683" spans="1:6" ht="18.75" x14ac:dyDescent="0.25">
      <c r="A1683" s="2"/>
      <c r="C1683" s="28"/>
      <c r="D1683" s="3">
        <f t="shared" si="213"/>
        <v>6</v>
      </c>
      <c r="E1683" s="5">
        <v>10.8</v>
      </c>
      <c r="F1683" s="6">
        <v>192</v>
      </c>
    </row>
    <row r="1684" spans="1:6" ht="18.75" x14ac:dyDescent="0.25">
      <c r="A1684" s="2"/>
      <c r="C1684" s="28"/>
      <c r="D1684" s="3">
        <f t="shared" si="213"/>
        <v>7</v>
      </c>
      <c r="E1684" s="5">
        <v>10.8</v>
      </c>
      <c r="F1684" s="6">
        <v>192</v>
      </c>
    </row>
    <row r="1685" spans="1:6" ht="18.75" x14ac:dyDescent="0.25">
      <c r="A1685" s="2"/>
      <c r="C1685" s="28"/>
      <c r="D1685" s="3">
        <f t="shared" si="213"/>
        <v>8</v>
      </c>
      <c r="E1685" s="5">
        <v>10.8</v>
      </c>
      <c r="F1685" s="6">
        <v>192</v>
      </c>
    </row>
    <row r="1686" spans="1:6" ht="18.75" x14ac:dyDescent="0.25">
      <c r="A1686" s="2"/>
      <c r="C1686" s="28"/>
      <c r="D1686" s="3">
        <f t="shared" si="213"/>
        <v>9</v>
      </c>
      <c r="E1686" s="5">
        <v>10.8</v>
      </c>
      <c r="F1686" s="6">
        <v>192</v>
      </c>
    </row>
    <row r="1687" spans="1:6" ht="18.75" x14ac:dyDescent="0.25">
      <c r="A1687" s="2"/>
      <c r="C1687" s="28"/>
      <c r="D1687" s="3">
        <f t="shared" si="213"/>
        <v>10</v>
      </c>
      <c r="E1687" s="5">
        <v>10</v>
      </c>
      <c r="F1687" s="6">
        <v>190</v>
      </c>
    </row>
    <row r="1688" spans="1:6" ht="18.75" x14ac:dyDescent="0.25">
      <c r="A1688" s="2"/>
      <c r="C1688" s="28"/>
      <c r="D1688" s="3">
        <f t="shared" si="213"/>
        <v>11</v>
      </c>
      <c r="E1688" s="5">
        <v>9.6999999999999993</v>
      </c>
      <c r="F1688" s="6">
        <v>189</v>
      </c>
    </row>
    <row r="1689" spans="1:6" ht="18.75" x14ac:dyDescent="0.25">
      <c r="A1689" s="2"/>
      <c r="C1689" s="28"/>
      <c r="D1689" s="3">
        <f t="shared" si="213"/>
        <v>12</v>
      </c>
      <c r="E1689" s="5">
        <v>9.6999999999999993</v>
      </c>
      <c r="F1689" s="6">
        <v>189</v>
      </c>
    </row>
    <row r="1690" spans="1:6" ht="18.75" x14ac:dyDescent="0.25">
      <c r="A1690" s="2"/>
      <c r="C1690" s="28"/>
      <c r="D1690" s="3">
        <f t="shared" si="213"/>
        <v>13</v>
      </c>
      <c r="E1690" s="5">
        <v>9.6999999999999993</v>
      </c>
      <c r="F1690" s="6">
        <v>189</v>
      </c>
    </row>
    <row r="1691" spans="1:6" ht="18.75" x14ac:dyDescent="0.25">
      <c r="A1691" s="2"/>
      <c r="C1691" s="28"/>
      <c r="D1691" s="3">
        <f t="shared" si="213"/>
        <v>14</v>
      </c>
      <c r="E1691" s="5">
        <v>9.6999999999999993</v>
      </c>
      <c r="F1691" s="6">
        <v>189</v>
      </c>
    </row>
    <row r="1692" spans="1:6" ht="18.75" x14ac:dyDescent="0.25">
      <c r="A1692" s="2"/>
      <c r="C1692" s="28"/>
      <c r="D1692" s="3">
        <f t="shared" si="213"/>
        <v>15</v>
      </c>
      <c r="E1692" s="5">
        <v>9.4</v>
      </c>
      <c r="F1692" s="6">
        <v>188</v>
      </c>
    </row>
    <row r="1693" spans="1:6" ht="18.75" x14ac:dyDescent="0.25">
      <c r="A1693" s="2"/>
      <c r="C1693" s="28"/>
      <c r="D1693" s="3">
        <f t="shared" si="213"/>
        <v>16</v>
      </c>
      <c r="E1693" s="5">
        <v>9.1</v>
      </c>
      <c r="F1693" s="6">
        <v>187</v>
      </c>
    </row>
    <row r="1694" spans="1:6" ht="18.75" x14ac:dyDescent="0.25">
      <c r="A1694" s="2"/>
      <c r="C1694" s="28"/>
      <c r="D1694" s="3">
        <f t="shared" si="213"/>
        <v>17</v>
      </c>
      <c r="E1694" s="5">
        <v>8.8000000000000007</v>
      </c>
      <c r="F1694" s="6">
        <v>186</v>
      </c>
    </row>
    <row r="1695" spans="1:6" ht="18.75" x14ac:dyDescent="0.25">
      <c r="A1695" s="2"/>
      <c r="C1695" s="28"/>
      <c r="D1695" s="3">
        <f t="shared" si="213"/>
        <v>18</v>
      </c>
      <c r="E1695" s="5">
        <v>8.8000000000000007</v>
      </c>
      <c r="F1695" s="6">
        <v>186</v>
      </c>
    </row>
    <row r="1696" spans="1:6" ht="18.75" x14ac:dyDescent="0.25">
      <c r="A1696" s="2"/>
      <c r="C1696" s="28"/>
      <c r="D1696" s="3">
        <f t="shared" si="213"/>
        <v>19</v>
      </c>
      <c r="E1696" s="5">
        <v>9.1</v>
      </c>
      <c r="F1696" s="6">
        <v>187</v>
      </c>
    </row>
    <row r="1697" spans="1:6" ht="18.75" x14ac:dyDescent="0.25">
      <c r="A1697" s="2"/>
      <c r="C1697" s="28"/>
      <c r="D1697" s="3">
        <f t="shared" si="213"/>
        <v>20</v>
      </c>
      <c r="E1697" s="5">
        <v>9.6999999999999993</v>
      </c>
      <c r="F1697" s="6">
        <v>189</v>
      </c>
    </row>
    <row r="1698" spans="1:6" ht="18.75" x14ac:dyDescent="0.25">
      <c r="A1698" s="2"/>
      <c r="C1698" s="28"/>
      <c r="D1698" s="3">
        <f t="shared" si="213"/>
        <v>21</v>
      </c>
      <c r="E1698" s="5">
        <v>9.6999999999999993</v>
      </c>
      <c r="F1698" s="6">
        <v>189</v>
      </c>
    </row>
    <row r="1699" spans="1:6" ht="18.75" x14ac:dyDescent="0.25">
      <c r="A1699" s="2"/>
      <c r="C1699" s="28"/>
      <c r="D1699" s="3">
        <f>D1698+1</f>
        <v>22</v>
      </c>
      <c r="E1699" s="5">
        <v>9.4</v>
      </c>
      <c r="F1699" s="6">
        <v>188</v>
      </c>
    </row>
    <row r="1700" spans="1:6" ht="18.75" x14ac:dyDescent="0.25">
      <c r="A1700" s="2"/>
      <c r="C1700" s="28"/>
      <c r="D1700" s="3">
        <f t="shared" si="213"/>
        <v>23</v>
      </c>
      <c r="E1700" s="5">
        <v>9.1</v>
      </c>
      <c r="F1700" s="6">
        <v>187</v>
      </c>
    </row>
    <row r="1701" spans="1:6" ht="18.75" x14ac:dyDescent="0.25">
      <c r="A1701" s="2"/>
      <c r="C1701" s="28"/>
      <c r="D1701" s="3">
        <f t="shared" si="213"/>
        <v>24</v>
      </c>
      <c r="E1701" s="5">
        <v>9.4</v>
      </c>
      <c r="F1701" s="6">
        <v>188</v>
      </c>
    </row>
    <row r="1702" spans="1:6" ht="18.75" x14ac:dyDescent="0.25">
      <c r="A1702" s="2"/>
      <c r="C1702" s="28"/>
      <c r="D1702" s="3">
        <f t="shared" si="213"/>
        <v>25</v>
      </c>
      <c r="E1702" s="5">
        <v>10</v>
      </c>
      <c r="F1702" s="6">
        <v>190</v>
      </c>
    </row>
    <row r="1703" spans="1:6" ht="18.75" x14ac:dyDescent="0.25">
      <c r="A1703" s="2"/>
      <c r="C1703" s="28"/>
      <c r="D1703" s="3">
        <f t="shared" si="213"/>
        <v>26</v>
      </c>
      <c r="E1703" s="5">
        <v>10.8</v>
      </c>
      <c r="F1703" s="6">
        <v>192</v>
      </c>
    </row>
    <row r="1704" spans="1:6" ht="18.75" x14ac:dyDescent="0.25">
      <c r="A1704" s="2"/>
      <c r="C1704" s="28"/>
      <c r="D1704" s="3">
        <f t="shared" si="213"/>
        <v>27</v>
      </c>
      <c r="E1704" s="5">
        <v>10</v>
      </c>
      <c r="F1704" s="6">
        <v>190</v>
      </c>
    </row>
    <row r="1705" spans="1:6" ht="18.75" x14ac:dyDescent="0.25">
      <c r="A1705" s="2"/>
      <c r="C1705" s="28"/>
      <c r="D1705" s="3">
        <f t="shared" si="213"/>
        <v>28</v>
      </c>
      <c r="E1705" s="5">
        <v>9.6999999999999993</v>
      </c>
      <c r="F1705" s="6">
        <v>189</v>
      </c>
    </row>
    <row r="1706" spans="1:6" ht="18.75" x14ac:dyDescent="0.25">
      <c r="A1706" s="2"/>
      <c r="C1706" s="28"/>
      <c r="D1706" s="3">
        <f>D1705+1</f>
        <v>29</v>
      </c>
      <c r="E1706" s="5">
        <v>10</v>
      </c>
      <c r="F1706" s="6">
        <v>190</v>
      </c>
    </row>
    <row r="1707" spans="1:6" ht="18.75" x14ac:dyDescent="0.25">
      <c r="A1707" s="2"/>
      <c r="C1707" s="28"/>
      <c r="D1707" s="3">
        <f t="shared" si="213"/>
        <v>30</v>
      </c>
      <c r="E1707" s="5">
        <v>11.2</v>
      </c>
      <c r="F1707" s="6">
        <v>193</v>
      </c>
    </row>
    <row r="1708" spans="1:6" ht="18.75" x14ac:dyDescent="0.25">
      <c r="A1708" s="2"/>
      <c r="C1708" s="28"/>
      <c r="D1708" s="3">
        <f t="shared" si="213"/>
        <v>31</v>
      </c>
      <c r="E1708" s="5">
        <v>12.4</v>
      </c>
      <c r="F1708" s="6">
        <v>196</v>
      </c>
    </row>
    <row r="1709" spans="1:6" ht="18.75" x14ac:dyDescent="0.25">
      <c r="A1709" s="2"/>
      <c r="C1709" s="28" t="s">
        <v>12</v>
      </c>
      <c r="D1709" s="3">
        <v>1</v>
      </c>
      <c r="E1709" s="5">
        <v>13.6</v>
      </c>
      <c r="F1709" s="6">
        <v>199</v>
      </c>
    </row>
    <row r="1710" spans="1:6" ht="18.75" x14ac:dyDescent="0.25">
      <c r="A1710" s="2"/>
      <c r="C1710" s="28"/>
      <c r="D1710" s="3">
        <f>D1709+1</f>
        <v>2</v>
      </c>
      <c r="E1710" s="5">
        <v>15</v>
      </c>
      <c r="F1710" s="6">
        <v>202</v>
      </c>
    </row>
    <row r="1711" spans="1:6" ht="18.75" x14ac:dyDescent="0.25">
      <c r="A1711" s="2"/>
      <c r="C1711" s="28"/>
      <c r="D1711" s="3">
        <f t="shared" ref="D1711:D1738" si="214">D1710+1</f>
        <v>3</v>
      </c>
      <c r="E1711" s="5">
        <v>17.5</v>
      </c>
      <c r="F1711" s="6">
        <v>207</v>
      </c>
    </row>
    <row r="1712" spans="1:6" ht="18.75" x14ac:dyDescent="0.25">
      <c r="A1712" s="2"/>
      <c r="C1712" s="28"/>
      <c r="D1712" s="3">
        <f t="shared" si="214"/>
        <v>4</v>
      </c>
      <c r="E1712" s="5">
        <v>24.5</v>
      </c>
      <c r="F1712" s="6">
        <v>221</v>
      </c>
    </row>
    <row r="1713" spans="1:6" ht="18.75" x14ac:dyDescent="0.25">
      <c r="A1713" s="2"/>
      <c r="C1713" s="28"/>
      <c r="D1713" s="3">
        <f t="shared" si="214"/>
        <v>5</v>
      </c>
      <c r="E1713" s="5">
        <v>36.200000000000003</v>
      </c>
      <c r="F1713" s="6">
        <v>242</v>
      </c>
    </row>
    <row r="1714" spans="1:6" ht="18.75" x14ac:dyDescent="0.25">
      <c r="A1714" s="2"/>
      <c r="C1714" s="28"/>
      <c r="D1714" s="3">
        <f t="shared" si="214"/>
        <v>6</v>
      </c>
      <c r="E1714" s="5">
        <v>48.2</v>
      </c>
      <c r="F1714" s="6">
        <v>262</v>
      </c>
    </row>
    <row r="1715" spans="1:6" ht="18.75" x14ac:dyDescent="0.25">
      <c r="A1715" s="2"/>
      <c r="C1715" s="28"/>
      <c r="D1715" s="3">
        <f t="shared" si="214"/>
        <v>7</v>
      </c>
      <c r="E1715" s="5">
        <v>53</v>
      </c>
      <c r="F1715" s="6">
        <v>270</v>
      </c>
    </row>
    <row r="1716" spans="1:6" ht="18.75" x14ac:dyDescent="0.25">
      <c r="A1716" s="2"/>
      <c r="C1716" s="28"/>
      <c r="D1716" s="3">
        <f t="shared" si="214"/>
        <v>8</v>
      </c>
      <c r="E1716" s="5">
        <v>48.8</v>
      </c>
      <c r="F1716" s="6">
        <v>263</v>
      </c>
    </row>
    <row r="1717" spans="1:6" ht="18.75" x14ac:dyDescent="0.25">
      <c r="A1717" s="2"/>
      <c r="C1717" s="28"/>
      <c r="D1717" s="3">
        <f t="shared" si="214"/>
        <v>9</v>
      </c>
      <c r="E1717" s="5">
        <v>41.6</v>
      </c>
      <c r="F1717" s="6">
        <v>251</v>
      </c>
    </row>
    <row r="1718" spans="1:6" ht="18.75" x14ac:dyDescent="0.25">
      <c r="A1718" s="2"/>
      <c r="C1718" s="28"/>
      <c r="D1718" s="3">
        <f t="shared" si="214"/>
        <v>10</v>
      </c>
      <c r="E1718" s="5">
        <v>35</v>
      </c>
      <c r="F1718" s="6">
        <v>240</v>
      </c>
    </row>
    <row r="1719" spans="1:6" ht="18.75" x14ac:dyDescent="0.25">
      <c r="A1719" s="2"/>
      <c r="C1719" s="28"/>
      <c r="D1719" s="3">
        <f t="shared" si="214"/>
        <v>11</v>
      </c>
      <c r="E1719" s="5">
        <v>30.8</v>
      </c>
      <c r="F1719" s="6">
        <v>233</v>
      </c>
    </row>
    <row r="1720" spans="1:6" ht="18.75" x14ac:dyDescent="0.25">
      <c r="A1720" s="2"/>
      <c r="C1720" s="28"/>
      <c r="D1720" s="3">
        <f t="shared" si="214"/>
        <v>12</v>
      </c>
      <c r="E1720" s="5">
        <v>28.5</v>
      </c>
      <c r="F1720" s="6">
        <v>229</v>
      </c>
    </row>
    <row r="1721" spans="1:6" ht="18.75" x14ac:dyDescent="0.25">
      <c r="A1721" s="2"/>
      <c r="C1721" s="28"/>
      <c r="D1721" s="3">
        <f t="shared" si="214"/>
        <v>13</v>
      </c>
      <c r="E1721" s="5">
        <v>28.5</v>
      </c>
      <c r="F1721" s="6">
        <v>229</v>
      </c>
    </row>
    <row r="1722" spans="1:6" ht="18.75" x14ac:dyDescent="0.25">
      <c r="A1722" s="2"/>
      <c r="C1722" s="28"/>
      <c r="D1722" s="3">
        <f t="shared" si="214"/>
        <v>14</v>
      </c>
      <c r="E1722" s="5">
        <v>30.8</v>
      </c>
      <c r="F1722" s="6">
        <v>233</v>
      </c>
    </row>
    <row r="1723" spans="1:6" ht="18.75" x14ac:dyDescent="0.25">
      <c r="A1723" s="2"/>
      <c r="C1723" s="28"/>
      <c r="D1723" s="3">
        <f t="shared" si="214"/>
        <v>15</v>
      </c>
      <c r="E1723" s="5">
        <v>35</v>
      </c>
      <c r="F1723" s="6">
        <v>240</v>
      </c>
    </row>
    <row r="1724" spans="1:6" ht="18.75" x14ac:dyDescent="0.25">
      <c r="A1724" s="2"/>
      <c r="C1724" s="28"/>
      <c r="D1724" s="3">
        <f t="shared" si="214"/>
        <v>16</v>
      </c>
      <c r="E1724" s="5">
        <v>41.6</v>
      </c>
      <c r="F1724" s="6">
        <v>251</v>
      </c>
    </row>
    <row r="1725" spans="1:6" ht="18.75" x14ac:dyDescent="0.25">
      <c r="A1725" s="2"/>
      <c r="C1725" s="28"/>
      <c r="D1725" s="3">
        <f t="shared" si="214"/>
        <v>17</v>
      </c>
      <c r="E1725" s="5">
        <v>50</v>
      </c>
      <c r="F1725" s="6">
        <v>265</v>
      </c>
    </row>
    <row r="1726" spans="1:6" ht="18.75" x14ac:dyDescent="0.25">
      <c r="A1726" s="2"/>
      <c r="C1726" s="28"/>
      <c r="D1726" s="3">
        <f t="shared" si="214"/>
        <v>18</v>
      </c>
      <c r="E1726" s="5">
        <v>57.2</v>
      </c>
      <c r="F1726" s="6">
        <v>276</v>
      </c>
    </row>
    <row r="1727" spans="1:6" ht="18.75" x14ac:dyDescent="0.25">
      <c r="A1727" s="2"/>
      <c r="C1727" s="28"/>
      <c r="D1727" s="3">
        <f t="shared" si="214"/>
        <v>19</v>
      </c>
      <c r="E1727" s="5">
        <v>60</v>
      </c>
      <c r="F1727" s="6">
        <v>280</v>
      </c>
    </row>
    <row r="1728" spans="1:6" ht="18.75" x14ac:dyDescent="0.25">
      <c r="A1728" s="2"/>
      <c r="C1728" s="28"/>
      <c r="D1728" s="3">
        <f t="shared" si="214"/>
        <v>20</v>
      </c>
      <c r="E1728" s="5">
        <v>61.4</v>
      </c>
      <c r="F1728" s="6">
        <v>282</v>
      </c>
    </row>
    <row r="1729" spans="1:6" ht="18.75" x14ac:dyDescent="0.25">
      <c r="A1729" s="2"/>
      <c r="C1729" s="28"/>
      <c r="D1729" s="3">
        <f t="shared" si="214"/>
        <v>21</v>
      </c>
      <c r="E1729" s="5">
        <v>60</v>
      </c>
      <c r="F1729" s="6">
        <v>280</v>
      </c>
    </row>
    <row r="1730" spans="1:6" ht="18.75" x14ac:dyDescent="0.25">
      <c r="A1730" s="2"/>
      <c r="C1730" s="28"/>
      <c r="D1730" s="3">
        <f>D1729+1</f>
        <v>22</v>
      </c>
      <c r="E1730" s="5">
        <v>57.9</v>
      </c>
      <c r="F1730" s="6">
        <v>277</v>
      </c>
    </row>
    <row r="1731" spans="1:6" ht="18.75" x14ac:dyDescent="0.25">
      <c r="A1731" s="2"/>
      <c r="C1731" s="28"/>
      <c r="D1731" s="3">
        <f t="shared" si="214"/>
        <v>23</v>
      </c>
      <c r="E1731" s="5">
        <v>53.7</v>
      </c>
      <c r="F1731" s="6">
        <v>271</v>
      </c>
    </row>
    <row r="1732" spans="1:6" ht="18.75" x14ac:dyDescent="0.25">
      <c r="A1732" s="2"/>
      <c r="C1732" s="28"/>
      <c r="D1732" s="3">
        <f t="shared" si="214"/>
        <v>24</v>
      </c>
      <c r="E1732" s="5">
        <v>48.8</v>
      </c>
      <c r="F1732" s="6">
        <v>263</v>
      </c>
    </row>
    <row r="1733" spans="1:6" ht="18.75" x14ac:dyDescent="0.25">
      <c r="A1733" s="2"/>
      <c r="C1733" s="28"/>
      <c r="D1733" s="3">
        <f t="shared" si="214"/>
        <v>25</v>
      </c>
      <c r="E1733" s="5">
        <v>43.4</v>
      </c>
      <c r="F1733" s="6">
        <v>254</v>
      </c>
    </row>
    <row r="1734" spans="1:6" ht="18.75" x14ac:dyDescent="0.25">
      <c r="A1734" s="2"/>
      <c r="C1734" s="28"/>
      <c r="D1734" s="3">
        <f t="shared" si="214"/>
        <v>26</v>
      </c>
      <c r="E1734" s="5">
        <v>37.4</v>
      </c>
      <c r="F1734" s="6">
        <v>244</v>
      </c>
    </row>
    <row r="1735" spans="1:6" ht="18.75" x14ac:dyDescent="0.25">
      <c r="A1735" s="2"/>
      <c r="C1735" s="28"/>
      <c r="D1735" s="3">
        <f t="shared" si="214"/>
        <v>27</v>
      </c>
      <c r="E1735" s="5">
        <v>33.799999999999997</v>
      </c>
      <c r="F1735" s="6">
        <v>238</v>
      </c>
    </row>
    <row r="1736" spans="1:6" ht="18.75" x14ac:dyDescent="0.25">
      <c r="A1736" s="2"/>
      <c r="C1736" s="28"/>
      <c r="D1736" s="3">
        <f t="shared" si="214"/>
        <v>28</v>
      </c>
      <c r="E1736" s="5">
        <v>30.2</v>
      </c>
      <c r="F1736" s="6">
        <v>232</v>
      </c>
    </row>
    <row r="1737" spans="1:6" ht="18.75" x14ac:dyDescent="0.25">
      <c r="A1737" s="2"/>
      <c r="C1737" s="28"/>
      <c r="D1737" s="3">
        <f>D1736+1</f>
        <v>29</v>
      </c>
      <c r="E1737" s="5">
        <v>27.5</v>
      </c>
      <c r="F1737" s="6">
        <v>227</v>
      </c>
    </row>
    <row r="1738" spans="1:6" ht="18.75" x14ac:dyDescent="0.25">
      <c r="A1738" s="2"/>
      <c r="C1738" s="28"/>
      <c r="D1738" s="3">
        <f t="shared" si="214"/>
        <v>30</v>
      </c>
      <c r="E1738" s="5">
        <v>26.5</v>
      </c>
      <c r="F1738" s="6">
        <v>225</v>
      </c>
    </row>
    <row r="1739" spans="1:6" ht="18.75" x14ac:dyDescent="0.25">
      <c r="A1739" s="2"/>
      <c r="C1739" s="28" t="s">
        <v>13</v>
      </c>
      <c r="D1739" s="3">
        <v>1</v>
      </c>
      <c r="E1739" s="5">
        <v>25.5</v>
      </c>
      <c r="F1739" s="6">
        <v>223</v>
      </c>
    </row>
    <row r="1740" spans="1:6" ht="18.75" x14ac:dyDescent="0.25">
      <c r="A1740" s="2"/>
      <c r="C1740" s="28"/>
      <c r="D1740" s="3">
        <f>D1739+1</f>
        <v>2</v>
      </c>
      <c r="E1740" s="5">
        <v>25</v>
      </c>
      <c r="F1740" s="6">
        <v>222</v>
      </c>
    </row>
    <row r="1741" spans="1:6" ht="18.75" x14ac:dyDescent="0.25">
      <c r="A1741" s="2"/>
      <c r="C1741" s="28"/>
      <c r="D1741" s="3">
        <f t="shared" ref="D1741:D1769" si="215">D1740+1</f>
        <v>3</v>
      </c>
      <c r="E1741" s="5">
        <v>24</v>
      </c>
      <c r="F1741" s="6">
        <v>220</v>
      </c>
    </row>
    <row r="1742" spans="1:6" ht="18.75" x14ac:dyDescent="0.25">
      <c r="A1742" s="2"/>
      <c r="C1742" s="28"/>
      <c r="D1742" s="3">
        <f t="shared" si="215"/>
        <v>4</v>
      </c>
      <c r="E1742" s="5">
        <v>24</v>
      </c>
      <c r="F1742" s="6">
        <v>220</v>
      </c>
    </row>
    <row r="1743" spans="1:6" ht="18.75" x14ac:dyDescent="0.25">
      <c r="A1743" s="2"/>
      <c r="C1743" s="28"/>
      <c r="D1743" s="3">
        <f t="shared" si="215"/>
        <v>5</v>
      </c>
      <c r="E1743" s="5">
        <v>23.5</v>
      </c>
      <c r="F1743" s="6">
        <v>219</v>
      </c>
    </row>
    <row r="1744" spans="1:6" ht="18.75" x14ac:dyDescent="0.25">
      <c r="A1744" s="2"/>
      <c r="C1744" s="28"/>
      <c r="D1744" s="3">
        <f t="shared" si="215"/>
        <v>6</v>
      </c>
      <c r="E1744" s="5">
        <v>23.5</v>
      </c>
      <c r="F1744" s="6">
        <v>219</v>
      </c>
    </row>
    <row r="1745" spans="1:6" ht="18.75" x14ac:dyDescent="0.25">
      <c r="A1745" s="2"/>
      <c r="C1745" s="28"/>
      <c r="D1745" s="3">
        <f t="shared" si="215"/>
        <v>7</v>
      </c>
      <c r="E1745" s="5">
        <v>23.5</v>
      </c>
      <c r="F1745" s="6">
        <v>219</v>
      </c>
    </row>
    <row r="1746" spans="1:6" ht="18.75" x14ac:dyDescent="0.25">
      <c r="A1746" s="2"/>
      <c r="C1746" s="28"/>
      <c r="D1746" s="3">
        <f t="shared" si="215"/>
        <v>8</v>
      </c>
      <c r="E1746" s="5">
        <v>24</v>
      </c>
      <c r="F1746" s="6">
        <v>220</v>
      </c>
    </row>
    <row r="1747" spans="1:6" ht="18.75" x14ac:dyDescent="0.25">
      <c r="A1747" s="2"/>
      <c r="C1747" s="28"/>
      <c r="D1747" s="3">
        <f t="shared" si="215"/>
        <v>9</v>
      </c>
      <c r="E1747" s="5">
        <v>25.5</v>
      </c>
      <c r="F1747" s="6">
        <v>223</v>
      </c>
    </row>
    <row r="1748" spans="1:6" ht="18.75" x14ac:dyDescent="0.25">
      <c r="A1748" s="2"/>
      <c r="C1748" s="28"/>
      <c r="D1748" s="3">
        <f t="shared" si="215"/>
        <v>10</v>
      </c>
      <c r="E1748" s="5">
        <v>28</v>
      </c>
      <c r="F1748" s="6">
        <v>228</v>
      </c>
    </row>
    <row r="1749" spans="1:6" ht="18.75" x14ac:dyDescent="0.25">
      <c r="A1749" s="2"/>
      <c r="C1749" s="28"/>
      <c r="D1749" s="3">
        <f t="shared" si="215"/>
        <v>11</v>
      </c>
      <c r="E1749" s="5">
        <v>31.4</v>
      </c>
      <c r="F1749" s="6">
        <v>234</v>
      </c>
    </row>
    <row r="1750" spans="1:6" ht="18.75" x14ac:dyDescent="0.25">
      <c r="A1750" s="2"/>
      <c r="C1750" s="28"/>
      <c r="D1750" s="3">
        <f t="shared" si="215"/>
        <v>12</v>
      </c>
      <c r="E1750" s="5">
        <v>36.200000000000003</v>
      </c>
      <c r="F1750" s="6">
        <v>242</v>
      </c>
    </row>
    <row r="1751" spans="1:6" ht="18.75" x14ac:dyDescent="0.25">
      <c r="A1751" s="2"/>
      <c r="C1751" s="28"/>
      <c r="D1751" s="3">
        <f t="shared" si="215"/>
        <v>13</v>
      </c>
      <c r="E1751" s="5">
        <v>38.6</v>
      </c>
      <c r="F1751" s="6">
        <v>246</v>
      </c>
    </row>
    <row r="1752" spans="1:6" ht="18.75" x14ac:dyDescent="0.25">
      <c r="A1752" s="2"/>
      <c r="C1752" s="28"/>
      <c r="D1752" s="3">
        <f t="shared" si="215"/>
        <v>14</v>
      </c>
      <c r="E1752" s="5">
        <v>38.6</v>
      </c>
      <c r="F1752" s="6">
        <v>246</v>
      </c>
    </row>
    <row r="1753" spans="1:6" ht="18.75" x14ac:dyDescent="0.25">
      <c r="A1753" s="2"/>
      <c r="C1753" s="28"/>
      <c r="D1753" s="3">
        <f t="shared" si="215"/>
        <v>15</v>
      </c>
      <c r="E1753" s="5">
        <v>36.200000000000003</v>
      </c>
      <c r="F1753" s="6">
        <v>242</v>
      </c>
    </row>
    <row r="1754" spans="1:6" ht="18.75" x14ac:dyDescent="0.25">
      <c r="A1754" s="2"/>
      <c r="C1754" s="28"/>
      <c r="D1754" s="3">
        <f t="shared" si="215"/>
        <v>16</v>
      </c>
      <c r="E1754" s="5">
        <v>33.200000000000003</v>
      </c>
      <c r="F1754" s="6">
        <v>237</v>
      </c>
    </row>
    <row r="1755" spans="1:6" ht="18.75" x14ac:dyDescent="0.25">
      <c r="A1755" s="2"/>
      <c r="C1755" s="28"/>
      <c r="D1755" s="3">
        <f t="shared" si="215"/>
        <v>17</v>
      </c>
      <c r="E1755" s="5">
        <v>30.2</v>
      </c>
      <c r="F1755" s="6">
        <v>232</v>
      </c>
    </row>
    <row r="1756" spans="1:6" ht="18.75" x14ac:dyDescent="0.25">
      <c r="A1756" s="2"/>
      <c r="C1756" s="28"/>
      <c r="D1756" s="3">
        <f t="shared" si="215"/>
        <v>18</v>
      </c>
      <c r="E1756" s="5">
        <v>28.5</v>
      </c>
      <c r="F1756" s="6">
        <v>229</v>
      </c>
    </row>
    <row r="1757" spans="1:6" ht="18.75" x14ac:dyDescent="0.25">
      <c r="A1757" s="2"/>
      <c r="C1757" s="28"/>
      <c r="D1757" s="3">
        <f t="shared" si="215"/>
        <v>19</v>
      </c>
      <c r="E1757" s="5">
        <v>28</v>
      </c>
      <c r="F1757" s="6">
        <v>228</v>
      </c>
    </row>
    <row r="1758" spans="1:6" ht="18.75" x14ac:dyDescent="0.25">
      <c r="A1758" s="2"/>
      <c r="C1758" s="28"/>
      <c r="D1758" s="3">
        <f t="shared" si="215"/>
        <v>20</v>
      </c>
      <c r="E1758" s="5">
        <v>28.5</v>
      </c>
      <c r="F1758" s="6">
        <v>229</v>
      </c>
    </row>
    <row r="1759" spans="1:6" ht="18.75" x14ac:dyDescent="0.25">
      <c r="A1759" s="2"/>
      <c r="C1759" s="28"/>
      <c r="D1759" s="3">
        <f t="shared" si="215"/>
        <v>21</v>
      </c>
      <c r="E1759" s="5">
        <v>29</v>
      </c>
      <c r="F1759" s="6">
        <v>230</v>
      </c>
    </row>
    <row r="1760" spans="1:6" ht="18.75" x14ac:dyDescent="0.25">
      <c r="A1760" s="2"/>
      <c r="C1760" s="28"/>
      <c r="D1760" s="3">
        <f>D1759+1</f>
        <v>22</v>
      </c>
      <c r="E1760" s="5">
        <v>30.2</v>
      </c>
      <c r="F1760" s="6">
        <v>232</v>
      </c>
    </row>
    <row r="1761" spans="1:6" ht="18.75" x14ac:dyDescent="0.25">
      <c r="A1761" s="2"/>
      <c r="C1761" s="28"/>
      <c r="D1761" s="3">
        <f t="shared" si="215"/>
        <v>23</v>
      </c>
      <c r="E1761" s="5">
        <v>31.4</v>
      </c>
      <c r="F1761" s="6">
        <v>234</v>
      </c>
    </row>
    <row r="1762" spans="1:6" ht="18.75" x14ac:dyDescent="0.25">
      <c r="A1762" s="2"/>
      <c r="C1762" s="28"/>
      <c r="D1762" s="3">
        <f t="shared" si="215"/>
        <v>24</v>
      </c>
      <c r="E1762" s="5">
        <v>32</v>
      </c>
      <c r="F1762" s="6">
        <v>235</v>
      </c>
    </row>
    <row r="1763" spans="1:6" ht="18.75" x14ac:dyDescent="0.25">
      <c r="A1763" s="2"/>
      <c r="C1763" s="28"/>
      <c r="D1763" s="3">
        <f t="shared" si="215"/>
        <v>25</v>
      </c>
      <c r="E1763" s="5">
        <v>33.200000000000003</v>
      </c>
      <c r="F1763" s="6">
        <v>237</v>
      </c>
    </row>
    <row r="1764" spans="1:6" ht="18.75" x14ac:dyDescent="0.25">
      <c r="A1764" s="2"/>
      <c r="C1764" s="28"/>
      <c r="D1764" s="3">
        <f t="shared" si="215"/>
        <v>26</v>
      </c>
      <c r="E1764" s="5">
        <v>35.6</v>
      </c>
      <c r="F1764" s="6">
        <v>241</v>
      </c>
    </row>
    <row r="1765" spans="1:6" ht="18.75" x14ac:dyDescent="0.25">
      <c r="A1765" s="2"/>
      <c r="C1765" s="28"/>
      <c r="D1765" s="3">
        <f t="shared" si="215"/>
        <v>27</v>
      </c>
      <c r="E1765" s="5">
        <v>35.6</v>
      </c>
      <c r="F1765" s="6">
        <v>241</v>
      </c>
    </row>
    <row r="1766" spans="1:6" ht="18.75" x14ac:dyDescent="0.25">
      <c r="A1766" s="2"/>
      <c r="C1766" s="28"/>
      <c r="D1766" s="3">
        <f t="shared" si="215"/>
        <v>28</v>
      </c>
      <c r="E1766" s="5">
        <v>33.200000000000003</v>
      </c>
      <c r="F1766" s="6">
        <v>237</v>
      </c>
    </row>
    <row r="1767" spans="1:6" ht="18.75" x14ac:dyDescent="0.25">
      <c r="A1767" s="2"/>
      <c r="C1767" s="28"/>
      <c r="D1767" s="3">
        <f>D1766+1</f>
        <v>29</v>
      </c>
      <c r="E1767" s="5">
        <v>32</v>
      </c>
      <c r="F1767" s="6">
        <v>235</v>
      </c>
    </row>
    <row r="1768" spans="1:6" ht="18.75" x14ac:dyDescent="0.25">
      <c r="A1768" s="2"/>
      <c r="C1768" s="28"/>
      <c r="D1768" s="3">
        <f t="shared" si="215"/>
        <v>30</v>
      </c>
      <c r="E1768" s="5">
        <v>32.6</v>
      </c>
      <c r="F1768" s="6">
        <v>236</v>
      </c>
    </row>
    <row r="1769" spans="1:6" ht="18.75" x14ac:dyDescent="0.25">
      <c r="A1769" s="2"/>
      <c r="C1769" s="28"/>
      <c r="D1769" s="3">
        <f t="shared" si="215"/>
        <v>31</v>
      </c>
      <c r="E1769" s="5">
        <v>33.200000000000003</v>
      </c>
      <c r="F1769" s="6">
        <v>237</v>
      </c>
    </row>
    <row r="1770" spans="1:6" ht="18.75" x14ac:dyDescent="0.25">
      <c r="A1770" s="2"/>
      <c r="C1770" s="28" t="s">
        <v>14</v>
      </c>
      <c r="D1770" s="3">
        <v>1</v>
      </c>
      <c r="E1770" s="5">
        <v>34.4</v>
      </c>
      <c r="F1770" s="6">
        <v>239</v>
      </c>
    </row>
    <row r="1771" spans="1:6" ht="18.75" x14ac:dyDescent="0.25">
      <c r="A1771" s="2"/>
      <c r="C1771" s="28"/>
      <c r="D1771" s="3">
        <f>D1770+1</f>
        <v>2</v>
      </c>
      <c r="E1771" s="5">
        <v>39.200000000000003</v>
      </c>
      <c r="F1771" s="6">
        <v>247</v>
      </c>
    </row>
    <row r="1772" spans="1:6" ht="18.75" x14ac:dyDescent="0.25">
      <c r="A1772" s="2"/>
      <c r="C1772" s="28"/>
      <c r="D1772" s="3">
        <f t="shared" ref="D1772:D1799" si="216">D1771+1</f>
        <v>3</v>
      </c>
      <c r="E1772" s="5">
        <v>56.5</v>
      </c>
      <c r="F1772" s="6">
        <v>275</v>
      </c>
    </row>
    <row r="1773" spans="1:6" ht="18.75" x14ac:dyDescent="0.25">
      <c r="A1773" s="2"/>
      <c r="C1773" s="28"/>
      <c r="D1773" s="3">
        <f t="shared" si="216"/>
        <v>4</v>
      </c>
      <c r="E1773" s="5">
        <v>63.5</v>
      </c>
      <c r="F1773" s="6">
        <v>285</v>
      </c>
    </row>
    <row r="1774" spans="1:6" ht="18.75" x14ac:dyDescent="0.25">
      <c r="A1774" s="2"/>
      <c r="C1774" s="28"/>
      <c r="D1774" s="3">
        <f t="shared" si="216"/>
        <v>5</v>
      </c>
      <c r="E1774" s="5">
        <v>67</v>
      </c>
      <c r="F1774" s="6">
        <v>290</v>
      </c>
    </row>
    <row r="1775" spans="1:6" ht="18.75" x14ac:dyDescent="0.25">
      <c r="A1775" s="2"/>
      <c r="C1775" s="28"/>
      <c r="D1775" s="3">
        <f t="shared" si="216"/>
        <v>6</v>
      </c>
      <c r="E1775" s="5">
        <v>67</v>
      </c>
      <c r="F1775" s="6">
        <v>290</v>
      </c>
    </row>
    <row r="1776" spans="1:6" ht="18.75" x14ac:dyDescent="0.25">
      <c r="A1776" s="2"/>
      <c r="C1776" s="28"/>
      <c r="D1776" s="3">
        <f t="shared" si="216"/>
        <v>7</v>
      </c>
      <c r="E1776" s="5">
        <v>67.7</v>
      </c>
      <c r="F1776" s="6">
        <v>291</v>
      </c>
    </row>
    <row r="1777" spans="1:6" ht="18.75" x14ac:dyDescent="0.25">
      <c r="A1777" s="2"/>
      <c r="C1777" s="28"/>
      <c r="D1777" s="3">
        <f t="shared" si="216"/>
        <v>8</v>
      </c>
      <c r="E1777" s="5">
        <v>65.599999999999994</v>
      </c>
      <c r="F1777" s="6">
        <v>288</v>
      </c>
    </row>
    <row r="1778" spans="1:6" ht="18.75" x14ac:dyDescent="0.25">
      <c r="A1778" s="2"/>
      <c r="C1778" s="28"/>
      <c r="D1778" s="3">
        <f t="shared" si="216"/>
        <v>9</v>
      </c>
      <c r="E1778" s="5">
        <v>60.7</v>
      </c>
      <c r="F1778" s="6">
        <v>281</v>
      </c>
    </row>
    <row r="1779" spans="1:6" ht="18.75" x14ac:dyDescent="0.25">
      <c r="A1779" s="2"/>
      <c r="C1779" s="28"/>
      <c r="D1779" s="3">
        <f t="shared" si="216"/>
        <v>10</v>
      </c>
      <c r="E1779" s="5">
        <v>62.1</v>
      </c>
      <c r="F1779" s="6">
        <v>283</v>
      </c>
    </row>
    <row r="1780" spans="1:6" ht="18.75" x14ac:dyDescent="0.25">
      <c r="A1780" s="2"/>
      <c r="C1780" s="28"/>
      <c r="D1780" s="3">
        <f t="shared" si="216"/>
        <v>11</v>
      </c>
      <c r="E1780" s="5">
        <v>66.400000000000006</v>
      </c>
      <c r="F1780" s="6">
        <v>294</v>
      </c>
    </row>
    <row r="1781" spans="1:6" ht="18.75" x14ac:dyDescent="0.25">
      <c r="A1781" s="2"/>
      <c r="C1781" s="28"/>
      <c r="D1781" s="3">
        <f t="shared" si="216"/>
        <v>12</v>
      </c>
      <c r="E1781" s="5">
        <v>63.9</v>
      </c>
      <c r="F1781" s="6">
        <v>310</v>
      </c>
    </row>
    <row r="1782" spans="1:6" ht="18.75" x14ac:dyDescent="0.25">
      <c r="A1782" s="2"/>
      <c r="C1782" s="28"/>
      <c r="D1782" s="3">
        <f t="shared" si="216"/>
        <v>13</v>
      </c>
      <c r="E1782" s="5">
        <v>61.4</v>
      </c>
      <c r="F1782" s="6">
        <v>324</v>
      </c>
    </row>
    <row r="1783" spans="1:6" ht="18.75" x14ac:dyDescent="0.25">
      <c r="A1783" s="2"/>
      <c r="C1783" s="28"/>
      <c r="D1783" s="3">
        <f t="shared" si="216"/>
        <v>14</v>
      </c>
      <c r="E1783" s="5">
        <v>59</v>
      </c>
      <c r="F1783" s="6">
        <v>330</v>
      </c>
    </row>
    <row r="1784" spans="1:6" ht="18.75" x14ac:dyDescent="0.25">
      <c r="A1784" s="2"/>
      <c r="C1784" s="28"/>
      <c r="D1784" s="3">
        <f t="shared" si="216"/>
        <v>15</v>
      </c>
      <c r="E1784" s="5">
        <v>56.5</v>
      </c>
      <c r="F1784" s="6">
        <v>324</v>
      </c>
    </row>
    <row r="1785" spans="1:6" ht="18.75" x14ac:dyDescent="0.25">
      <c r="A1785" s="2"/>
      <c r="C1785" s="28"/>
      <c r="D1785" s="3">
        <f t="shared" si="216"/>
        <v>16</v>
      </c>
      <c r="E1785" s="5">
        <v>54</v>
      </c>
      <c r="F1785" s="6">
        <v>312</v>
      </c>
    </row>
    <row r="1786" spans="1:6" ht="18.75" x14ac:dyDescent="0.25">
      <c r="A1786" s="2"/>
      <c r="C1786" s="28"/>
      <c r="D1786" s="3">
        <f t="shared" si="216"/>
        <v>17</v>
      </c>
      <c r="E1786" s="5">
        <v>51.6</v>
      </c>
      <c r="F1786" s="6">
        <v>299</v>
      </c>
    </row>
    <row r="1787" spans="1:6" ht="18.75" x14ac:dyDescent="0.25">
      <c r="A1787" s="2"/>
      <c r="C1787" s="28"/>
      <c r="D1787" s="3">
        <f t="shared" si="216"/>
        <v>18</v>
      </c>
      <c r="E1787" s="5">
        <v>49.1</v>
      </c>
      <c r="F1787" s="6">
        <v>289</v>
      </c>
    </row>
    <row r="1788" spans="1:6" ht="18.75" x14ac:dyDescent="0.25">
      <c r="A1788" s="2"/>
      <c r="C1788" s="28"/>
      <c r="D1788" s="3">
        <f t="shared" si="216"/>
        <v>19</v>
      </c>
      <c r="E1788" s="5">
        <v>46.6</v>
      </c>
      <c r="F1788" s="6">
        <v>280</v>
      </c>
    </row>
    <row r="1789" spans="1:6" ht="18.75" x14ac:dyDescent="0.25">
      <c r="A1789" s="2"/>
      <c r="C1789" s="28"/>
      <c r="D1789" s="3">
        <f t="shared" si="216"/>
        <v>20</v>
      </c>
      <c r="E1789" s="5">
        <v>44.2</v>
      </c>
      <c r="F1789" s="6">
        <v>269</v>
      </c>
    </row>
    <row r="1790" spans="1:6" ht="18.75" x14ac:dyDescent="0.25">
      <c r="A1790" s="2"/>
      <c r="C1790" s="28"/>
      <c r="D1790" s="3">
        <f t="shared" si="216"/>
        <v>21</v>
      </c>
      <c r="E1790" s="5">
        <v>41.7</v>
      </c>
      <c r="F1790" s="6">
        <v>263</v>
      </c>
    </row>
    <row r="1791" spans="1:6" ht="18.75" x14ac:dyDescent="0.25">
      <c r="A1791" s="2"/>
      <c r="C1791" s="28"/>
      <c r="D1791" s="3">
        <f>D1790+1</f>
        <v>22</v>
      </c>
      <c r="E1791" s="5">
        <v>39.200000000000003</v>
      </c>
      <c r="F1791" s="6">
        <v>255</v>
      </c>
    </row>
    <row r="1792" spans="1:6" ht="18.75" x14ac:dyDescent="0.25">
      <c r="A1792" s="2"/>
      <c r="C1792" s="28"/>
      <c r="D1792" s="3">
        <f t="shared" si="216"/>
        <v>23</v>
      </c>
      <c r="E1792" s="5">
        <v>38.299999999999997</v>
      </c>
      <c r="F1792" s="6">
        <v>246</v>
      </c>
    </row>
    <row r="1793" spans="1:6" ht="18.75" x14ac:dyDescent="0.25">
      <c r="A1793" s="2"/>
      <c r="C1793" s="28"/>
      <c r="D1793" s="3">
        <f t="shared" si="216"/>
        <v>24</v>
      </c>
      <c r="E1793" s="5">
        <v>43.4</v>
      </c>
      <c r="F1793" s="6">
        <v>254</v>
      </c>
    </row>
    <row r="1794" spans="1:6" ht="18.75" x14ac:dyDescent="0.25">
      <c r="A1794" s="2"/>
      <c r="C1794" s="28"/>
      <c r="D1794" s="3">
        <f t="shared" si="216"/>
        <v>25</v>
      </c>
      <c r="E1794" s="5">
        <v>40.1</v>
      </c>
      <c r="F1794" s="6">
        <v>252</v>
      </c>
    </row>
    <row r="1795" spans="1:6" ht="18.75" x14ac:dyDescent="0.25">
      <c r="A1795" s="2"/>
      <c r="C1795" s="28"/>
      <c r="D1795" s="3">
        <f t="shared" si="216"/>
        <v>26</v>
      </c>
      <c r="E1795" s="5">
        <v>36.9</v>
      </c>
      <c r="F1795" s="6">
        <v>250</v>
      </c>
    </row>
    <row r="1796" spans="1:6" ht="18.75" x14ac:dyDescent="0.25">
      <c r="A1796" s="2"/>
      <c r="C1796" s="28"/>
      <c r="D1796" s="3">
        <f t="shared" si="216"/>
        <v>27</v>
      </c>
      <c r="E1796" s="5">
        <v>37.4</v>
      </c>
      <c r="F1796" s="6">
        <v>290</v>
      </c>
    </row>
    <row r="1797" spans="1:6" ht="18.75" x14ac:dyDescent="0.25">
      <c r="A1797" s="2"/>
      <c r="C1797" s="28"/>
      <c r="D1797" s="3">
        <f t="shared" si="216"/>
        <v>28</v>
      </c>
      <c r="E1797" s="5">
        <v>36.5</v>
      </c>
      <c r="F1797" s="6">
        <v>315</v>
      </c>
    </row>
    <row r="1798" spans="1:6" ht="18.75" x14ac:dyDescent="0.25">
      <c r="A1798" s="2"/>
      <c r="C1798" s="28"/>
      <c r="D1798" s="3">
        <f>D1797+1</f>
        <v>29</v>
      </c>
      <c r="E1798" s="5">
        <v>35.6</v>
      </c>
      <c r="F1798" s="6">
        <v>325</v>
      </c>
    </row>
    <row r="1799" spans="1:6" ht="18.75" x14ac:dyDescent="0.25">
      <c r="A1799" s="2"/>
      <c r="C1799" s="28"/>
      <c r="D1799" s="3">
        <f t="shared" si="216"/>
        <v>30</v>
      </c>
      <c r="E1799" s="5">
        <v>34.799999999999997</v>
      </c>
      <c r="F1799" s="6">
        <v>326</v>
      </c>
    </row>
    <row r="1800" spans="1:6" ht="18.75" x14ac:dyDescent="0.25">
      <c r="A1800" s="2"/>
      <c r="C1800" s="28" t="s">
        <v>15</v>
      </c>
      <c r="D1800" s="3">
        <v>1</v>
      </c>
      <c r="E1800" s="5">
        <v>33.9</v>
      </c>
      <c r="F1800" s="6">
        <v>326</v>
      </c>
    </row>
    <row r="1801" spans="1:6" ht="18.75" x14ac:dyDescent="0.25">
      <c r="A1801" s="2"/>
      <c r="C1801" s="28"/>
      <c r="D1801" s="3">
        <f>D1800+1</f>
        <v>2</v>
      </c>
      <c r="E1801" s="5">
        <v>33.1</v>
      </c>
      <c r="F1801" s="6">
        <v>322</v>
      </c>
    </row>
    <row r="1802" spans="1:6" ht="18.75" x14ac:dyDescent="0.25">
      <c r="A1802" s="2"/>
      <c r="C1802" s="28"/>
      <c r="D1802" s="3">
        <f t="shared" ref="D1802:D1830" si="217">D1801+1</f>
        <v>3</v>
      </c>
      <c r="E1802" s="5">
        <v>32.200000000000003</v>
      </c>
      <c r="F1802" s="6">
        <v>319</v>
      </c>
    </row>
    <row r="1803" spans="1:6" ht="18.75" x14ac:dyDescent="0.25">
      <c r="A1803" s="2"/>
      <c r="C1803" s="28"/>
      <c r="D1803" s="3">
        <f t="shared" si="217"/>
        <v>4</v>
      </c>
      <c r="E1803" s="5">
        <v>31.3</v>
      </c>
      <c r="F1803" s="6">
        <v>317</v>
      </c>
    </row>
    <row r="1804" spans="1:6" ht="18.75" x14ac:dyDescent="0.25">
      <c r="A1804" s="2"/>
      <c r="C1804" s="28"/>
      <c r="D1804" s="3">
        <f t="shared" si="217"/>
        <v>5</v>
      </c>
      <c r="E1804" s="5">
        <v>30.5</v>
      </c>
      <c r="F1804" s="6">
        <v>313</v>
      </c>
    </row>
    <row r="1805" spans="1:6" ht="18.75" x14ac:dyDescent="0.25">
      <c r="A1805" s="2"/>
      <c r="C1805" s="28"/>
      <c r="D1805" s="3">
        <f t="shared" si="217"/>
        <v>6</v>
      </c>
      <c r="E1805" s="5">
        <v>29.6</v>
      </c>
      <c r="F1805" s="6">
        <v>305</v>
      </c>
    </row>
    <row r="1806" spans="1:6" ht="18.75" x14ac:dyDescent="0.25">
      <c r="A1806" s="2"/>
      <c r="C1806" s="28"/>
      <c r="D1806" s="3">
        <f t="shared" si="217"/>
        <v>7</v>
      </c>
      <c r="E1806" s="5">
        <v>28.8</v>
      </c>
      <c r="F1806" s="6">
        <v>296</v>
      </c>
    </row>
    <row r="1807" spans="1:6" ht="18.75" x14ac:dyDescent="0.25">
      <c r="A1807" s="2"/>
      <c r="C1807" s="28"/>
      <c r="D1807" s="3">
        <f t="shared" si="217"/>
        <v>8</v>
      </c>
      <c r="E1807" s="5">
        <v>27.9</v>
      </c>
      <c r="F1807" s="6">
        <v>291</v>
      </c>
    </row>
    <row r="1808" spans="1:6" ht="18.75" x14ac:dyDescent="0.25">
      <c r="A1808" s="2"/>
      <c r="C1808" s="28"/>
      <c r="D1808" s="3">
        <f t="shared" si="217"/>
        <v>9</v>
      </c>
      <c r="E1808" s="5">
        <v>27</v>
      </c>
      <c r="F1808" s="6">
        <v>288</v>
      </c>
    </row>
    <row r="1809" spans="1:6" ht="18.75" x14ac:dyDescent="0.25">
      <c r="A1809" s="2"/>
      <c r="C1809" s="28"/>
      <c r="D1809" s="3">
        <f t="shared" si="217"/>
        <v>10</v>
      </c>
      <c r="E1809" s="5">
        <v>26.2</v>
      </c>
      <c r="F1809" s="6">
        <v>284</v>
      </c>
    </row>
    <row r="1810" spans="1:6" ht="18.75" x14ac:dyDescent="0.25">
      <c r="A1810" s="2"/>
      <c r="C1810" s="28"/>
      <c r="D1810" s="3">
        <f t="shared" si="217"/>
        <v>11</v>
      </c>
      <c r="E1810" s="5">
        <v>25.3</v>
      </c>
      <c r="F1810" s="6">
        <v>277</v>
      </c>
    </row>
    <row r="1811" spans="1:6" ht="18.75" x14ac:dyDescent="0.25">
      <c r="A1811" s="2"/>
      <c r="C1811" s="28"/>
      <c r="D1811" s="3">
        <f t="shared" si="217"/>
        <v>12</v>
      </c>
      <c r="E1811" s="5">
        <v>24.5</v>
      </c>
      <c r="F1811" s="6">
        <v>271</v>
      </c>
    </row>
    <row r="1812" spans="1:6" ht="18.75" x14ac:dyDescent="0.25">
      <c r="A1812" s="2"/>
      <c r="C1812" s="28"/>
      <c r="D1812" s="3">
        <f t="shared" si="217"/>
        <v>13</v>
      </c>
      <c r="E1812" s="5">
        <v>23.6</v>
      </c>
      <c r="F1812" s="6">
        <v>265</v>
      </c>
    </row>
    <row r="1813" spans="1:6" ht="18.75" x14ac:dyDescent="0.25">
      <c r="A1813" s="2"/>
      <c r="C1813" s="28"/>
      <c r="D1813" s="3">
        <f t="shared" si="217"/>
        <v>14</v>
      </c>
      <c r="E1813" s="5">
        <v>21.1</v>
      </c>
      <c r="F1813" s="6">
        <v>258</v>
      </c>
    </row>
    <row r="1814" spans="1:6" ht="18.75" x14ac:dyDescent="0.25">
      <c r="A1814" s="2"/>
      <c r="C1814" s="28"/>
      <c r="D1814" s="3">
        <f t="shared" si="217"/>
        <v>15</v>
      </c>
      <c r="E1814" s="5">
        <v>19</v>
      </c>
      <c r="F1814" s="6">
        <v>252</v>
      </c>
    </row>
    <row r="1815" spans="1:6" ht="18.75" x14ac:dyDescent="0.25">
      <c r="A1815" s="2"/>
      <c r="C1815" s="28"/>
      <c r="D1815" s="3">
        <f t="shared" si="217"/>
        <v>16</v>
      </c>
      <c r="E1815" s="5">
        <v>16.2</v>
      </c>
      <c r="F1815" s="6">
        <v>243</v>
      </c>
    </row>
    <row r="1816" spans="1:6" ht="18.75" x14ac:dyDescent="0.25">
      <c r="A1816" s="2"/>
      <c r="C1816" s="28"/>
      <c r="D1816" s="3">
        <f t="shared" si="217"/>
        <v>17</v>
      </c>
      <c r="E1816" s="5">
        <v>14.8</v>
      </c>
      <c r="F1816" s="6">
        <v>239</v>
      </c>
    </row>
    <row r="1817" spans="1:6" ht="18.75" x14ac:dyDescent="0.25">
      <c r="A1817" s="2"/>
      <c r="C1817" s="28"/>
      <c r="D1817" s="3">
        <f t="shared" si="217"/>
        <v>18</v>
      </c>
      <c r="E1817" s="5">
        <v>14.4</v>
      </c>
      <c r="F1817" s="6">
        <v>239</v>
      </c>
    </row>
    <row r="1818" spans="1:6" ht="18.75" x14ac:dyDescent="0.25">
      <c r="A1818" s="2"/>
      <c r="C1818" s="28"/>
      <c r="D1818" s="3">
        <f t="shared" si="217"/>
        <v>19</v>
      </c>
      <c r="E1818" s="5">
        <v>13.7</v>
      </c>
      <c r="F1818" s="6">
        <v>236</v>
      </c>
    </row>
    <row r="1819" spans="1:6" ht="18.75" x14ac:dyDescent="0.25">
      <c r="A1819" s="2"/>
      <c r="C1819" s="28"/>
      <c r="D1819" s="3">
        <f t="shared" si="217"/>
        <v>20</v>
      </c>
      <c r="E1819" s="5">
        <v>11.9</v>
      </c>
      <c r="F1819" s="6">
        <v>230</v>
      </c>
    </row>
    <row r="1820" spans="1:6" ht="18.75" x14ac:dyDescent="0.25">
      <c r="A1820" s="2"/>
      <c r="C1820" s="28"/>
      <c r="D1820" s="3">
        <f t="shared" si="217"/>
        <v>21</v>
      </c>
      <c r="E1820" s="5">
        <v>11.5</v>
      </c>
      <c r="F1820" s="6">
        <v>228</v>
      </c>
    </row>
    <row r="1821" spans="1:6" ht="18.75" x14ac:dyDescent="0.25">
      <c r="A1821" s="2"/>
      <c r="C1821" s="28"/>
      <c r="D1821" s="3">
        <f>D1820+1</f>
        <v>22</v>
      </c>
      <c r="E1821" s="5">
        <v>11.5</v>
      </c>
      <c r="F1821" s="6">
        <v>228</v>
      </c>
    </row>
    <row r="1822" spans="1:6" ht="18.75" x14ac:dyDescent="0.25">
      <c r="A1822" s="2"/>
      <c r="C1822" s="28"/>
      <c r="D1822" s="3">
        <f t="shared" si="217"/>
        <v>23</v>
      </c>
      <c r="E1822" s="5">
        <v>11.7</v>
      </c>
      <c r="F1822" s="6">
        <v>229</v>
      </c>
    </row>
    <row r="1823" spans="1:6" ht="18.75" x14ac:dyDescent="0.25">
      <c r="A1823" s="2"/>
      <c r="C1823" s="28"/>
      <c r="D1823" s="3">
        <f t="shared" si="217"/>
        <v>24</v>
      </c>
      <c r="E1823" s="5">
        <v>11.3</v>
      </c>
      <c r="F1823" s="6">
        <v>227</v>
      </c>
    </row>
    <row r="1824" spans="1:6" ht="18.75" x14ac:dyDescent="0.25">
      <c r="A1824" s="2"/>
      <c r="C1824" s="28"/>
      <c r="D1824" s="3">
        <f t="shared" si="217"/>
        <v>25</v>
      </c>
      <c r="E1824" s="5">
        <v>11</v>
      </c>
      <c r="F1824" s="6">
        <v>227</v>
      </c>
    </row>
    <row r="1825" spans="1:6" ht="18.75" x14ac:dyDescent="0.25">
      <c r="A1825" s="2"/>
      <c r="C1825" s="28"/>
      <c r="D1825" s="3">
        <f t="shared" si="217"/>
        <v>26</v>
      </c>
      <c r="E1825" s="5">
        <v>10.8</v>
      </c>
      <c r="F1825" s="6">
        <v>226</v>
      </c>
    </row>
    <row r="1826" spans="1:6" ht="18.75" x14ac:dyDescent="0.25">
      <c r="A1826" s="2"/>
      <c r="C1826" s="28"/>
      <c r="D1826" s="3">
        <f t="shared" si="217"/>
        <v>27</v>
      </c>
      <c r="E1826" s="5">
        <v>10.6</v>
      </c>
      <c r="F1826" s="6">
        <v>225</v>
      </c>
    </row>
    <row r="1827" spans="1:6" ht="18.75" x14ac:dyDescent="0.25">
      <c r="A1827" s="2"/>
      <c r="C1827" s="28"/>
      <c r="D1827" s="3">
        <f t="shared" si="217"/>
        <v>28</v>
      </c>
      <c r="E1827" s="5">
        <v>10.6</v>
      </c>
      <c r="F1827" s="6">
        <v>225</v>
      </c>
    </row>
    <row r="1828" spans="1:6" ht="18.75" x14ac:dyDescent="0.25">
      <c r="A1828" s="2"/>
      <c r="C1828" s="28"/>
      <c r="D1828" s="3">
        <f>D1827+1</f>
        <v>29</v>
      </c>
      <c r="E1828" s="5">
        <v>10.4</v>
      </c>
      <c r="F1828" s="6">
        <v>224</v>
      </c>
    </row>
    <row r="1829" spans="1:6" ht="18.75" x14ac:dyDescent="0.25">
      <c r="A1829" s="2"/>
      <c r="C1829" s="28"/>
      <c r="D1829" s="3">
        <f t="shared" si="217"/>
        <v>30</v>
      </c>
      <c r="E1829" s="5">
        <v>10.4</v>
      </c>
      <c r="F1829" s="6">
        <v>224</v>
      </c>
    </row>
    <row r="1830" spans="1:6" ht="18.75" x14ac:dyDescent="0.25">
      <c r="A1830" s="2"/>
      <c r="C1830" s="28"/>
      <c r="D1830" s="3">
        <f t="shared" si="217"/>
        <v>31</v>
      </c>
      <c r="E1830" s="5">
        <v>10.4</v>
      </c>
      <c r="F1830" s="6">
        <v>224</v>
      </c>
    </row>
    <row r="1831" spans="1:6" ht="18.75" x14ac:dyDescent="0.25">
      <c r="A1831" s="4">
        <v>2013</v>
      </c>
      <c r="C1831" s="28" t="s">
        <v>4</v>
      </c>
      <c r="D1831" s="3">
        <v>1</v>
      </c>
      <c r="E1831" s="5">
        <v>10.4</v>
      </c>
      <c r="F1831" s="6">
        <v>224</v>
      </c>
    </row>
    <row r="1832" spans="1:6" ht="18.75" x14ac:dyDescent="0.25">
      <c r="A1832" s="2"/>
      <c r="C1832" s="28"/>
      <c r="D1832" s="3">
        <f>D1831+1</f>
        <v>2</v>
      </c>
      <c r="E1832" s="5">
        <v>10.4</v>
      </c>
      <c r="F1832" s="6">
        <v>224</v>
      </c>
    </row>
    <row r="1833" spans="1:6" ht="18.75" x14ac:dyDescent="0.25">
      <c r="A1833" s="2"/>
      <c r="C1833" s="28"/>
      <c r="D1833" s="3">
        <f t="shared" ref="D1833:D1861" si="218">D1832+1</f>
        <v>3</v>
      </c>
      <c r="E1833" s="5">
        <v>10.199999999999999</v>
      </c>
      <c r="F1833" s="6">
        <v>223</v>
      </c>
    </row>
    <row r="1834" spans="1:6" ht="18.75" x14ac:dyDescent="0.25">
      <c r="A1834" s="2"/>
      <c r="C1834" s="28"/>
      <c r="D1834" s="3">
        <f t="shared" si="218"/>
        <v>4</v>
      </c>
      <c r="E1834" s="5">
        <v>10.199999999999999</v>
      </c>
      <c r="F1834" s="6">
        <v>223</v>
      </c>
    </row>
    <row r="1835" spans="1:6" ht="18.75" x14ac:dyDescent="0.25">
      <c r="A1835" s="2"/>
      <c r="C1835" s="28"/>
      <c r="D1835" s="3">
        <f t="shared" si="218"/>
        <v>5</v>
      </c>
      <c r="E1835" s="5">
        <v>9.9499999999999993</v>
      </c>
      <c r="F1835" s="6">
        <v>223</v>
      </c>
    </row>
    <row r="1836" spans="1:6" ht="18.75" x14ac:dyDescent="0.25">
      <c r="A1836" s="2"/>
      <c r="C1836" s="28"/>
      <c r="D1836" s="3">
        <f t="shared" si="218"/>
        <v>6</v>
      </c>
      <c r="E1836" s="5">
        <v>9.9499999999999993</v>
      </c>
      <c r="F1836" s="6">
        <v>223</v>
      </c>
    </row>
    <row r="1837" spans="1:6" ht="18.75" x14ac:dyDescent="0.25">
      <c r="A1837" s="2"/>
      <c r="C1837" s="28"/>
      <c r="D1837" s="3">
        <f t="shared" si="218"/>
        <v>7</v>
      </c>
      <c r="E1837" s="5">
        <v>9.9499999999999993</v>
      </c>
      <c r="F1837" s="6">
        <v>223</v>
      </c>
    </row>
    <row r="1838" spans="1:6" ht="18.75" x14ac:dyDescent="0.25">
      <c r="A1838" s="2"/>
      <c r="C1838" s="28"/>
      <c r="D1838" s="3">
        <f t="shared" si="218"/>
        <v>8</v>
      </c>
      <c r="E1838" s="5">
        <v>9.9499999999999993</v>
      </c>
      <c r="F1838" s="6">
        <v>223</v>
      </c>
    </row>
    <row r="1839" spans="1:6" ht="18.75" x14ac:dyDescent="0.25">
      <c r="A1839" s="2"/>
      <c r="C1839" s="28"/>
      <c r="D1839" s="3">
        <f t="shared" si="218"/>
        <v>9</v>
      </c>
      <c r="E1839" s="5">
        <v>9.69</v>
      </c>
      <c r="F1839" s="6">
        <v>223</v>
      </c>
    </row>
    <row r="1840" spans="1:6" ht="18.75" x14ac:dyDescent="0.25">
      <c r="A1840" s="2"/>
      <c r="C1840" s="28"/>
      <c r="D1840" s="3">
        <f t="shared" si="218"/>
        <v>10</v>
      </c>
      <c r="E1840" s="5">
        <v>9.69</v>
      </c>
      <c r="F1840" s="6">
        <v>223</v>
      </c>
    </row>
    <row r="1841" spans="1:6" ht="18.75" x14ac:dyDescent="0.25">
      <c r="A1841" s="2"/>
      <c r="C1841" s="28"/>
      <c r="D1841" s="3">
        <f t="shared" si="218"/>
        <v>11</v>
      </c>
      <c r="E1841" s="5">
        <v>9.69</v>
      </c>
      <c r="F1841" s="6">
        <v>223</v>
      </c>
    </row>
    <row r="1842" spans="1:6" ht="18.75" x14ac:dyDescent="0.25">
      <c r="A1842" s="2"/>
      <c r="C1842" s="28"/>
      <c r="D1842" s="3">
        <f t="shared" si="218"/>
        <v>12</v>
      </c>
      <c r="E1842" s="5">
        <v>9.44</v>
      </c>
      <c r="F1842" s="6">
        <v>223</v>
      </c>
    </row>
    <row r="1843" spans="1:6" ht="18.75" x14ac:dyDescent="0.25">
      <c r="A1843" s="2"/>
      <c r="C1843" s="28"/>
      <c r="D1843" s="3">
        <f t="shared" si="218"/>
        <v>13</v>
      </c>
      <c r="E1843" s="5">
        <v>9.44</v>
      </c>
      <c r="F1843" s="6">
        <v>223</v>
      </c>
    </row>
    <row r="1844" spans="1:6" ht="18.75" x14ac:dyDescent="0.25">
      <c r="A1844" s="2"/>
      <c r="C1844" s="28"/>
      <c r="D1844" s="3">
        <f t="shared" si="218"/>
        <v>14</v>
      </c>
      <c r="E1844" s="5">
        <v>9.44</v>
      </c>
      <c r="F1844" s="6">
        <v>223</v>
      </c>
    </row>
    <row r="1845" spans="1:6" ht="18.75" x14ac:dyDescent="0.25">
      <c r="A1845" s="2"/>
      <c r="C1845" s="28"/>
      <c r="D1845" s="3">
        <f t="shared" si="218"/>
        <v>15</v>
      </c>
      <c r="E1845" s="5">
        <v>9</v>
      </c>
      <c r="F1845" s="6">
        <v>222</v>
      </c>
    </row>
    <row r="1846" spans="1:6" ht="18.75" x14ac:dyDescent="0.25">
      <c r="A1846" s="2"/>
      <c r="C1846" s="28"/>
      <c r="D1846" s="3">
        <f t="shared" si="218"/>
        <v>16</v>
      </c>
      <c r="E1846" s="5">
        <v>9</v>
      </c>
      <c r="F1846" s="6">
        <v>222</v>
      </c>
    </row>
    <row r="1847" spans="1:6" ht="18.75" x14ac:dyDescent="0.25">
      <c r="A1847" s="2"/>
      <c r="C1847" s="28"/>
      <c r="D1847" s="3">
        <f t="shared" si="218"/>
        <v>17</v>
      </c>
      <c r="E1847" s="5">
        <v>8.75</v>
      </c>
      <c r="F1847" s="6">
        <v>222</v>
      </c>
    </row>
    <row r="1848" spans="1:6" ht="18.75" x14ac:dyDescent="0.25">
      <c r="A1848" s="2"/>
      <c r="C1848" s="28"/>
      <c r="D1848" s="3">
        <f t="shared" si="218"/>
        <v>18</v>
      </c>
      <c r="E1848" s="5">
        <v>8.5</v>
      </c>
      <c r="F1848" s="6">
        <v>222</v>
      </c>
    </row>
    <row r="1849" spans="1:6" ht="18.75" x14ac:dyDescent="0.25">
      <c r="A1849" s="2"/>
      <c r="C1849" s="28"/>
      <c r="D1849" s="3">
        <f t="shared" si="218"/>
        <v>19</v>
      </c>
      <c r="E1849" s="5">
        <v>8.5</v>
      </c>
      <c r="F1849" s="6">
        <v>222</v>
      </c>
    </row>
    <row r="1850" spans="1:6" ht="18.75" x14ac:dyDescent="0.25">
      <c r="A1850" s="2"/>
      <c r="C1850" s="28"/>
      <c r="D1850" s="3">
        <f t="shared" si="218"/>
        <v>20</v>
      </c>
      <c r="E1850" s="5">
        <v>8.25</v>
      </c>
      <c r="F1850" s="6">
        <v>222</v>
      </c>
    </row>
    <row r="1851" spans="1:6" ht="18.75" x14ac:dyDescent="0.25">
      <c r="A1851" s="2"/>
      <c r="C1851" s="28"/>
      <c r="D1851" s="3">
        <f t="shared" si="218"/>
        <v>21</v>
      </c>
      <c r="E1851" s="5">
        <v>8.25</v>
      </c>
      <c r="F1851" s="6">
        <v>222</v>
      </c>
    </row>
    <row r="1852" spans="1:6" ht="18.75" x14ac:dyDescent="0.25">
      <c r="A1852" s="2"/>
      <c r="C1852" s="28"/>
      <c r="D1852" s="3">
        <f>D1851+1</f>
        <v>22</v>
      </c>
      <c r="E1852" s="5">
        <v>8</v>
      </c>
      <c r="F1852" s="6">
        <v>222</v>
      </c>
    </row>
    <row r="1853" spans="1:6" ht="18.75" x14ac:dyDescent="0.25">
      <c r="A1853" s="2"/>
      <c r="C1853" s="28"/>
      <c r="D1853" s="3">
        <f t="shared" si="218"/>
        <v>23</v>
      </c>
      <c r="E1853" s="5">
        <v>7.91</v>
      </c>
      <c r="F1853" s="6">
        <v>223</v>
      </c>
    </row>
    <row r="1854" spans="1:6" ht="18.75" x14ac:dyDescent="0.25">
      <c r="A1854" s="2"/>
      <c r="C1854" s="28"/>
      <c r="D1854" s="3">
        <f t="shared" si="218"/>
        <v>24</v>
      </c>
      <c r="E1854" s="5">
        <v>7.91</v>
      </c>
      <c r="F1854" s="6">
        <v>223</v>
      </c>
    </row>
    <row r="1855" spans="1:6" ht="18.75" x14ac:dyDescent="0.25">
      <c r="A1855" s="2"/>
      <c r="C1855" s="28"/>
      <c r="D1855" s="3">
        <f t="shared" si="218"/>
        <v>25</v>
      </c>
      <c r="E1855" s="5">
        <v>7.8</v>
      </c>
      <c r="F1855" s="6">
        <v>224</v>
      </c>
    </row>
    <row r="1856" spans="1:6" ht="18.75" x14ac:dyDescent="0.25">
      <c r="A1856" s="2"/>
      <c r="C1856" s="28"/>
      <c r="D1856" s="3">
        <f t="shared" si="218"/>
        <v>26</v>
      </c>
      <c r="E1856" s="5">
        <v>7.95</v>
      </c>
      <c r="F1856" s="6">
        <v>225</v>
      </c>
    </row>
    <row r="1857" spans="1:6" ht="18.75" x14ac:dyDescent="0.25">
      <c r="A1857" s="2"/>
      <c r="C1857" s="28"/>
      <c r="D1857" s="3">
        <f t="shared" si="218"/>
        <v>27</v>
      </c>
      <c r="E1857" s="5">
        <v>7.69</v>
      </c>
      <c r="F1857" s="6">
        <v>225</v>
      </c>
    </row>
    <row r="1858" spans="1:6" ht="18.75" x14ac:dyDescent="0.25">
      <c r="A1858" s="2"/>
      <c r="C1858" s="28"/>
      <c r="D1858" s="3">
        <f t="shared" si="218"/>
        <v>28</v>
      </c>
      <c r="E1858" s="5">
        <v>7.69</v>
      </c>
      <c r="F1858" s="6">
        <v>225</v>
      </c>
    </row>
    <row r="1859" spans="1:6" ht="18.75" x14ac:dyDescent="0.25">
      <c r="A1859" s="2"/>
      <c r="C1859" s="28"/>
      <c r="D1859" s="3">
        <f>D1858+1</f>
        <v>29</v>
      </c>
      <c r="E1859" s="7">
        <v>7.56</v>
      </c>
      <c r="F1859" s="6">
        <v>226</v>
      </c>
    </row>
    <row r="1860" spans="1:6" ht="18.75" x14ac:dyDescent="0.25">
      <c r="A1860" s="2"/>
      <c r="C1860" s="28"/>
      <c r="D1860" s="3">
        <f t="shared" si="218"/>
        <v>30</v>
      </c>
      <c r="E1860" s="5">
        <v>7.84</v>
      </c>
      <c r="F1860" s="6">
        <v>228</v>
      </c>
    </row>
    <row r="1861" spans="1:6" ht="18.75" x14ac:dyDescent="0.25">
      <c r="A1861" s="2"/>
      <c r="C1861" s="28"/>
      <c r="D1861" s="3">
        <f t="shared" si="218"/>
        <v>31</v>
      </c>
      <c r="E1861" s="5">
        <v>7.98</v>
      </c>
      <c r="F1861" s="6">
        <v>229</v>
      </c>
    </row>
    <row r="1862" spans="1:6" ht="18.75" x14ac:dyDescent="0.25">
      <c r="A1862" s="2"/>
      <c r="C1862" s="28" t="s">
        <v>5</v>
      </c>
      <c r="D1862" s="3">
        <v>1</v>
      </c>
      <c r="E1862" s="5">
        <v>7.98</v>
      </c>
      <c r="F1862" s="6">
        <v>229</v>
      </c>
    </row>
    <row r="1863" spans="1:6" ht="18.75" x14ac:dyDescent="0.25">
      <c r="A1863" s="2"/>
      <c r="C1863" s="28"/>
      <c r="D1863" s="3">
        <f>D1862+1</f>
        <v>2</v>
      </c>
      <c r="E1863" s="7">
        <v>7.83</v>
      </c>
      <c r="F1863" s="6">
        <v>230</v>
      </c>
    </row>
    <row r="1864" spans="1:6" ht="18.75" x14ac:dyDescent="0.25">
      <c r="A1864" s="2"/>
      <c r="C1864" s="28"/>
      <c r="D1864" s="3">
        <f t="shared" ref="D1864:D1889" si="219">D1863+1</f>
        <v>3</v>
      </c>
      <c r="E1864" s="7">
        <v>7.99</v>
      </c>
      <c r="F1864" s="6">
        <v>231</v>
      </c>
    </row>
    <row r="1865" spans="1:6" ht="18.75" x14ac:dyDescent="0.25">
      <c r="A1865" s="2"/>
      <c r="C1865" s="28"/>
      <c r="D1865" s="3">
        <f t="shared" si="219"/>
        <v>4</v>
      </c>
      <c r="E1865" s="5">
        <v>7.99</v>
      </c>
      <c r="F1865" s="6">
        <v>231</v>
      </c>
    </row>
    <row r="1866" spans="1:6" ht="18.75" x14ac:dyDescent="0.25">
      <c r="A1866" s="2"/>
      <c r="C1866" s="28"/>
      <c r="D1866" s="3">
        <f t="shared" si="219"/>
        <v>5</v>
      </c>
      <c r="E1866" s="5">
        <v>8.15</v>
      </c>
      <c r="F1866" s="6">
        <v>232</v>
      </c>
    </row>
    <row r="1867" spans="1:6" ht="18.75" x14ac:dyDescent="0.25">
      <c r="A1867" s="2"/>
      <c r="C1867" s="28"/>
      <c r="D1867" s="3">
        <f t="shared" si="219"/>
        <v>6</v>
      </c>
      <c r="E1867" s="5">
        <v>7.85</v>
      </c>
      <c r="F1867" s="6">
        <v>232</v>
      </c>
    </row>
    <row r="1868" spans="1:6" ht="18.75" x14ac:dyDescent="0.25">
      <c r="A1868" s="2"/>
      <c r="C1868" s="28"/>
      <c r="D1868" s="3">
        <f t="shared" si="219"/>
        <v>7</v>
      </c>
      <c r="E1868" s="5">
        <v>8.01</v>
      </c>
      <c r="F1868" s="6">
        <v>233</v>
      </c>
    </row>
    <row r="1869" spans="1:6" ht="18.75" x14ac:dyDescent="0.25">
      <c r="A1869" s="2"/>
      <c r="C1869" s="28"/>
      <c r="D1869" s="3">
        <f t="shared" si="219"/>
        <v>8</v>
      </c>
      <c r="E1869" s="5">
        <v>8.01</v>
      </c>
      <c r="F1869" s="6">
        <v>233</v>
      </c>
    </row>
    <row r="1870" spans="1:6" ht="18.75" x14ac:dyDescent="0.25">
      <c r="A1870" s="2"/>
      <c r="C1870" s="28"/>
      <c r="D1870" s="3">
        <f t="shared" si="219"/>
        <v>9</v>
      </c>
      <c r="E1870" s="5">
        <v>8.16</v>
      </c>
      <c r="F1870" s="6">
        <v>234</v>
      </c>
    </row>
    <row r="1871" spans="1:6" ht="18.75" x14ac:dyDescent="0.25">
      <c r="A1871" s="2"/>
      <c r="C1871" s="28"/>
      <c r="D1871" s="3">
        <f t="shared" si="219"/>
        <v>10</v>
      </c>
      <c r="E1871" s="5">
        <v>8.32</v>
      </c>
      <c r="F1871" s="6">
        <v>235</v>
      </c>
    </row>
    <row r="1872" spans="1:6" ht="18.75" x14ac:dyDescent="0.25">
      <c r="A1872" s="2"/>
      <c r="C1872" s="28"/>
      <c r="D1872" s="3">
        <f t="shared" si="219"/>
        <v>11</v>
      </c>
      <c r="E1872" s="5">
        <v>8.32</v>
      </c>
      <c r="F1872" s="6">
        <v>235</v>
      </c>
    </row>
    <row r="1873" spans="1:6" ht="18.75" x14ac:dyDescent="0.25">
      <c r="A1873" s="2"/>
      <c r="C1873" s="28"/>
      <c r="D1873" s="3">
        <f t="shared" si="219"/>
        <v>12</v>
      </c>
      <c r="E1873" s="7">
        <v>8.48</v>
      </c>
      <c r="F1873" s="6">
        <v>236</v>
      </c>
    </row>
    <row r="1874" spans="1:6" ht="18.75" x14ac:dyDescent="0.25">
      <c r="A1874" s="2"/>
      <c r="C1874" s="28"/>
      <c r="D1874" s="3">
        <f t="shared" si="219"/>
        <v>13</v>
      </c>
      <c r="E1874" s="7">
        <v>8.48</v>
      </c>
      <c r="F1874" s="6">
        <v>236</v>
      </c>
    </row>
    <row r="1875" spans="1:6" ht="18.75" x14ac:dyDescent="0.25">
      <c r="A1875" s="2"/>
      <c r="C1875" s="28"/>
      <c r="D1875" s="3">
        <f t="shared" si="219"/>
        <v>14</v>
      </c>
      <c r="E1875" s="7">
        <v>8.48</v>
      </c>
      <c r="F1875" s="6">
        <v>236</v>
      </c>
    </row>
    <row r="1876" spans="1:6" ht="18.75" x14ac:dyDescent="0.25">
      <c r="A1876" s="2"/>
      <c r="C1876" s="28"/>
      <c r="D1876" s="3">
        <f t="shared" si="219"/>
        <v>15</v>
      </c>
      <c r="E1876" s="7">
        <v>8.48</v>
      </c>
      <c r="F1876" s="6">
        <v>236</v>
      </c>
    </row>
    <row r="1877" spans="1:6" ht="18.75" x14ac:dyDescent="0.25">
      <c r="A1877" s="2"/>
      <c r="C1877" s="28"/>
      <c r="D1877" s="3">
        <f t="shared" si="219"/>
        <v>16</v>
      </c>
      <c r="E1877" s="7">
        <v>8.48</v>
      </c>
      <c r="F1877" s="6">
        <v>236</v>
      </c>
    </row>
    <row r="1878" spans="1:6" ht="18.75" x14ac:dyDescent="0.25">
      <c r="A1878" s="2"/>
      <c r="C1878" s="28"/>
      <c r="D1878" s="3">
        <f t="shared" si="219"/>
        <v>17</v>
      </c>
      <c r="E1878" s="5">
        <v>8.3000000000000007</v>
      </c>
      <c r="F1878" s="6">
        <v>237</v>
      </c>
    </row>
    <row r="1879" spans="1:6" ht="18.75" x14ac:dyDescent="0.25">
      <c r="A1879" s="2"/>
      <c r="C1879" s="28"/>
      <c r="D1879" s="3">
        <f t="shared" si="219"/>
        <v>18</v>
      </c>
      <c r="E1879" s="5">
        <v>8.3000000000000007</v>
      </c>
      <c r="F1879" s="6">
        <v>237</v>
      </c>
    </row>
    <row r="1880" spans="1:6" ht="18.75" x14ac:dyDescent="0.25">
      <c r="A1880" s="2"/>
      <c r="C1880" s="28"/>
      <c r="D1880" s="3">
        <f t="shared" si="219"/>
        <v>19</v>
      </c>
      <c r="E1880" s="5">
        <v>8.3000000000000007</v>
      </c>
      <c r="F1880" s="6">
        <v>237</v>
      </c>
    </row>
    <row r="1881" spans="1:6" ht="18.75" x14ac:dyDescent="0.25">
      <c r="A1881" s="2"/>
      <c r="C1881" s="28"/>
      <c r="D1881" s="3">
        <f t="shared" si="219"/>
        <v>20</v>
      </c>
      <c r="E1881" s="5">
        <v>8.3000000000000007</v>
      </c>
      <c r="F1881" s="6">
        <v>237</v>
      </c>
    </row>
    <row r="1882" spans="1:6" ht="18.75" x14ac:dyDescent="0.25">
      <c r="A1882" s="2"/>
      <c r="C1882" s="28"/>
      <c r="D1882" s="3">
        <f t="shared" si="219"/>
        <v>21</v>
      </c>
      <c r="E1882" s="5">
        <v>8.3000000000000007</v>
      </c>
      <c r="F1882" s="6">
        <v>237</v>
      </c>
    </row>
    <row r="1883" spans="1:6" ht="18.75" x14ac:dyDescent="0.25">
      <c r="A1883" s="2"/>
      <c r="C1883" s="28"/>
      <c r="D1883" s="3">
        <f>D1882+1</f>
        <v>22</v>
      </c>
      <c r="E1883" s="5">
        <v>8.3000000000000007</v>
      </c>
      <c r="F1883" s="6">
        <v>237</v>
      </c>
    </row>
    <row r="1884" spans="1:6" ht="18.75" x14ac:dyDescent="0.25">
      <c r="A1884" s="2"/>
      <c r="C1884" s="28"/>
      <c r="D1884" s="3">
        <f t="shared" si="219"/>
        <v>23</v>
      </c>
      <c r="E1884" s="5">
        <v>8.3000000000000007</v>
      </c>
      <c r="F1884" s="6">
        <v>237</v>
      </c>
    </row>
    <row r="1885" spans="1:6" ht="18.75" x14ac:dyDescent="0.25">
      <c r="A1885" s="2"/>
      <c r="C1885" s="28"/>
      <c r="D1885" s="3">
        <f t="shared" si="219"/>
        <v>24</v>
      </c>
      <c r="E1885" s="5">
        <v>8.3000000000000007</v>
      </c>
      <c r="F1885" s="6">
        <v>237</v>
      </c>
    </row>
    <row r="1886" spans="1:6" ht="18.75" x14ac:dyDescent="0.25">
      <c r="A1886" s="2"/>
      <c r="C1886" s="28"/>
      <c r="D1886" s="3">
        <f t="shared" si="219"/>
        <v>25</v>
      </c>
      <c r="E1886" s="5">
        <v>8.3000000000000007</v>
      </c>
      <c r="F1886" s="6">
        <v>237</v>
      </c>
    </row>
    <row r="1887" spans="1:6" ht="18.75" x14ac:dyDescent="0.25">
      <c r="A1887" s="2"/>
      <c r="C1887" s="28"/>
      <c r="D1887" s="3">
        <f t="shared" si="219"/>
        <v>26</v>
      </c>
      <c r="E1887" s="5">
        <v>8.3000000000000007</v>
      </c>
      <c r="F1887" s="6">
        <v>237</v>
      </c>
    </row>
    <row r="1888" spans="1:6" ht="18.75" x14ac:dyDescent="0.25">
      <c r="A1888" s="2"/>
      <c r="C1888" s="28"/>
      <c r="D1888" s="3">
        <f t="shared" si="219"/>
        <v>27</v>
      </c>
      <c r="E1888" s="5">
        <v>8.3000000000000007</v>
      </c>
      <c r="F1888" s="6">
        <v>237</v>
      </c>
    </row>
    <row r="1889" spans="1:6" ht="18.75" x14ac:dyDescent="0.25">
      <c r="A1889" s="2"/>
      <c r="C1889" s="28"/>
      <c r="D1889" s="3">
        <f t="shared" si="219"/>
        <v>28</v>
      </c>
      <c r="E1889" s="5">
        <v>8.3000000000000007</v>
      </c>
      <c r="F1889" s="6">
        <v>237</v>
      </c>
    </row>
    <row r="1890" spans="1:6" ht="18.75" x14ac:dyDescent="0.25">
      <c r="A1890" s="2"/>
      <c r="C1890" s="28" t="s">
        <v>6</v>
      </c>
      <c r="D1890" s="3">
        <v>1</v>
      </c>
      <c r="E1890" s="5">
        <v>8.3000000000000007</v>
      </c>
      <c r="F1890" s="6">
        <v>237</v>
      </c>
    </row>
    <row r="1891" spans="1:6" ht="18.75" x14ac:dyDescent="0.25">
      <c r="A1891" s="2"/>
      <c r="C1891" s="28"/>
      <c r="D1891" s="3">
        <f>D1890+1</f>
        <v>2</v>
      </c>
      <c r="E1891" s="5">
        <v>8.3000000000000007</v>
      </c>
      <c r="F1891" s="6">
        <v>237</v>
      </c>
    </row>
    <row r="1892" spans="1:6" ht="18.75" x14ac:dyDescent="0.25">
      <c r="A1892" s="2"/>
      <c r="C1892" s="28"/>
      <c r="D1892" s="3">
        <f t="shared" ref="D1892:D1920" si="220">D1891+1</f>
        <v>3</v>
      </c>
      <c r="E1892" s="5">
        <v>8.3000000000000007</v>
      </c>
      <c r="F1892" s="6">
        <v>237</v>
      </c>
    </row>
    <row r="1893" spans="1:6" ht="18.75" x14ac:dyDescent="0.25">
      <c r="A1893" s="2"/>
      <c r="C1893" s="28"/>
      <c r="D1893" s="3">
        <f t="shared" si="220"/>
        <v>4</v>
      </c>
      <c r="E1893" s="5">
        <v>7.97</v>
      </c>
      <c r="F1893" s="6">
        <v>237</v>
      </c>
    </row>
    <row r="1894" spans="1:6" ht="18.75" x14ac:dyDescent="0.25">
      <c r="A1894" s="2"/>
      <c r="C1894" s="28"/>
      <c r="D1894" s="3">
        <f t="shared" si="220"/>
        <v>5</v>
      </c>
      <c r="E1894" s="5">
        <v>7.97</v>
      </c>
      <c r="F1894" s="6">
        <v>237</v>
      </c>
    </row>
    <row r="1895" spans="1:6" ht="18.75" x14ac:dyDescent="0.25">
      <c r="A1895" s="2"/>
      <c r="C1895" s="28"/>
      <c r="D1895" s="3">
        <f t="shared" si="220"/>
        <v>6</v>
      </c>
      <c r="E1895" s="5">
        <v>7.97</v>
      </c>
      <c r="F1895" s="6">
        <v>237</v>
      </c>
    </row>
    <row r="1896" spans="1:6" ht="18.75" x14ac:dyDescent="0.25">
      <c r="A1896" s="2"/>
      <c r="C1896" s="28"/>
      <c r="D1896" s="3">
        <f t="shared" si="220"/>
        <v>7</v>
      </c>
      <c r="E1896" s="5">
        <v>7.97</v>
      </c>
      <c r="F1896" s="6">
        <v>237</v>
      </c>
    </row>
    <row r="1897" spans="1:6" ht="18.75" x14ac:dyDescent="0.25">
      <c r="A1897" s="2"/>
      <c r="C1897" s="28"/>
      <c r="D1897" s="3">
        <f t="shared" si="220"/>
        <v>8</v>
      </c>
      <c r="E1897" s="5">
        <v>7.82</v>
      </c>
      <c r="F1897" s="6">
        <v>236</v>
      </c>
    </row>
    <row r="1898" spans="1:6" ht="18.75" x14ac:dyDescent="0.25">
      <c r="A1898" s="2"/>
      <c r="C1898" s="28"/>
      <c r="D1898" s="3">
        <f t="shared" si="220"/>
        <v>9</v>
      </c>
      <c r="E1898" s="5">
        <v>7.36</v>
      </c>
      <c r="F1898" s="6">
        <v>235</v>
      </c>
    </row>
    <row r="1899" spans="1:6" ht="18.75" x14ac:dyDescent="0.25">
      <c r="A1899" s="2"/>
      <c r="C1899" s="28"/>
      <c r="D1899" s="3">
        <f t="shared" si="220"/>
        <v>10</v>
      </c>
      <c r="E1899" s="5">
        <v>7.22</v>
      </c>
      <c r="F1899" s="6">
        <v>234</v>
      </c>
    </row>
    <row r="1900" spans="1:6" ht="18.75" x14ac:dyDescent="0.25">
      <c r="A1900" s="2"/>
      <c r="C1900" s="28"/>
      <c r="D1900" s="3">
        <f t="shared" si="220"/>
        <v>11</v>
      </c>
      <c r="E1900" s="5">
        <v>7.08</v>
      </c>
      <c r="F1900" s="6">
        <v>233</v>
      </c>
    </row>
    <row r="1901" spans="1:6" ht="18.75" x14ac:dyDescent="0.25">
      <c r="A1901" s="2"/>
      <c r="C1901" s="28"/>
      <c r="D1901" s="3">
        <f t="shared" si="220"/>
        <v>12</v>
      </c>
      <c r="E1901" s="5">
        <v>6.95</v>
      </c>
      <c r="F1901" s="6">
        <v>232</v>
      </c>
    </row>
    <row r="1902" spans="1:6" ht="18.75" x14ac:dyDescent="0.25">
      <c r="A1902" s="2"/>
      <c r="C1902" s="28"/>
      <c r="D1902" s="3">
        <f t="shared" si="220"/>
        <v>13</v>
      </c>
      <c r="E1902" s="5">
        <v>6.64</v>
      </c>
      <c r="F1902" s="6">
        <v>232</v>
      </c>
    </row>
    <row r="1903" spans="1:6" ht="18.75" x14ac:dyDescent="0.25">
      <c r="A1903" s="2"/>
      <c r="C1903" s="28"/>
      <c r="D1903" s="3">
        <f t="shared" si="220"/>
        <v>14</v>
      </c>
      <c r="E1903" s="5">
        <v>6.51</v>
      </c>
      <c r="F1903" s="6">
        <v>231</v>
      </c>
    </row>
    <row r="1904" spans="1:6" ht="18.75" x14ac:dyDescent="0.25">
      <c r="A1904" s="2"/>
      <c r="C1904" s="28"/>
      <c r="D1904" s="3">
        <f t="shared" si="220"/>
        <v>15</v>
      </c>
      <c r="E1904" s="5">
        <v>6.51</v>
      </c>
      <c r="F1904" s="6">
        <v>231</v>
      </c>
    </row>
    <row r="1905" spans="1:6" ht="18.75" x14ac:dyDescent="0.25">
      <c r="A1905" s="2"/>
      <c r="C1905" s="28"/>
      <c r="D1905" s="3">
        <f t="shared" si="220"/>
        <v>16</v>
      </c>
      <c r="E1905" s="5">
        <v>6.34</v>
      </c>
      <c r="F1905" s="6">
        <v>232</v>
      </c>
    </row>
    <row r="1906" spans="1:6" ht="18.75" x14ac:dyDescent="0.25">
      <c r="A1906" s="2"/>
      <c r="C1906" s="28"/>
      <c r="D1906" s="3">
        <f t="shared" si="220"/>
        <v>17</v>
      </c>
      <c r="E1906" s="5">
        <v>6.47</v>
      </c>
      <c r="F1906" s="6">
        <v>233</v>
      </c>
    </row>
    <row r="1907" spans="1:6" ht="18.75" x14ac:dyDescent="0.25">
      <c r="A1907" s="2"/>
      <c r="C1907" s="28"/>
      <c r="D1907" s="3">
        <f t="shared" si="220"/>
        <v>18</v>
      </c>
      <c r="E1907" s="5">
        <v>6.59</v>
      </c>
      <c r="F1907" s="6">
        <v>234</v>
      </c>
    </row>
    <row r="1908" spans="1:6" ht="18.75" x14ac:dyDescent="0.25">
      <c r="A1908" s="2"/>
      <c r="C1908" s="28"/>
      <c r="D1908" s="3">
        <f t="shared" si="220"/>
        <v>19</v>
      </c>
      <c r="E1908" s="7">
        <v>6.28</v>
      </c>
      <c r="F1908" s="6">
        <v>234</v>
      </c>
    </row>
    <row r="1909" spans="1:6" ht="18.75" x14ac:dyDescent="0.25">
      <c r="A1909" s="2"/>
      <c r="C1909" s="28"/>
      <c r="D1909" s="3">
        <f t="shared" si="220"/>
        <v>20</v>
      </c>
      <c r="E1909" s="5">
        <v>6.4</v>
      </c>
      <c r="F1909" s="6">
        <v>235</v>
      </c>
    </row>
    <row r="1910" spans="1:6" ht="18.75" x14ac:dyDescent="0.25">
      <c r="A1910" s="2"/>
      <c r="C1910" s="28"/>
      <c r="D1910" s="3">
        <f t="shared" si="220"/>
        <v>21</v>
      </c>
      <c r="E1910" s="5">
        <v>6.47</v>
      </c>
      <c r="F1910" s="6">
        <v>237</v>
      </c>
    </row>
    <row r="1911" spans="1:6" ht="18.75" x14ac:dyDescent="0.25">
      <c r="A1911" s="2"/>
      <c r="C1911" s="28"/>
      <c r="D1911" s="3">
        <f>D1910+1</f>
        <v>22</v>
      </c>
      <c r="E1911" s="5">
        <v>6.71</v>
      </c>
      <c r="F1911" s="6">
        <v>239</v>
      </c>
    </row>
    <row r="1912" spans="1:6" ht="18.75" x14ac:dyDescent="0.25">
      <c r="A1912" s="2"/>
      <c r="C1912" s="28"/>
      <c r="D1912" s="3">
        <f t="shared" si="220"/>
        <v>23</v>
      </c>
      <c r="E1912" s="5">
        <v>6.65</v>
      </c>
      <c r="F1912" s="6">
        <v>240</v>
      </c>
    </row>
    <row r="1913" spans="1:6" ht="18.75" x14ac:dyDescent="0.25">
      <c r="A1913" s="2"/>
      <c r="C1913" s="28"/>
      <c r="D1913" s="3">
        <f t="shared" si="220"/>
        <v>24</v>
      </c>
      <c r="E1913" s="5">
        <v>6.7</v>
      </c>
      <c r="F1913" s="6">
        <v>242</v>
      </c>
    </row>
    <row r="1914" spans="1:6" ht="18.75" x14ac:dyDescent="0.25">
      <c r="A1914" s="2"/>
      <c r="C1914" s="28"/>
      <c r="D1914" s="3">
        <f t="shared" si="220"/>
        <v>25</v>
      </c>
      <c r="E1914" s="5">
        <v>6.92</v>
      </c>
      <c r="F1914" s="6">
        <v>244</v>
      </c>
    </row>
    <row r="1915" spans="1:6" ht="18.75" x14ac:dyDescent="0.25">
      <c r="A1915" s="2"/>
      <c r="C1915" s="28"/>
      <c r="D1915" s="3">
        <f t="shared" si="220"/>
        <v>26</v>
      </c>
      <c r="E1915" s="5">
        <v>6.84</v>
      </c>
      <c r="F1915" s="6">
        <v>245</v>
      </c>
    </row>
    <row r="1916" spans="1:6" ht="18.75" x14ac:dyDescent="0.25">
      <c r="A1916" s="2"/>
      <c r="C1916" s="28"/>
      <c r="D1916" s="3">
        <f t="shared" si="220"/>
        <v>27</v>
      </c>
      <c r="E1916" s="5">
        <v>7.06</v>
      </c>
      <c r="F1916" s="6">
        <v>247</v>
      </c>
    </row>
    <row r="1917" spans="1:6" ht="18.75" x14ac:dyDescent="0.25">
      <c r="A1917" s="2"/>
      <c r="C1917" s="28"/>
      <c r="D1917" s="3">
        <f t="shared" si="220"/>
        <v>28</v>
      </c>
      <c r="E1917" s="5">
        <v>6.96</v>
      </c>
      <c r="F1917" s="6">
        <v>248</v>
      </c>
    </row>
    <row r="1918" spans="1:6" ht="18.75" x14ac:dyDescent="0.25">
      <c r="A1918" s="2"/>
      <c r="C1918" s="28"/>
      <c r="D1918" s="3">
        <f>D1917+1</f>
        <v>29</v>
      </c>
      <c r="E1918" s="5">
        <v>7.28</v>
      </c>
      <c r="F1918" s="6">
        <v>251</v>
      </c>
    </row>
    <row r="1919" spans="1:6" ht="18.75" x14ac:dyDescent="0.25">
      <c r="A1919" s="2"/>
      <c r="C1919" s="28"/>
      <c r="D1919" s="3">
        <f t="shared" si="220"/>
        <v>30</v>
      </c>
      <c r="E1919" s="5">
        <v>7.28</v>
      </c>
      <c r="F1919" s="6">
        <v>253</v>
      </c>
    </row>
    <row r="1920" spans="1:6" ht="18.75" x14ac:dyDescent="0.25">
      <c r="A1920" s="2"/>
      <c r="C1920" s="28"/>
      <c r="D1920" s="3">
        <f t="shared" si="220"/>
        <v>31</v>
      </c>
      <c r="E1920" s="5">
        <v>7.38</v>
      </c>
      <c r="F1920" s="6">
        <v>254</v>
      </c>
    </row>
    <row r="1921" spans="1:6" ht="18.75" x14ac:dyDescent="0.25">
      <c r="A1921" s="2"/>
      <c r="C1921" s="28" t="s">
        <v>7</v>
      </c>
      <c r="D1921" s="3">
        <v>1</v>
      </c>
      <c r="E1921" s="5">
        <v>7.7</v>
      </c>
      <c r="F1921" s="6">
        <v>255</v>
      </c>
    </row>
    <row r="1922" spans="1:6" ht="18.75" x14ac:dyDescent="0.25">
      <c r="A1922" s="2"/>
      <c r="C1922" s="28"/>
      <c r="D1922" s="3">
        <f>D1921+1</f>
        <v>2</v>
      </c>
      <c r="E1922" s="5">
        <v>8.25</v>
      </c>
      <c r="F1922" s="6">
        <v>256</v>
      </c>
    </row>
    <row r="1923" spans="1:6" ht="18.75" x14ac:dyDescent="0.25">
      <c r="A1923" s="2"/>
      <c r="C1923" s="28"/>
      <c r="D1923" s="3">
        <f t="shared" ref="D1923:D1950" si="221">D1922+1</f>
        <v>3</v>
      </c>
      <c r="E1923" s="5">
        <v>8.93</v>
      </c>
      <c r="F1923" s="6">
        <v>258</v>
      </c>
    </row>
    <row r="1924" spans="1:6" ht="18.75" x14ac:dyDescent="0.25">
      <c r="A1924" s="2"/>
      <c r="C1924" s="28"/>
      <c r="D1924" s="3">
        <f t="shared" si="221"/>
        <v>4</v>
      </c>
      <c r="E1924" s="5">
        <v>10.5</v>
      </c>
      <c r="F1924" s="6">
        <v>261</v>
      </c>
    </row>
    <row r="1925" spans="1:6" ht="18.75" x14ac:dyDescent="0.25">
      <c r="A1925" s="2"/>
      <c r="C1925" s="28"/>
      <c r="D1925" s="3">
        <f t="shared" si="221"/>
        <v>5</v>
      </c>
      <c r="E1925" s="5">
        <v>11.9</v>
      </c>
      <c r="F1925" s="6">
        <v>264</v>
      </c>
    </row>
    <row r="1926" spans="1:6" ht="18.75" x14ac:dyDescent="0.25">
      <c r="A1926" s="2"/>
      <c r="C1926" s="28"/>
      <c r="D1926" s="3">
        <f t="shared" si="221"/>
        <v>6</v>
      </c>
      <c r="E1926" s="5">
        <v>13.7</v>
      </c>
      <c r="F1926" s="6">
        <v>266</v>
      </c>
    </row>
    <row r="1927" spans="1:6" ht="18.75" x14ac:dyDescent="0.25">
      <c r="A1927" s="2"/>
      <c r="C1927" s="28"/>
      <c r="D1927" s="3">
        <f t="shared" si="221"/>
        <v>7</v>
      </c>
      <c r="E1927" s="5">
        <v>16</v>
      </c>
      <c r="F1927" s="6">
        <v>273</v>
      </c>
    </row>
    <row r="1928" spans="1:6" ht="18.75" x14ac:dyDescent="0.25">
      <c r="A1928" s="2"/>
      <c r="C1928" s="28"/>
      <c r="D1928" s="3">
        <f t="shared" si="221"/>
        <v>8</v>
      </c>
      <c r="E1928" s="5">
        <v>18.8</v>
      </c>
      <c r="F1928" s="6">
        <v>284</v>
      </c>
    </row>
    <row r="1929" spans="1:6" ht="18.75" x14ac:dyDescent="0.25">
      <c r="A1929" s="2"/>
      <c r="C1929" s="28"/>
      <c r="D1929" s="3">
        <f t="shared" si="221"/>
        <v>9</v>
      </c>
      <c r="E1929" s="5">
        <v>20.8</v>
      </c>
      <c r="F1929" s="6">
        <v>290</v>
      </c>
    </row>
    <row r="1930" spans="1:6" ht="18.75" x14ac:dyDescent="0.25">
      <c r="A1930" s="2"/>
      <c r="C1930" s="28"/>
      <c r="D1930" s="3">
        <f t="shared" si="221"/>
        <v>10</v>
      </c>
      <c r="E1930" s="5">
        <v>21.9</v>
      </c>
      <c r="F1930" s="6">
        <v>292</v>
      </c>
    </row>
    <row r="1931" spans="1:6" ht="18.75" x14ac:dyDescent="0.25">
      <c r="A1931" s="2"/>
      <c r="C1931" s="28"/>
      <c r="D1931" s="3">
        <f t="shared" si="221"/>
        <v>11</v>
      </c>
      <c r="E1931" s="5">
        <v>22.6</v>
      </c>
      <c r="F1931" s="6">
        <v>292</v>
      </c>
    </row>
    <row r="1932" spans="1:6" ht="18.75" x14ac:dyDescent="0.25">
      <c r="A1932" s="2"/>
      <c r="C1932" s="28"/>
      <c r="D1932" s="3">
        <f t="shared" si="221"/>
        <v>12</v>
      </c>
      <c r="E1932" s="5">
        <v>23.3</v>
      </c>
      <c r="F1932" s="6">
        <v>292</v>
      </c>
    </row>
    <row r="1933" spans="1:6" ht="18.75" x14ac:dyDescent="0.25">
      <c r="A1933" s="2"/>
      <c r="C1933" s="28"/>
      <c r="D1933" s="3">
        <f t="shared" si="221"/>
        <v>13</v>
      </c>
      <c r="E1933" s="5">
        <v>23.2</v>
      </c>
      <c r="F1933" s="6">
        <v>289</v>
      </c>
    </row>
    <row r="1934" spans="1:6" ht="18.75" x14ac:dyDescent="0.25">
      <c r="A1934" s="2"/>
      <c r="C1934" s="28"/>
      <c r="D1934" s="3">
        <f t="shared" si="221"/>
        <v>14</v>
      </c>
      <c r="E1934" s="5">
        <v>23.1</v>
      </c>
      <c r="F1934" s="6">
        <v>286</v>
      </c>
    </row>
    <row r="1935" spans="1:6" ht="18.75" x14ac:dyDescent="0.25">
      <c r="A1935" s="2"/>
      <c r="C1935" s="28"/>
      <c r="D1935" s="3">
        <f t="shared" si="221"/>
        <v>15</v>
      </c>
      <c r="E1935" s="5">
        <v>22.4</v>
      </c>
      <c r="F1935" s="6">
        <v>283</v>
      </c>
    </row>
    <row r="1936" spans="1:6" ht="18.75" x14ac:dyDescent="0.25">
      <c r="A1936" s="2"/>
      <c r="C1936" s="28"/>
      <c r="D1936" s="3">
        <f t="shared" si="221"/>
        <v>16</v>
      </c>
      <c r="E1936" s="5">
        <v>22.5</v>
      </c>
      <c r="F1936" s="6">
        <v>281</v>
      </c>
    </row>
    <row r="1937" spans="1:6" ht="18.75" x14ac:dyDescent="0.25">
      <c r="A1937" s="2"/>
      <c r="C1937" s="28"/>
      <c r="D1937" s="3">
        <f t="shared" si="221"/>
        <v>17</v>
      </c>
      <c r="E1937" s="5">
        <v>23.1</v>
      </c>
      <c r="F1937" s="6">
        <v>281</v>
      </c>
    </row>
    <row r="1938" spans="1:6" ht="18.75" x14ac:dyDescent="0.25">
      <c r="A1938" s="2"/>
      <c r="C1938" s="28"/>
      <c r="D1938" s="3">
        <f t="shared" si="221"/>
        <v>18</v>
      </c>
      <c r="E1938" s="5">
        <v>23.9</v>
      </c>
      <c r="F1938" s="6">
        <v>282</v>
      </c>
    </row>
    <row r="1939" spans="1:6" ht="18.75" x14ac:dyDescent="0.25">
      <c r="A1939" s="2"/>
      <c r="C1939" s="28"/>
      <c r="D1939" s="3">
        <f t="shared" si="221"/>
        <v>19</v>
      </c>
      <c r="E1939" s="5">
        <v>26</v>
      </c>
      <c r="F1939" s="6">
        <v>287</v>
      </c>
    </row>
    <row r="1940" spans="1:6" ht="18.75" x14ac:dyDescent="0.25">
      <c r="A1940" s="2"/>
      <c r="C1940" s="28"/>
      <c r="D1940" s="3">
        <f t="shared" si="221"/>
        <v>20</v>
      </c>
      <c r="E1940" s="5">
        <v>33.299999999999997</v>
      </c>
      <c r="F1940" s="6">
        <v>300</v>
      </c>
    </row>
    <row r="1941" spans="1:6" ht="18.75" x14ac:dyDescent="0.25">
      <c r="A1941" s="2"/>
      <c r="C1941" s="28"/>
      <c r="D1941" s="3">
        <f t="shared" si="221"/>
        <v>21</v>
      </c>
      <c r="E1941" s="5">
        <v>47.8</v>
      </c>
      <c r="F1941" s="6">
        <v>327</v>
      </c>
    </row>
    <row r="1942" spans="1:6" ht="18.75" x14ac:dyDescent="0.25">
      <c r="A1942" s="2"/>
      <c r="C1942" s="28"/>
      <c r="D1942" s="3">
        <f>D1941+1</f>
        <v>22</v>
      </c>
      <c r="E1942" s="5">
        <v>64.900000000000006</v>
      </c>
      <c r="F1942" s="6">
        <v>351</v>
      </c>
    </row>
    <row r="1943" spans="1:6" ht="18.75" x14ac:dyDescent="0.25">
      <c r="A1943" s="2"/>
      <c r="C1943" s="28"/>
      <c r="D1943" s="3">
        <f t="shared" si="221"/>
        <v>23</v>
      </c>
      <c r="E1943" s="5">
        <v>93.4</v>
      </c>
      <c r="F1943" s="6">
        <v>384</v>
      </c>
    </row>
    <row r="1944" spans="1:6" ht="18.75" x14ac:dyDescent="0.25">
      <c r="A1944" s="2"/>
      <c r="C1944" s="28"/>
      <c r="D1944" s="3">
        <f t="shared" si="221"/>
        <v>24</v>
      </c>
      <c r="E1944" s="5">
        <v>132</v>
      </c>
      <c r="F1944" s="6">
        <v>418</v>
      </c>
    </row>
    <row r="1945" spans="1:6" ht="18.75" x14ac:dyDescent="0.25">
      <c r="A1945" s="2"/>
      <c r="C1945" s="28"/>
      <c r="D1945" s="3">
        <f t="shared" si="221"/>
        <v>25</v>
      </c>
      <c r="E1945" s="5">
        <v>178</v>
      </c>
      <c r="F1945" s="6">
        <v>444</v>
      </c>
    </row>
    <row r="1946" spans="1:6" ht="18.75" x14ac:dyDescent="0.25">
      <c r="A1946" s="2"/>
      <c r="C1946" s="28"/>
      <c r="D1946" s="3">
        <f t="shared" si="221"/>
        <v>26</v>
      </c>
      <c r="E1946" s="5">
        <v>221</v>
      </c>
      <c r="F1946" s="6">
        <v>471</v>
      </c>
    </row>
    <row r="1947" spans="1:6" ht="18.75" x14ac:dyDescent="0.25">
      <c r="A1947" s="2"/>
      <c r="C1947" s="28"/>
      <c r="D1947" s="3">
        <f t="shared" si="221"/>
        <v>27</v>
      </c>
      <c r="E1947" s="5">
        <v>276</v>
      </c>
      <c r="F1947" s="6">
        <v>503</v>
      </c>
    </row>
    <row r="1948" spans="1:6" ht="18.75" x14ac:dyDescent="0.25">
      <c r="A1948" s="2"/>
      <c r="C1948" s="28"/>
      <c r="D1948" s="3">
        <f t="shared" si="221"/>
        <v>28</v>
      </c>
      <c r="E1948" s="5">
        <v>322</v>
      </c>
      <c r="F1948" s="6">
        <v>526</v>
      </c>
    </row>
    <row r="1949" spans="1:6" ht="18.75" x14ac:dyDescent="0.25">
      <c r="A1949" s="2"/>
      <c r="C1949" s="28"/>
      <c r="D1949" s="3">
        <f>D1948+1</f>
        <v>29</v>
      </c>
      <c r="E1949" s="5">
        <v>395</v>
      </c>
      <c r="F1949" s="6">
        <v>555</v>
      </c>
    </row>
    <row r="1950" spans="1:6" ht="18.75" x14ac:dyDescent="0.25">
      <c r="A1950" s="2"/>
      <c r="C1950" s="28"/>
      <c r="D1950" s="3">
        <f t="shared" si="221"/>
        <v>30</v>
      </c>
      <c r="E1950" s="5">
        <v>477</v>
      </c>
      <c r="F1950" s="6">
        <v>587</v>
      </c>
    </row>
    <row r="1951" spans="1:6" ht="18.75" x14ac:dyDescent="0.25">
      <c r="A1951" s="2"/>
      <c r="C1951" s="28" t="s">
        <v>8</v>
      </c>
      <c r="D1951" s="3">
        <v>1</v>
      </c>
      <c r="E1951" s="5">
        <v>549</v>
      </c>
      <c r="F1951" s="6">
        <v>611</v>
      </c>
    </row>
    <row r="1952" spans="1:6" ht="18.75" x14ac:dyDescent="0.25">
      <c r="A1952" s="2"/>
      <c r="C1952" s="28"/>
      <c r="D1952" s="3">
        <f>D1951+1</f>
        <v>2</v>
      </c>
      <c r="E1952" s="5">
        <v>601</v>
      </c>
      <c r="F1952" s="6">
        <v>626</v>
      </c>
    </row>
    <row r="1953" spans="1:6" ht="18.75" x14ac:dyDescent="0.25">
      <c r="A1953" s="2"/>
      <c r="C1953" s="28"/>
      <c r="D1953" s="3">
        <f t="shared" ref="D1953:D1981" si="222">D1952+1</f>
        <v>3</v>
      </c>
      <c r="E1953" s="5">
        <v>629</v>
      </c>
      <c r="F1953" s="6">
        <v>634</v>
      </c>
    </row>
    <row r="1954" spans="1:6" ht="18.75" x14ac:dyDescent="0.25">
      <c r="A1954" s="2"/>
      <c r="C1954" s="28"/>
      <c r="D1954" s="3">
        <f t="shared" si="222"/>
        <v>4</v>
      </c>
      <c r="E1954" s="5">
        <v>640</v>
      </c>
      <c r="F1954" s="6">
        <v>637</v>
      </c>
    </row>
    <row r="1955" spans="1:6" ht="18.75" x14ac:dyDescent="0.25">
      <c r="A1955" s="2"/>
      <c r="C1955" s="28"/>
      <c r="D1955" s="3">
        <f t="shared" si="222"/>
        <v>5</v>
      </c>
      <c r="E1955" s="5">
        <v>629</v>
      </c>
      <c r="F1955" s="6">
        <v>634</v>
      </c>
    </row>
    <row r="1956" spans="1:6" ht="18.75" x14ac:dyDescent="0.25">
      <c r="A1956" s="2"/>
      <c r="C1956" s="28"/>
      <c r="D1956" s="3">
        <f t="shared" si="222"/>
        <v>6</v>
      </c>
      <c r="E1956" s="5">
        <v>601</v>
      </c>
      <c r="F1956" s="6">
        <v>626</v>
      </c>
    </row>
    <row r="1957" spans="1:6" ht="18.75" x14ac:dyDescent="0.25">
      <c r="A1957" s="2"/>
      <c r="C1957" s="28"/>
      <c r="D1957" s="3">
        <f t="shared" si="222"/>
        <v>7</v>
      </c>
      <c r="E1957" s="5">
        <v>570</v>
      </c>
      <c r="F1957" s="6">
        <v>617</v>
      </c>
    </row>
    <row r="1958" spans="1:6" ht="18.75" x14ac:dyDescent="0.25">
      <c r="A1958" s="2"/>
      <c r="C1958" s="28"/>
      <c r="D1958" s="3">
        <f t="shared" si="222"/>
        <v>8</v>
      </c>
      <c r="E1958" s="5">
        <v>536</v>
      </c>
      <c r="F1958" s="6">
        <v>607</v>
      </c>
    </row>
    <row r="1959" spans="1:6" ht="18.75" x14ac:dyDescent="0.25">
      <c r="A1959" s="2"/>
      <c r="C1959" s="28"/>
      <c r="D1959" s="3">
        <f t="shared" si="222"/>
        <v>9</v>
      </c>
      <c r="E1959" s="5">
        <v>505</v>
      </c>
      <c r="F1959" s="6">
        <v>597</v>
      </c>
    </row>
    <row r="1960" spans="1:6" ht="18.75" x14ac:dyDescent="0.25">
      <c r="A1960" s="2"/>
      <c r="C1960" s="28"/>
      <c r="D1960" s="3">
        <f t="shared" si="222"/>
        <v>10</v>
      </c>
      <c r="E1960" s="5">
        <v>471</v>
      </c>
      <c r="F1960" s="6">
        <v>585</v>
      </c>
    </row>
    <row r="1961" spans="1:6" ht="18.75" x14ac:dyDescent="0.25">
      <c r="A1961" s="2"/>
      <c r="C1961" s="28"/>
      <c r="D1961" s="3">
        <f t="shared" si="222"/>
        <v>11</v>
      </c>
      <c r="E1961" s="5">
        <v>441</v>
      </c>
      <c r="F1961" s="6">
        <v>574</v>
      </c>
    </row>
    <row r="1962" spans="1:6" ht="18.75" x14ac:dyDescent="0.25">
      <c r="A1962" s="2"/>
      <c r="C1962" s="28"/>
      <c r="D1962" s="3">
        <f t="shared" si="222"/>
        <v>12</v>
      </c>
      <c r="E1962" s="5">
        <v>408</v>
      </c>
      <c r="F1962" s="6">
        <v>561</v>
      </c>
    </row>
    <row r="1963" spans="1:6" ht="18.75" x14ac:dyDescent="0.25">
      <c r="A1963" s="2"/>
      <c r="C1963" s="28"/>
      <c r="D1963" s="3">
        <f t="shared" si="222"/>
        <v>13</v>
      </c>
      <c r="E1963" s="5">
        <v>380</v>
      </c>
      <c r="F1963" s="6">
        <v>548</v>
      </c>
    </row>
    <row r="1964" spans="1:6" ht="18.75" x14ac:dyDescent="0.25">
      <c r="A1964" s="2"/>
      <c r="C1964" s="28"/>
      <c r="D1964" s="3">
        <f t="shared" si="222"/>
        <v>14</v>
      </c>
      <c r="E1964" s="5">
        <v>350</v>
      </c>
      <c r="F1964" s="6">
        <v>534</v>
      </c>
    </row>
    <row r="1965" spans="1:6" ht="18.75" x14ac:dyDescent="0.25">
      <c r="A1965" s="2"/>
      <c r="C1965" s="28"/>
      <c r="D1965" s="3">
        <f t="shared" si="222"/>
        <v>15</v>
      </c>
      <c r="E1965" s="5">
        <v>325</v>
      </c>
      <c r="F1965" s="6">
        <v>520</v>
      </c>
    </row>
    <row r="1966" spans="1:6" ht="18.75" x14ac:dyDescent="0.25">
      <c r="A1966" s="2"/>
      <c r="C1966" s="28"/>
      <c r="D1966" s="3">
        <f t="shared" si="222"/>
        <v>16</v>
      </c>
      <c r="E1966" s="5">
        <v>301</v>
      </c>
      <c r="F1966" s="6">
        <v>504</v>
      </c>
    </row>
    <row r="1967" spans="1:6" ht="18.75" x14ac:dyDescent="0.25">
      <c r="A1967" s="2"/>
      <c r="C1967" s="28"/>
      <c r="D1967" s="3">
        <f t="shared" si="222"/>
        <v>17</v>
      </c>
      <c r="E1967" s="5">
        <v>267</v>
      </c>
      <c r="F1967" s="6">
        <v>481</v>
      </c>
    </row>
    <row r="1968" spans="1:6" ht="18.75" x14ac:dyDescent="0.25">
      <c r="A1968" s="2"/>
      <c r="C1968" s="28"/>
      <c r="D1968" s="3">
        <f t="shared" si="222"/>
        <v>18</v>
      </c>
      <c r="E1968" s="5">
        <v>235</v>
      </c>
      <c r="F1968" s="6">
        <v>456</v>
      </c>
    </row>
    <row r="1969" spans="1:6" ht="18.75" x14ac:dyDescent="0.25">
      <c r="A1969" s="2"/>
      <c r="C1969" s="28"/>
      <c r="D1969" s="3">
        <f t="shared" si="222"/>
        <v>19</v>
      </c>
      <c r="E1969" s="5">
        <v>204</v>
      </c>
      <c r="F1969" s="6">
        <v>432</v>
      </c>
    </row>
    <row r="1970" spans="1:6" ht="18.75" x14ac:dyDescent="0.25">
      <c r="A1970" s="2"/>
      <c r="C1970" s="28"/>
      <c r="D1970" s="3">
        <f t="shared" si="222"/>
        <v>20</v>
      </c>
      <c r="E1970" s="5">
        <v>170</v>
      </c>
      <c r="F1970" s="6">
        <v>405</v>
      </c>
    </row>
    <row r="1971" spans="1:6" ht="18.75" x14ac:dyDescent="0.25">
      <c r="A1971" s="2"/>
      <c r="C1971" s="28"/>
      <c r="D1971" s="3">
        <f t="shared" si="222"/>
        <v>21</v>
      </c>
      <c r="E1971" s="5">
        <v>154</v>
      </c>
      <c r="F1971" s="6">
        <v>392</v>
      </c>
    </row>
    <row r="1972" spans="1:6" ht="18.75" x14ac:dyDescent="0.25">
      <c r="A1972" s="2"/>
      <c r="C1972" s="28"/>
      <c r="D1972" s="3">
        <f>D1971+1</f>
        <v>22</v>
      </c>
      <c r="E1972" s="5">
        <v>143</v>
      </c>
      <c r="F1972" s="6">
        <v>381</v>
      </c>
    </row>
    <row r="1973" spans="1:6" ht="18.75" x14ac:dyDescent="0.25">
      <c r="A1973" s="2"/>
      <c r="C1973" s="28"/>
      <c r="D1973" s="3">
        <f t="shared" si="222"/>
        <v>23</v>
      </c>
      <c r="E1973" s="5">
        <v>129</v>
      </c>
      <c r="F1973" s="6">
        <v>366</v>
      </c>
    </row>
    <row r="1974" spans="1:6" ht="18.75" x14ac:dyDescent="0.25">
      <c r="A1974" s="2"/>
      <c r="C1974" s="28"/>
      <c r="D1974" s="3">
        <f t="shared" si="222"/>
        <v>24</v>
      </c>
      <c r="E1974" s="5">
        <v>116</v>
      </c>
      <c r="F1974" s="6">
        <v>351</v>
      </c>
    </row>
    <row r="1975" spans="1:6" ht="18.75" x14ac:dyDescent="0.25">
      <c r="A1975" s="2"/>
      <c r="C1975" s="28"/>
      <c r="D1975" s="3">
        <f t="shared" si="222"/>
        <v>25</v>
      </c>
      <c r="E1975" s="5">
        <v>106</v>
      </c>
      <c r="F1975" s="6">
        <v>340</v>
      </c>
    </row>
    <row r="1976" spans="1:6" ht="18.75" x14ac:dyDescent="0.25">
      <c r="A1976" s="2"/>
      <c r="C1976" s="28"/>
      <c r="D1976" s="3">
        <f t="shared" si="222"/>
        <v>26</v>
      </c>
      <c r="E1976" s="5">
        <v>96.4</v>
      </c>
      <c r="F1976" s="6">
        <v>328</v>
      </c>
    </row>
    <row r="1977" spans="1:6" ht="18.75" x14ac:dyDescent="0.25">
      <c r="A1977" s="2"/>
      <c r="C1977" s="28"/>
      <c r="D1977" s="3">
        <f t="shared" si="222"/>
        <v>27</v>
      </c>
      <c r="E1977" s="5">
        <v>86</v>
      </c>
      <c r="F1977" s="6">
        <v>315</v>
      </c>
    </row>
    <row r="1978" spans="1:6" ht="18.75" x14ac:dyDescent="0.25">
      <c r="A1978" s="2"/>
      <c r="C1978" s="28"/>
      <c r="D1978" s="3">
        <f t="shared" si="222"/>
        <v>28</v>
      </c>
      <c r="E1978" s="5">
        <v>84.4</v>
      </c>
      <c r="F1978" s="6">
        <v>313</v>
      </c>
    </row>
    <row r="1979" spans="1:6" ht="18.75" x14ac:dyDescent="0.25">
      <c r="A1979" s="2"/>
      <c r="C1979" s="28"/>
      <c r="D1979" s="3">
        <f>D1978+1</f>
        <v>29</v>
      </c>
      <c r="E1979" s="5">
        <v>89.2</v>
      </c>
      <c r="F1979" s="6">
        <v>319</v>
      </c>
    </row>
    <row r="1980" spans="1:6" ht="18.75" x14ac:dyDescent="0.25">
      <c r="A1980" s="2"/>
      <c r="C1980" s="28"/>
      <c r="D1980" s="3">
        <f t="shared" si="222"/>
        <v>30</v>
      </c>
      <c r="E1980" s="5">
        <v>97.2</v>
      </c>
      <c r="F1980" s="6">
        <v>329</v>
      </c>
    </row>
    <row r="1981" spans="1:6" ht="18.75" x14ac:dyDescent="0.25">
      <c r="A1981" s="2"/>
      <c r="C1981" s="28"/>
      <c r="D1981" s="3">
        <f t="shared" si="222"/>
        <v>31</v>
      </c>
      <c r="E1981" s="5">
        <v>105</v>
      </c>
      <c r="F1981" s="6">
        <v>339</v>
      </c>
    </row>
    <row r="1982" spans="1:6" ht="18.75" x14ac:dyDescent="0.25">
      <c r="A1982" s="2"/>
      <c r="C1982" s="28" t="s">
        <v>9</v>
      </c>
      <c r="D1982" s="3">
        <v>1</v>
      </c>
      <c r="E1982" s="5">
        <v>112</v>
      </c>
      <c r="F1982" s="6">
        <v>347</v>
      </c>
    </row>
    <row r="1983" spans="1:6" ht="18.75" x14ac:dyDescent="0.25">
      <c r="A1983" s="2"/>
      <c r="C1983" s="28"/>
      <c r="D1983" s="3">
        <f>D1982+1</f>
        <v>2</v>
      </c>
      <c r="E1983" s="5">
        <v>112</v>
      </c>
      <c r="F1983" s="6">
        <v>347</v>
      </c>
    </row>
    <row r="1984" spans="1:6" ht="18.75" x14ac:dyDescent="0.25">
      <c r="A1984" s="2"/>
      <c r="C1984" s="28"/>
      <c r="D1984" s="3">
        <f t="shared" ref="D1984:D2011" si="223">D1983+1</f>
        <v>3</v>
      </c>
      <c r="E1984" s="5">
        <v>100</v>
      </c>
      <c r="F1984" s="6">
        <v>333</v>
      </c>
    </row>
    <row r="1985" spans="1:6" ht="18.75" x14ac:dyDescent="0.25">
      <c r="A1985" s="2"/>
      <c r="C1985" s="28"/>
      <c r="D1985" s="3">
        <f t="shared" si="223"/>
        <v>4</v>
      </c>
      <c r="E1985" s="5">
        <v>90.8</v>
      </c>
      <c r="F1985" s="6">
        <v>321</v>
      </c>
    </row>
    <row r="1986" spans="1:6" ht="18.75" x14ac:dyDescent="0.25">
      <c r="A1986" s="2"/>
      <c r="C1986" s="28"/>
      <c r="D1986" s="3">
        <f t="shared" si="223"/>
        <v>5</v>
      </c>
      <c r="E1986" s="5">
        <v>81.2</v>
      </c>
      <c r="F1986" s="6">
        <v>309</v>
      </c>
    </row>
    <row r="1987" spans="1:6" ht="18.75" x14ac:dyDescent="0.25">
      <c r="A1987" s="2"/>
      <c r="C1987" s="28"/>
      <c r="D1987" s="3">
        <f t="shared" si="223"/>
        <v>6</v>
      </c>
      <c r="E1987" s="5">
        <v>60</v>
      </c>
      <c r="F1987" s="6">
        <v>280</v>
      </c>
    </row>
    <row r="1988" spans="1:6" ht="18.75" x14ac:dyDescent="0.25">
      <c r="A1988" s="2"/>
      <c r="C1988" s="28"/>
      <c r="D1988" s="3">
        <f t="shared" si="223"/>
        <v>7</v>
      </c>
      <c r="E1988" s="5">
        <v>51.8</v>
      </c>
      <c r="F1988" s="6">
        <v>268</v>
      </c>
    </row>
    <row r="1989" spans="1:6" ht="18.75" x14ac:dyDescent="0.25">
      <c r="A1989" s="2"/>
      <c r="C1989" s="28"/>
      <c r="D1989" s="3">
        <f t="shared" si="223"/>
        <v>8</v>
      </c>
      <c r="E1989" s="5">
        <v>43.7</v>
      </c>
      <c r="F1989" s="6">
        <v>254</v>
      </c>
    </row>
    <row r="1990" spans="1:6" ht="18.75" x14ac:dyDescent="0.25">
      <c r="A1990" s="2"/>
      <c r="C1990" s="28"/>
      <c r="D1990" s="3">
        <f t="shared" si="223"/>
        <v>9</v>
      </c>
      <c r="E1990" s="5">
        <v>40.5</v>
      </c>
      <c r="F1990" s="6">
        <v>248</v>
      </c>
    </row>
    <row r="1991" spans="1:6" ht="18.75" x14ac:dyDescent="0.25">
      <c r="A1991" s="2"/>
      <c r="C1991" s="28"/>
      <c r="D1991" s="3">
        <f t="shared" si="223"/>
        <v>10</v>
      </c>
      <c r="E1991" s="5">
        <v>38.5</v>
      </c>
      <c r="F1991" s="6">
        <v>244</v>
      </c>
    </row>
    <row r="1992" spans="1:6" ht="18.75" x14ac:dyDescent="0.25">
      <c r="A1992" s="2"/>
      <c r="C1992" s="28"/>
      <c r="D1992" s="3">
        <f t="shared" si="223"/>
        <v>11</v>
      </c>
      <c r="E1992" s="5">
        <v>37</v>
      </c>
      <c r="F1992" s="6">
        <v>241</v>
      </c>
    </row>
    <row r="1993" spans="1:6" ht="18.75" x14ac:dyDescent="0.25">
      <c r="A1993" s="2"/>
      <c r="C1993" s="28"/>
      <c r="D1993" s="3">
        <f t="shared" si="223"/>
        <v>12</v>
      </c>
      <c r="E1993" s="5">
        <v>35.5</v>
      </c>
      <c r="F1993" s="6">
        <v>238</v>
      </c>
    </row>
    <row r="1994" spans="1:6" ht="18.75" x14ac:dyDescent="0.25">
      <c r="A1994" s="2"/>
      <c r="C1994" s="28"/>
      <c r="D1994" s="3">
        <f t="shared" si="223"/>
        <v>13</v>
      </c>
      <c r="E1994" s="5">
        <v>32</v>
      </c>
      <c r="F1994" s="6">
        <v>231</v>
      </c>
    </row>
    <row r="1995" spans="1:6" ht="18.75" x14ac:dyDescent="0.25">
      <c r="A1995" s="2"/>
      <c r="C1995" s="28"/>
      <c r="D1995" s="3">
        <f t="shared" si="223"/>
        <v>14</v>
      </c>
      <c r="E1995" s="5">
        <v>30</v>
      </c>
      <c r="F1995" s="6">
        <v>227</v>
      </c>
    </row>
    <row r="1996" spans="1:6" ht="18.75" x14ac:dyDescent="0.25">
      <c r="A1996" s="2"/>
      <c r="C1996" s="28"/>
      <c r="D1996" s="3">
        <f t="shared" si="223"/>
        <v>15</v>
      </c>
      <c r="E1996" s="5">
        <v>28.5</v>
      </c>
      <c r="F1996" s="6">
        <v>224</v>
      </c>
    </row>
    <row r="1997" spans="1:6" ht="18.75" x14ac:dyDescent="0.25">
      <c r="A1997" s="2"/>
      <c r="C1997" s="28"/>
      <c r="D1997" s="3">
        <f t="shared" si="223"/>
        <v>16</v>
      </c>
      <c r="E1997" s="5">
        <v>27.5</v>
      </c>
      <c r="F1997" s="6">
        <v>222</v>
      </c>
    </row>
    <row r="1998" spans="1:6" ht="18.75" x14ac:dyDescent="0.25">
      <c r="A1998" s="2"/>
      <c r="C1998" s="28"/>
      <c r="D1998" s="3">
        <f t="shared" si="223"/>
        <v>17</v>
      </c>
      <c r="E1998" s="5">
        <v>26.5</v>
      </c>
      <c r="F1998" s="6">
        <v>220</v>
      </c>
    </row>
    <row r="1999" spans="1:6" ht="18.75" x14ac:dyDescent="0.25">
      <c r="A1999" s="2"/>
      <c r="C1999" s="28"/>
      <c r="D1999" s="3">
        <f t="shared" si="223"/>
        <v>18</v>
      </c>
      <c r="E1999" s="5">
        <v>26</v>
      </c>
      <c r="F1999" s="6">
        <v>219</v>
      </c>
    </row>
    <row r="2000" spans="1:6" ht="18.75" x14ac:dyDescent="0.25">
      <c r="A2000" s="2"/>
      <c r="C2000" s="28"/>
      <c r="D2000" s="3">
        <f t="shared" si="223"/>
        <v>19</v>
      </c>
      <c r="E2000" s="5">
        <v>26.5</v>
      </c>
      <c r="F2000" s="6">
        <v>220</v>
      </c>
    </row>
    <row r="2001" spans="1:6" ht="18.75" x14ac:dyDescent="0.25">
      <c r="A2001" s="2"/>
      <c r="C2001" s="28"/>
      <c r="D2001" s="3">
        <f t="shared" si="223"/>
        <v>20</v>
      </c>
      <c r="E2001" s="5">
        <v>29.5</v>
      </c>
      <c r="F2001" s="6">
        <v>226</v>
      </c>
    </row>
    <row r="2002" spans="1:6" ht="18.75" x14ac:dyDescent="0.25">
      <c r="A2002" s="2"/>
      <c r="C2002" s="28"/>
      <c r="D2002" s="3">
        <f t="shared" si="223"/>
        <v>21</v>
      </c>
      <c r="E2002" s="5">
        <v>31.5</v>
      </c>
      <c r="F2002" s="6">
        <v>230</v>
      </c>
    </row>
    <row r="2003" spans="1:6" ht="18.75" x14ac:dyDescent="0.25">
      <c r="A2003" s="2"/>
      <c r="C2003" s="28"/>
      <c r="D2003" s="3">
        <f>D2002+1</f>
        <v>22</v>
      </c>
      <c r="E2003" s="5">
        <v>35</v>
      </c>
      <c r="F2003" s="6">
        <v>237</v>
      </c>
    </row>
    <row r="2004" spans="1:6" ht="18.75" x14ac:dyDescent="0.25">
      <c r="A2004" s="2"/>
      <c r="C2004" s="28"/>
      <c r="D2004" s="3">
        <f t="shared" si="223"/>
        <v>23</v>
      </c>
      <c r="E2004" s="5">
        <v>48.2</v>
      </c>
      <c r="F2004" s="6">
        <v>262</v>
      </c>
    </row>
    <row r="2005" spans="1:6" ht="18.75" x14ac:dyDescent="0.25">
      <c r="A2005" s="2"/>
      <c r="C2005" s="28"/>
      <c r="D2005" s="3">
        <f t="shared" si="223"/>
        <v>24</v>
      </c>
      <c r="E2005" s="5">
        <v>55.1</v>
      </c>
      <c r="F2005" s="6">
        <v>273</v>
      </c>
    </row>
    <row r="2006" spans="1:6" ht="18.75" x14ac:dyDescent="0.25">
      <c r="A2006" s="2"/>
      <c r="C2006" s="28"/>
      <c r="D2006" s="3">
        <f t="shared" si="223"/>
        <v>25</v>
      </c>
      <c r="E2006" s="5">
        <v>57.9</v>
      </c>
      <c r="F2006" s="6">
        <v>277</v>
      </c>
    </row>
    <row r="2007" spans="1:6" ht="18.75" x14ac:dyDescent="0.25">
      <c r="A2007" s="2"/>
      <c r="C2007" s="28"/>
      <c r="D2007" s="3">
        <f t="shared" si="223"/>
        <v>26</v>
      </c>
      <c r="E2007" s="5">
        <v>60</v>
      </c>
      <c r="F2007" s="6">
        <v>280</v>
      </c>
    </row>
    <row r="2008" spans="1:6" ht="18.75" x14ac:dyDescent="0.25">
      <c r="A2008" s="2"/>
      <c r="C2008" s="28"/>
      <c r="D2008" s="3">
        <f t="shared" si="223"/>
        <v>27</v>
      </c>
      <c r="E2008" s="5">
        <v>49.4</v>
      </c>
      <c r="F2008" s="6">
        <v>264</v>
      </c>
    </row>
    <row r="2009" spans="1:6" ht="18.75" x14ac:dyDescent="0.25">
      <c r="A2009" s="2"/>
      <c r="C2009" s="28"/>
      <c r="D2009" s="3">
        <f t="shared" si="223"/>
        <v>28</v>
      </c>
      <c r="E2009" s="5">
        <v>41</v>
      </c>
      <c r="F2009" s="6">
        <v>249</v>
      </c>
    </row>
    <row r="2010" spans="1:6" ht="18.75" x14ac:dyDescent="0.25">
      <c r="A2010" s="2"/>
      <c r="C2010" s="28"/>
      <c r="D2010" s="3">
        <f>D2009+1</f>
        <v>29</v>
      </c>
      <c r="E2010" s="5">
        <v>37</v>
      </c>
      <c r="F2010" s="6">
        <v>241</v>
      </c>
    </row>
    <row r="2011" spans="1:6" ht="18.75" x14ac:dyDescent="0.25">
      <c r="A2011" s="2"/>
      <c r="C2011" s="28"/>
      <c r="D2011" s="3">
        <f t="shared" si="223"/>
        <v>30</v>
      </c>
      <c r="E2011" s="5">
        <v>29.5</v>
      </c>
      <c r="F2011" s="6">
        <v>226</v>
      </c>
    </row>
    <row r="2012" spans="1:6" ht="18.75" x14ac:dyDescent="0.25">
      <c r="A2012" s="2"/>
      <c r="C2012" s="28" t="s">
        <v>10</v>
      </c>
      <c r="D2012" s="3">
        <v>1</v>
      </c>
      <c r="E2012" s="5">
        <v>21.5</v>
      </c>
      <c r="F2012" s="6">
        <v>210</v>
      </c>
    </row>
    <row r="2013" spans="1:6" ht="18.75" x14ac:dyDescent="0.25">
      <c r="A2013" s="2"/>
      <c r="C2013" s="28"/>
      <c r="D2013" s="3">
        <f>D2012+1</f>
        <v>2</v>
      </c>
      <c r="E2013" s="5">
        <v>20.6</v>
      </c>
      <c r="F2013" s="6">
        <v>208</v>
      </c>
    </row>
    <row r="2014" spans="1:6" ht="18.75" x14ac:dyDescent="0.25">
      <c r="A2014" s="2"/>
      <c r="C2014" s="28"/>
      <c r="D2014" s="3">
        <f t="shared" ref="D2014:D2042" si="224">D2013+1</f>
        <v>3</v>
      </c>
      <c r="E2014" s="5">
        <v>18.8</v>
      </c>
      <c r="F2014" s="6">
        <v>204</v>
      </c>
    </row>
    <row r="2015" spans="1:6" ht="18.75" x14ac:dyDescent="0.25">
      <c r="A2015" s="2"/>
      <c r="C2015" s="28"/>
      <c r="D2015" s="3">
        <f t="shared" si="224"/>
        <v>4</v>
      </c>
      <c r="E2015" s="5">
        <v>17.899999999999999</v>
      </c>
      <c r="F2015" s="6">
        <v>202</v>
      </c>
    </row>
    <row r="2016" spans="1:6" ht="18.75" x14ac:dyDescent="0.25">
      <c r="A2016" s="2"/>
      <c r="C2016" s="28"/>
      <c r="D2016" s="3">
        <f t="shared" si="224"/>
        <v>5</v>
      </c>
      <c r="E2016" s="5">
        <v>16.100000000000001</v>
      </c>
      <c r="F2016" s="6">
        <v>198</v>
      </c>
    </row>
    <row r="2017" spans="1:6" ht="18.75" x14ac:dyDescent="0.25">
      <c r="A2017" s="2"/>
      <c r="C2017" s="28"/>
      <c r="D2017" s="3">
        <f t="shared" si="224"/>
        <v>6</v>
      </c>
      <c r="E2017" s="5">
        <v>15.2</v>
      </c>
      <c r="F2017" s="6">
        <v>196</v>
      </c>
    </row>
    <row r="2018" spans="1:6" ht="18.75" x14ac:dyDescent="0.25">
      <c r="A2018" s="2"/>
      <c r="C2018" s="28"/>
      <c r="D2018" s="3">
        <f t="shared" si="224"/>
        <v>7</v>
      </c>
      <c r="E2018" s="5">
        <v>14.8</v>
      </c>
      <c r="F2018" s="6">
        <v>195</v>
      </c>
    </row>
    <row r="2019" spans="1:6" ht="18.75" x14ac:dyDescent="0.25">
      <c r="A2019" s="2"/>
      <c r="C2019" s="28"/>
      <c r="D2019" s="3">
        <f t="shared" si="224"/>
        <v>8</v>
      </c>
      <c r="E2019" s="5">
        <v>13.4</v>
      </c>
      <c r="F2019" s="6">
        <v>192</v>
      </c>
    </row>
    <row r="2020" spans="1:6" ht="18.75" x14ac:dyDescent="0.25">
      <c r="A2020" s="2"/>
      <c r="C2020" s="28"/>
      <c r="D2020" s="3">
        <f t="shared" si="224"/>
        <v>9</v>
      </c>
      <c r="E2020" s="5">
        <v>12.5</v>
      </c>
      <c r="F2020" s="6">
        <v>190</v>
      </c>
    </row>
    <row r="2021" spans="1:6" ht="18.75" x14ac:dyDescent="0.25">
      <c r="A2021" s="2"/>
      <c r="C2021" s="28"/>
      <c r="D2021" s="3">
        <f t="shared" si="224"/>
        <v>10</v>
      </c>
      <c r="E2021" s="5">
        <v>12.1</v>
      </c>
      <c r="F2021" s="6">
        <v>189</v>
      </c>
    </row>
    <row r="2022" spans="1:6" ht="18.75" x14ac:dyDescent="0.25">
      <c r="A2022" s="2"/>
      <c r="C2022" s="28"/>
      <c r="D2022" s="3">
        <f t="shared" si="224"/>
        <v>11</v>
      </c>
      <c r="E2022" s="5">
        <v>12.1</v>
      </c>
      <c r="F2022" s="6">
        <v>189</v>
      </c>
    </row>
    <row r="2023" spans="1:6" ht="18.75" x14ac:dyDescent="0.25">
      <c r="A2023" s="2"/>
      <c r="C2023" s="28"/>
      <c r="D2023" s="3">
        <f t="shared" si="224"/>
        <v>12</v>
      </c>
      <c r="E2023" s="5">
        <v>12.1</v>
      </c>
      <c r="F2023" s="6">
        <v>189</v>
      </c>
    </row>
    <row r="2024" spans="1:6" ht="18.75" x14ac:dyDescent="0.25">
      <c r="A2024" s="2"/>
      <c r="C2024" s="28"/>
      <c r="D2024" s="3">
        <f t="shared" si="224"/>
        <v>13</v>
      </c>
      <c r="E2024" s="5">
        <v>12.1</v>
      </c>
      <c r="F2024" s="6">
        <v>189</v>
      </c>
    </row>
    <row r="2025" spans="1:6" ht="18.75" x14ac:dyDescent="0.25">
      <c r="A2025" s="2"/>
      <c r="C2025" s="28"/>
      <c r="D2025" s="3">
        <f t="shared" si="224"/>
        <v>14</v>
      </c>
      <c r="E2025" s="5">
        <v>12.1</v>
      </c>
      <c r="F2025" s="6">
        <v>189</v>
      </c>
    </row>
    <row r="2026" spans="1:6" ht="18.75" x14ac:dyDescent="0.25">
      <c r="A2026" s="2"/>
      <c r="C2026" s="28"/>
      <c r="D2026" s="3">
        <f t="shared" si="224"/>
        <v>15</v>
      </c>
      <c r="E2026" s="5">
        <v>12.1</v>
      </c>
      <c r="F2026" s="6">
        <v>189</v>
      </c>
    </row>
    <row r="2027" spans="1:6" ht="18.75" x14ac:dyDescent="0.25">
      <c r="A2027" s="2"/>
      <c r="C2027" s="28"/>
      <c r="D2027" s="3">
        <f t="shared" si="224"/>
        <v>16</v>
      </c>
      <c r="E2027" s="5">
        <v>11.8</v>
      </c>
      <c r="F2027" s="6">
        <v>188</v>
      </c>
    </row>
    <row r="2028" spans="1:6" ht="18.75" x14ac:dyDescent="0.25">
      <c r="A2028" s="2"/>
      <c r="C2028" s="28"/>
      <c r="D2028" s="3">
        <f t="shared" si="224"/>
        <v>17</v>
      </c>
      <c r="E2028" s="5">
        <v>11.8</v>
      </c>
      <c r="F2028" s="6">
        <v>188</v>
      </c>
    </row>
    <row r="2029" spans="1:6" ht="18.75" x14ac:dyDescent="0.25">
      <c r="A2029" s="2"/>
      <c r="C2029" s="28"/>
      <c r="D2029" s="3">
        <f t="shared" si="224"/>
        <v>18</v>
      </c>
      <c r="E2029" s="5">
        <v>11.4</v>
      </c>
      <c r="F2029" s="6">
        <v>187</v>
      </c>
    </row>
    <row r="2030" spans="1:6" ht="18.75" x14ac:dyDescent="0.25">
      <c r="A2030" s="2"/>
      <c r="C2030" s="28"/>
      <c r="D2030" s="3">
        <f t="shared" si="224"/>
        <v>19</v>
      </c>
      <c r="E2030" s="5">
        <v>13</v>
      </c>
      <c r="F2030" s="6">
        <v>191</v>
      </c>
    </row>
    <row r="2031" spans="1:6" ht="18.75" x14ac:dyDescent="0.25">
      <c r="A2031" s="2"/>
      <c r="C2031" s="28"/>
      <c r="D2031" s="3">
        <f t="shared" si="224"/>
        <v>20</v>
      </c>
      <c r="E2031" s="5">
        <v>13.9</v>
      </c>
      <c r="F2031" s="6">
        <v>193</v>
      </c>
    </row>
    <row r="2032" spans="1:6" ht="18.75" x14ac:dyDescent="0.25">
      <c r="A2032" s="2"/>
      <c r="C2032" s="28"/>
      <c r="D2032" s="3">
        <f t="shared" si="224"/>
        <v>21</v>
      </c>
      <c r="E2032" s="5">
        <v>12.5</v>
      </c>
      <c r="F2032" s="6">
        <v>190</v>
      </c>
    </row>
    <row r="2033" spans="1:6" ht="18.75" x14ac:dyDescent="0.25">
      <c r="A2033" s="2"/>
      <c r="C2033" s="28"/>
      <c r="D2033" s="3">
        <f>D2032+1</f>
        <v>22</v>
      </c>
      <c r="E2033" s="5">
        <v>10.7</v>
      </c>
      <c r="F2033" s="6">
        <v>185</v>
      </c>
    </row>
    <row r="2034" spans="1:6" ht="18.75" x14ac:dyDescent="0.25">
      <c r="A2034" s="2"/>
      <c r="C2034" s="28"/>
      <c r="D2034" s="3">
        <f t="shared" si="224"/>
        <v>23</v>
      </c>
      <c r="E2034" s="5">
        <v>9.91</v>
      </c>
      <c r="F2034" s="6">
        <v>183</v>
      </c>
    </row>
    <row r="2035" spans="1:6" ht="18.75" x14ac:dyDescent="0.25">
      <c r="A2035" s="2"/>
      <c r="C2035" s="28"/>
      <c r="D2035" s="3">
        <f t="shared" si="224"/>
        <v>24</v>
      </c>
      <c r="E2035" s="5">
        <v>9.91</v>
      </c>
      <c r="F2035" s="6">
        <v>183</v>
      </c>
    </row>
    <row r="2036" spans="1:6" ht="18.75" x14ac:dyDescent="0.25">
      <c r="A2036" s="2"/>
      <c r="C2036" s="28"/>
      <c r="D2036" s="3">
        <f t="shared" si="224"/>
        <v>25</v>
      </c>
      <c r="E2036" s="5">
        <v>9.91</v>
      </c>
      <c r="F2036" s="6">
        <v>183</v>
      </c>
    </row>
    <row r="2037" spans="1:6" ht="18.75" x14ac:dyDescent="0.25">
      <c r="A2037" s="2"/>
      <c r="C2037" s="28"/>
      <c r="D2037" s="3">
        <f t="shared" si="224"/>
        <v>26</v>
      </c>
      <c r="E2037" s="5">
        <v>9.91</v>
      </c>
      <c r="F2037" s="6">
        <v>183</v>
      </c>
    </row>
    <row r="2038" spans="1:6" ht="18.75" x14ac:dyDescent="0.25">
      <c r="A2038" s="2"/>
      <c r="C2038" s="28"/>
      <c r="D2038" s="3">
        <f t="shared" si="224"/>
        <v>27</v>
      </c>
      <c r="E2038" s="5">
        <v>9.91</v>
      </c>
      <c r="F2038" s="6">
        <v>183</v>
      </c>
    </row>
    <row r="2039" spans="1:6" ht="18.75" x14ac:dyDescent="0.25">
      <c r="A2039" s="2"/>
      <c r="C2039" s="28"/>
      <c r="D2039" s="3">
        <f t="shared" si="224"/>
        <v>28</v>
      </c>
      <c r="E2039" s="5">
        <v>9.91</v>
      </c>
      <c r="F2039" s="6">
        <v>183</v>
      </c>
    </row>
    <row r="2040" spans="1:6" ht="18.75" x14ac:dyDescent="0.25">
      <c r="A2040" s="2"/>
      <c r="C2040" s="28"/>
      <c r="D2040" s="3">
        <f>D2039+1</f>
        <v>29</v>
      </c>
      <c r="E2040" s="7">
        <v>9.5399999999999991</v>
      </c>
      <c r="F2040" s="6">
        <v>182</v>
      </c>
    </row>
    <row r="2041" spans="1:6" ht="18.75" x14ac:dyDescent="0.25">
      <c r="A2041" s="2"/>
      <c r="C2041" s="28"/>
      <c r="D2041" s="3">
        <f t="shared" si="224"/>
        <v>30</v>
      </c>
      <c r="E2041" s="7">
        <v>9.5399999999999991</v>
      </c>
      <c r="F2041" s="6">
        <v>182</v>
      </c>
    </row>
    <row r="2042" spans="1:6" ht="18.75" x14ac:dyDescent="0.25">
      <c r="A2042" s="2"/>
      <c r="C2042" s="28"/>
      <c r="D2042" s="3">
        <f t="shared" si="224"/>
        <v>31</v>
      </c>
      <c r="E2042" s="7">
        <v>9.5399999999999991</v>
      </c>
      <c r="F2042" s="6">
        <v>182</v>
      </c>
    </row>
    <row r="2043" spans="1:6" ht="18.75" x14ac:dyDescent="0.25">
      <c r="A2043" s="2"/>
      <c r="C2043" s="28" t="s">
        <v>11</v>
      </c>
      <c r="D2043" s="3">
        <v>1</v>
      </c>
      <c r="E2043" s="5">
        <v>9.5399999999999991</v>
      </c>
      <c r="F2043" s="6">
        <v>182</v>
      </c>
    </row>
    <row r="2044" spans="1:6" ht="18.75" x14ac:dyDescent="0.25">
      <c r="A2044" s="2"/>
      <c r="C2044" s="28"/>
      <c r="D2044" s="3">
        <f>D2043+1</f>
        <v>2</v>
      </c>
      <c r="E2044" s="5">
        <v>9.17</v>
      </c>
      <c r="F2044" s="6">
        <v>181</v>
      </c>
    </row>
    <row r="2045" spans="1:6" ht="18.75" x14ac:dyDescent="0.25">
      <c r="A2045" s="2"/>
      <c r="C2045" s="28"/>
      <c r="D2045" s="3">
        <f t="shared" ref="D2045:D2073" si="225">D2044+1</f>
        <v>3</v>
      </c>
      <c r="E2045" s="5">
        <v>9.17</v>
      </c>
      <c r="F2045" s="6">
        <v>181</v>
      </c>
    </row>
    <row r="2046" spans="1:6" ht="18.75" x14ac:dyDescent="0.25">
      <c r="A2046" s="2"/>
      <c r="C2046" s="28"/>
      <c r="D2046" s="3">
        <f t="shared" si="225"/>
        <v>4</v>
      </c>
      <c r="E2046" s="5">
        <v>9.17</v>
      </c>
      <c r="F2046" s="6">
        <v>181</v>
      </c>
    </row>
    <row r="2047" spans="1:6" ht="18.75" x14ac:dyDescent="0.25">
      <c r="A2047" s="2"/>
      <c r="C2047" s="28"/>
      <c r="D2047" s="3">
        <f t="shared" si="225"/>
        <v>5</v>
      </c>
      <c r="E2047" s="5">
        <v>9.17</v>
      </c>
      <c r="F2047" s="6">
        <v>181</v>
      </c>
    </row>
    <row r="2048" spans="1:6" ht="18.75" x14ac:dyDescent="0.25">
      <c r="A2048" s="2"/>
      <c r="C2048" s="28"/>
      <c r="D2048" s="3">
        <f t="shared" si="225"/>
        <v>6</v>
      </c>
      <c r="E2048" s="5">
        <v>8.8000000000000007</v>
      </c>
      <c r="F2048" s="6">
        <v>180</v>
      </c>
    </row>
    <row r="2049" spans="1:6" ht="18.75" x14ac:dyDescent="0.25">
      <c r="A2049" s="2"/>
      <c r="C2049" s="28"/>
      <c r="D2049" s="3">
        <f t="shared" si="225"/>
        <v>7</v>
      </c>
      <c r="E2049" s="5">
        <v>8.8000000000000007</v>
      </c>
      <c r="F2049" s="6">
        <v>180</v>
      </c>
    </row>
    <row r="2050" spans="1:6" ht="18.75" x14ac:dyDescent="0.25">
      <c r="A2050" s="2"/>
      <c r="C2050" s="28"/>
      <c r="D2050" s="3">
        <f t="shared" si="225"/>
        <v>8</v>
      </c>
      <c r="E2050" s="5">
        <v>8.8000000000000007</v>
      </c>
      <c r="F2050" s="6">
        <v>180</v>
      </c>
    </row>
    <row r="2051" spans="1:6" ht="18.75" x14ac:dyDescent="0.25">
      <c r="A2051" s="2"/>
      <c r="C2051" s="28"/>
      <c r="D2051" s="3">
        <f t="shared" si="225"/>
        <v>9</v>
      </c>
      <c r="E2051" s="5">
        <v>8.8000000000000007</v>
      </c>
      <c r="F2051" s="6">
        <v>180</v>
      </c>
    </row>
    <row r="2052" spans="1:6" ht="18.75" x14ac:dyDescent="0.25">
      <c r="A2052" s="2"/>
      <c r="C2052" s="28"/>
      <c r="D2052" s="3">
        <f t="shared" si="225"/>
        <v>10</v>
      </c>
      <c r="E2052" s="5">
        <v>8.8000000000000007</v>
      </c>
      <c r="F2052" s="6">
        <v>180</v>
      </c>
    </row>
    <row r="2053" spans="1:6" ht="18.75" x14ac:dyDescent="0.25">
      <c r="A2053" s="2"/>
      <c r="C2053" s="28"/>
      <c r="D2053" s="3">
        <f t="shared" si="225"/>
        <v>11</v>
      </c>
      <c r="E2053" s="5">
        <v>8.8000000000000007</v>
      </c>
      <c r="F2053" s="6">
        <v>180</v>
      </c>
    </row>
    <row r="2054" spans="1:6" ht="18.75" x14ac:dyDescent="0.25">
      <c r="A2054" s="2"/>
      <c r="C2054" s="28"/>
      <c r="D2054" s="3">
        <f t="shared" si="225"/>
        <v>12</v>
      </c>
      <c r="E2054" s="5">
        <v>8.8000000000000007</v>
      </c>
      <c r="F2054" s="6">
        <v>180</v>
      </c>
    </row>
    <row r="2055" spans="1:6" ht="18.75" x14ac:dyDescent="0.25">
      <c r="A2055" s="2"/>
      <c r="C2055" s="28"/>
      <c r="D2055" s="3">
        <f t="shared" si="225"/>
        <v>13</v>
      </c>
      <c r="E2055" s="5">
        <v>9.17</v>
      </c>
      <c r="F2055" s="6">
        <v>181</v>
      </c>
    </row>
    <row r="2056" spans="1:6" ht="18.75" x14ac:dyDescent="0.25">
      <c r="A2056" s="2"/>
      <c r="C2056" s="28"/>
      <c r="D2056" s="3">
        <f t="shared" si="225"/>
        <v>14</v>
      </c>
      <c r="E2056" s="5">
        <v>9.5399999999999991</v>
      </c>
      <c r="F2056" s="6">
        <v>182</v>
      </c>
    </row>
    <row r="2057" spans="1:6" ht="18.75" x14ac:dyDescent="0.25">
      <c r="A2057" s="2"/>
      <c r="C2057" s="28"/>
      <c r="D2057" s="3">
        <f t="shared" si="225"/>
        <v>15</v>
      </c>
      <c r="E2057" s="5">
        <v>8.5299999999999994</v>
      </c>
      <c r="F2057" s="6">
        <v>179</v>
      </c>
    </row>
    <row r="2058" spans="1:6" ht="18.75" x14ac:dyDescent="0.25">
      <c r="A2058" s="2"/>
      <c r="C2058" s="28"/>
      <c r="D2058" s="3">
        <f t="shared" si="225"/>
        <v>16</v>
      </c>
      <c r="E2058" s="5">
        <v>8.5299999999999994</v>
      </c>
      <c r="F2058" s="6">
        <v>179</v>
      </c>
    </row>
    <row r="2059" spans="1:6" ht="18.75" x14ac:dyDescent="0.25">
      <c r="A2059" s="2"/>
      <c r="C2059" s="28"/>
      <c r="D2059" s="3">
        <f t="shared" si="225"/>
        <v>17</v>
      </c>
      <c r="E2059" s="5">
        <v>8.8000000000000007</v>
      </c>
      <c r="F2059" s="6">
        <v>180</v>
      </c>
    </row>
    <row r="2060" spans="1:6" ht="18.75" x14ac:dyDescent="0.25">
      <c r="A2060" s="2"/>
      <c r="C2060" s="28"/>
      <c r="D2060" s="3">
        <f t="shared" si="225"/>
        <v>18</v>
      </c>
      <c r="E2060" s="5">
        <v>8.5299999999999994</v>
      </c>
      <c r="F2060" s="6">
        <v>179</v>
      </c>
    </row>
    <row r="2061" spans="1:6" ht="18.75" x14ac:dyDescent="0.25">
      <c r="A2061" s="2"/>
      <c r="C2061" s="28"/>
      <c r="D2061" s="3">
        <f t="shared" si="225"/>
        <v>19</v>
      </c>
      <c r="E2061" s="5">
        <v>7.72</v>
      </c>
      <c r="F2061" s="6">
        <v>176</v>
      </c>
    </row>
    <row r="2062" spans="1:6" ht="18.75" x14ac:dyDescent="0.25">
      <c r="A2062" s="2"/>
      <c r="C2062" s="28"/>
      <c r="D2062" s="3">
        <f t="shared" si="225"/>
        <v>20</v>
      </c>
      <c r="E2062" s="5">
        <v>7.45</v>
      </c>
      <c r="F2062" s="6">
        <v>175</v>
      </c>
    </row>
    <row r="2063" spans="1:6" ht="18.75" x14ac:dyDescent="0.25">
      <c r="A2063" s="2"/>
      <c r="C2063" s="28"/>
      <c r="D2063" s="3">
        <f t="shared" si="225"/>
        <v>21</v>
      </c>
      <c r="E2063" s="5">
        <v>7.45</v>
      </c>
      <c r="F2063" s="6">
        <v>175</v>
      </c>
    </row>
    <row r="2064" spans="1:6" ht="18.75" x14ac:dyDescent="0.25">
      <c r="A2064" s="2"/>
      <c r="C2064" s="28"/>
      <c r="D2064" s="3">
        <f>D2063+1</f>
        <v>22</v>
      </c>
      <c r="E2064" s="5">
        <v>7.45</v>
      </c>
      <c r="F2064" s="6">
        <v>175</v>
      </c>
    </row>
    <row r="2065" spans="1:6" ht="18.75" x14ac:dyDescent="0.25">
      <c r="A2065" s="2"/>
      <c r="C2065" s="28"/>
      <c r="D2065" s="3">
        <f t="shared" si="225"/>
        <v>23</v>
      </c>
      <c r="E2065" s="5">
        <v>7.45</v>
      </c>
      <c r="F2065" s="6">
        <v>175</v>
      </c>
    </row>
    <row r="2066" spans="1:6" ht="18.75" x14ac:dyDescent="0.25">
      <c r="A2066" s="2"/>
      <c r="C2066" s="28"/>
      <c r="D2066" s="3">
        <f t="shared" si="225"/>
        <v>24</v>
      </c>
      <c r="E2066" s="5">
        <v>7.45</v>
      </c>
      <c r="F2066" s="6">
        <v>175</v>
      </c>
    </row>
    <row r="2067" spans="1:6" ht="18.75" x14ac:dyDescent="0.25">
      <c r="A2067" s="2"/>
      <c r="C2067" s="28"/>
      <c r="D2067" s="3">
        <f t="shared" si="225"/>
        <v>25</v>
      </c>
      <c r="E2067" s="5">
        <v>7.99</v>
      </c>
      <c r="F2067" s="6">
        <v>177</v>
      </c>
    </row>
    <row r="2068" spans="1:6" ht="18.75" x14ac:dyDescent="0.25">
      <c r="A2068" s="2"/>
      <c r="C2068" s="28"/>
      <c r="D2068" s="3">
        <f t="shared" si="225"/>
        <v>26</v>
      </c>
      <c r="E2068" s="5">
        <v>8.8000000000000007</v>
      </c>
      <c r="F2068" s="6">
        <v>180</v>
      </c>
    </row>
    <row r="2069" spans="1:6" ht="18.75" x14ac:dyDescent="0.25">
      <c r="A2069" s="2"/>
      <c r="C2069" s="28"/>
      <c r="D2069" s="3">
        <f t="shared" si="225"/>
        <v>27</v>
      </c>
      <c r="E2069" s="5">
        <v>10.7</v>
      </c>
      <c r="F2069" s="6">
        <v>185</v>
      </c>
    </row>
    <row r="2070" spans="1:6" ht="18.75" x14ac:dyDescent="0.25">
      <c r="A2070" s="2"/>
      <c r="C2070" s="28"/>
      <c r="D2070" s="3">
        <f t="shared" si="225"/>
        <v>28</v>
      </c>
      <c r="E2070" s="5">
        <v>8.26</v>
      </c>
      <c r="F2070" s="6">
        <v>178</v>
      </c>
    </row>
    <row r="2071" spans="1:6" ht="18.75" x14ac:dyDescent="0.25">
      <c r="A2071" s="2"/>
      <c r="C2071" s="28"/>
      <c r="D2071" s="3">
        <f>D2070+1</f>
        <v>29</v>
      </c>
      <c r="E2071" s="7">
        <v>7.45</v>
      </c>
      <c r="F2071" s="6">
        <v>175</v>
      </c>
    </row>
    <row r="2072" spans="1:6" ht="18.75" x14ac:dyDescent="0.25">
      <c r="A2072" s="2"/>
      <c r="C2072" s="28"/>
      <c r="D2072" s="3">
        <f t="shared" si="225"/>
        <v>30</v>
      </c>
      <c r="E2072" s="7">
        <v>7.18</v>
      </c>
      <c r="F2072" s="6">
        <v>174</v>
      </c>
    </row>
    <row r="2073" spans="1:6" ht="18.75" x14ac:dyDescent="0.25">
      <c r="A2073" s="2"/>
      <c r="C2073" s="28"/>
      <c r="D2073" s="3">
        <f t="shared" si="225"/>
        <v>31</v>
      </c>
      <c r="E2073" s="7">
        <v>7.18</v>
      </c>
      <c r="F2073" s="6">
        <v>174</v>
      </c>
    </row>
    <row r="2074" spans="1:6" ht="18.75" x14ac:dyDescent="0.25">
      <c r="A2074" s="2"/>
      <c r="C2074" s="28" t="s">
        <v>12</v>
      </c>
      <c r="D2074" s="3">
        <v>1</v>
      </c>
      <c r="E2074" s="7">
        <v>7.18</v>
      </c>
      <c r="F2074" s="6">
        <v>174</v>
      </c>
    </row>
    <row r="2075" spans="1:6" ht="18.75" x14ac:dyDescent="0.25">
      <c r="A2075" s="2"/>
      <c r="C2075" s="28"/>
      <c r="D2075" s="3">
        <f>D2074+1</f>
        <v>2</v>
      </c>
      <c r="E2075" s="7">
        <v>7.45</v>
      </c>
      <c r="F2075" s="6">
        <v>175</v>
      </c>
    </row>
    <row r="2076" spans="1:6" ht="18.75" x14ac:dyDescent="0.25">
      <c r="A2076" s="2"/>
      <c r="C2076" s="28"/>
      <c r="D2076" s="3">
        <f t="shared" ref="D2076:D2103" si="226">D2075+1</f>
        <v>3</v>
      </c>
      <c r="E2076" s="5">
        <v>7.72</v>
      </c>
      <c r="F2076" s="6">
        <v>176</v>
      </c>
    </row>
    <row r="2077" spans="1:6" ht="18.75" x14ac:dyDescent="0.25">
      <c r="A2077" s="2"/>
      <c r="C2077" s="28"/>
      <c r="D2077" s="3">
        <f t="shared" si="226"/>
        <v>4</v>
      </c>
      <c r="E2077" s="5">
        <v>7.99</v>
      </c>
      <c r="F2077" s="6">
        <v>177</v>
      </c>
    </row>
    <row r="2078" spans="1:6" ht="18.75" x14ac:dyDescent="0.25">
      <c r="A2078" s="2"/>
      <c r="C2078" s="28"/>
      <c r="D2078" s="3">
        <f t="shared" si="226"/>
        <v>5</v>
      </c>
      <c r="E2078" s="5">
        <v>8.5299999999999994</v>
      </c>
      <c r="F2078" s="6">
        <v>179</v>
      </c>
    </row>
    <row r="2079" spans="1:6" ht="18.75" x14ac:dyDescent="0.25">
      <c r="A2079" s="2"/>
      <c r="C2079" s="28"/>
      <c r="D2079" s="3">
        <f t="shared" si="226"/>
        <v>6</v>
      </c>
      <c r="E2079" s="5">
        <v>9.5399999999999991</v>
      </c>
      <c r="F2079" s="6">
        <v>182</v>
      </c>
    </row>
    <row r="2080" spans="1:6" ht="18.75" x14ac:dyDescent="0.25">
      <c r="A2080" s="2"/>
      <c r="C2080" s="28"/>
      <c r="D2080" s="3">
        <f t="shared" si="226"/>
        <v>7</v>
      </c>
      <c r="E2080" s="5">
        <v>9.17</v>
      </c>
      <c r="F2080" s="6">
        <v>181</v>
      </c>
    </row>
    <row r="2081" spans="1:6" ht="18.75" x14ac:dyDescent="0.25">
      <c r="A2081" s="2"/>
      <c r="C2081" s="28"/>
      <c r="D2081" s="3">
        <f t="shared" si="226"/>
        <v>8</v>
      </c>
      <c r="E2081" s="5">
        <v>8.5299999999999994</v>
      </c>
      <c r="F2081" s="6">
        <v>179</v>
      </c>
    </row>
    <row r="2082" spans="1:6" ht="18.75" x14ac:dyDescent="0.25">
      <c r="A2082" s="2"/>
      <c r="C2082" s="28"/>
      <c r="D2082" s="3">
        <f t="shared" si="226"/>
        <v>9</v>
      </c>
      <c r="E2082" s="5">
        <v>8.26</v>
      </c>
      <c r="F2082" s="6">
        <v>178</v>
      </c>
    </row>
    <row r="2083" spans="1:6" ht="18.75" x14ac:dyDescent="0.25">
      <c r="A2083" s="2"/>
      <c r="C2083" s="28"/>
      <c r="D2083" s="3">
        <f t="shared" si="226"/>
        <v>10</v>
      </c>
      <c r="E2083" s="5">
        <v>8.5299999999999994</v>
      </c>
      <c r="F2083" s="6">
        <v>179</v>
      </c>
    </row>
    <row r="2084" spans="1:6" ht="18.75" x14ac:dyDescent="0.25">
      <c r="A2084" s="2"/>
      <c r="C2084" s="28"/>
      <c r="D2084" s="3">
        <f t="shared" si="226"/>
        <v>11</v>
      </c>
      <c r="E2084" s="5">
        <v>8.5299999999999994</v>
      </c>
      <c r="F2084" s="6">
        <v>179</v>
      </c>
    </row>
    <row r="2085" spans="1:6" ht="18.75" x14ac:dyDescent="0.25">
      <c r="A2085" s="2"/>
      <c r="C2085" s="28"/>
      <c r="D2085" s="3">
        <f t="shared" si="226"/>
        <v>12</v>
      </c>
      <c r="E2085" s="5">
        <v>8.5299999999999994</v>
      </c>
      <c r="F2085" s="6">
        <v>179</v>
      </c>
    </row>
    <row r="2086" spans="1:6" ht="18.75" x14ac:dyDescent="0.25">
      <c r="A2086" s="2"/>
      <c r="C2086" s="28"/>
      <c r="D2086" s="3">
        <f t="shared" si="226"/>
        <v>13</v>
      </c>
      <c r="E2086" s="5">
        <v>8.5299999999999994</v>
      </c>
      <c r="F2086" s="6">
        <v>179</v>
      </c>
    </row>
    <row r="2087" spans="1:6" ht="18.75" x14ac:dyDescent="0.25">
      <c r="A2087" s="2"/>
      <c r="C2087" s="28"/>
      <c r="D2087" s="3">
        <f t="shared" si="226"/>
        <v>14</v>
      </c>
      <c r="E2087" s="5">
        <v>8.26</v>
      </c>
      <c r="F2087" s="6">
        <v>178</v>
      </c>
    </row>
    <row r="2088" spans="1:6" ht="18.75" x14ac:dyDescent="0.25">
      <c r="A2088" s="2"/>
      <c r="C2088" s="28"/>
      <c r="D2088" s="3">
        <f t="shared" si="226"/>
        <v>15</v>
      </c>
      <c r="E2088" s="5">
        <v>8.26</v>
      </c>
      <c r="F2088" s="6">
        <v>178</v>
      </c>
    </row>
    <row r="2089" spans="1:6" ht="18.75" x14ac:dyDescent="0.25">
      <c r="A2089" s="2"/>
      <c r="C2089" s="28"/>
      <c r="D2089" s="3">
        <f t="shared" si="226"/>
        <v>16</v>
      </c>
      <c r="E2089" s="5">
        <v>8.26</v>
      </c>
      <c r="F2089" s="6">
        <v>178</v>
      </c>
    </row>
    <row r="2090" spans="1:6" ht="18.75" x14ac:dyDescent="0.25">
      <c r="A2090" s="2"/>
      <c r="C2090" s="28"/>
      <c r="D2090" s="3">
        <f t="shared" si="226"/>
        <v>17</v>
      </c>
      <c r="E2090" s="5">
        <v>8.26</v>
      </c>
      <c r="F2090" s="6">
        <v>178</v>
      </c>
    </row>
    <row r="2091" spans="1:6" ht="18.75" x14ac:dyDescent="0.25">
      <c r="A2091" s="2"/>
      <c r="C2091" s="28"/>
      <c r="D2091" s="3">
        <f t="shared" si="226"/>
        <v>18</v>
      </c>
      <c r="E2091" s="5">
        <v>7.99</v>
      </c>
      <c r="F2091" s="6">
        <v>177</v>
      </c>
    </row>
    <row r="2092" spans="1:6" ht="18.75" x14ac:dyDescent="0.25">
      <c r="A2092" s="2"/>
      <c r="C2092" s="28"/>
      <c r="D2092" s="3">
        <f t="shared" si="226"/>
        <v>19</v>
      </c>
      <c r="E2092" s="5">
        <v>7.72</v>
      </c>
      <c r="F2092" s="6">
        <v>176</v>
      </c>
    </row>
    <row r="2093" spans="1:6" ht="18.75" x14ac:dyDescent="0.25">
      <c r="A2093" s="2"/>
      <c r="C2093" s="28"/>
      <c r="D2093" s="3">
        <f t="shared" si="226"/>
        <v>20</v>
      </c>
      <c r="E2093" s="5">
        <v>7.72</v>
      </c>
      <c r="F2093" s="6">
        <v>176</v>
      </c>
    </row>
    <row r="2094" spans="1:6" ht="18.75" x14ac:dyDescent="0.25">
      <c r="A2094" s="2"/>
      <c r="C2094" s="28"/>
      <c r="D2094" s="3">
        <f t="shared" si="226"/>
        <v>21</v>
      </c>
      <c r="E2094" s="5">
        <v>7.72</v>
      </c>
      <c r="F2094" s="6">
        <v>176</v>
      </c>
    </row>
    <row r="2095" spans="1:6" ht="18.75" x14ac:dyDescent="0.25">
      <c r="A2095" s="2"/>
      <c r="C2095" s="28"/>
      <c r="D2095" s="3">
        <f>D2094+1</f>
        <v>22</v>
      </c>
      <c r="E2095" s="5">
        <v>7.72</v>
      </c>
      <c r="F2095" s="6">
        <v>176</v>
      </c>
    </row>
    <row r="2096" spans="1:6" ht="18.75" x14ac:dyDescent="0.25">
      <c r="A2096" s="2"/>
      <c r="C2096" s="28"/>
      <c r="D2096" s="3">
        <f t="shared" si="226"/>
        <v>23</v>
      </c>
      <c r="E2096" s="5">
        <v>7.72</v>
      </c>
      <c r="F2096" s="6">
        <v>176</v>
      </c>
    </row>
    <row r="2097" spans="1:6" ht="18.75" x14ac:dyDescent="0.25">
      <c r="A2097" s="2"/>
      <c r="C2097" s="28"/>
      <c r="D2097" s="3">
        <f t="shared" si="226"/>
        <v>24</v>
      </c>
      <c r="E2097" s="5">
        <v>8.26</v>
      </c>
      <c r="F2097" s="6">
        <v>178</v>
      </c>
    </row>
    <row r="2098" spans="1:6" ht="18.75" x14ac:dyDescent="0.25">
      <c r="A2098" s="2"/>
      <c r="C2098" s="28"/>
      <c r="D2098" s="3">
        <f t="shared" si="226"/>
        <v>25</v>
      </c>
      <c r="E2098" s="5">
        <v>8.5299999999999994</v>
      </c>
      <c r="F2098" s="6">
        <v>179</v>
      </c>
    </row>
    <row r="2099" spans="1:6" ht="18.75" x14ac:dyDescent="0.25">
      <c r="A2099" s="2"/>
      <c r="C2099" s="28"/>
      <c r="D2099" s="3">
        <f t="shared" si="226"/>
        <v>26</v>
      </c>
      <c r="E2099" s="5">
        <v>9.5399999999999991</v>
      </c>
      <c r="F2099" s="6">
        <v>182</v>
      </c>
    </row>
    <row r="2100" spans="1:6" ht="18.75" x14ac:dyDescent="0.25">
      <c r="A2100" s="2"/>
      <c r="C2100" s="28"/>
      <c r="D2100" s="3">
        <f t="shared" si="226"/>
        <v>27</v>
      </c>
      <c r="E2100" s="5">
        <v>10.3</v>
      </c>
      <c r="F2100" s="6">
        <v>184</v>
      </c>
    </row>
    <row r="2101" spans="1:6" ht="18.75" x14ac:dyDescent="0.25">
      <c r="A2101" s="2"/>
      <c r="C2101" s="28"/>
      <c r="D2101" s="3">
        <f t="shared" si="226"/>
        <v>28</v>
      </c>
      <c r="E2101" s="5">
        <v>11.4</v>
      </c>
      <c r="F2101" s="6">
        <v>187</v>
      </c>
    </row>
    <row r="2102" spans="1:6" ht="18.75" x14ac:dyDescent="0.25">
      <c r="A2102" s="2"/>
      <c r="C2102" s="28"/>
      <c r="D2102" s="3">
        <f>D2101+1</f>
        <v>29</v>
      </c>
      <c r="E2102" s="5">
        <v>13</v>
      </c>
      <c r="F2102" s="6">
        <v>191</v>
      </c>
    </row>
    <row r="2103" spans="1:6" ht="18.75" x14ac:dyDescent="0.25">
      <c r="A2103" s="2"/>
      <c r="C2103" s="28"/>
      <c r="D2103" s="3">
        <f t="shared" si="226"/>
        <v>30</v>
      </c>
      <c r="E2103" s="5">
        <v>13.9</v>
      </c>
      <c r="F2103" s="6">
        <v>193</v>
      </c>
    </row>
    <row r="2104" spans="1:6" ht="18.75" x14ac:dyDescent="0.25">
      <c r="A2104" s="2"/>
      <c r="C2104" s="28" t="s">
        <v>13</v>
      </c>
      <c r="D2104" s="3">
        <v>1</v>
      </c>
      <c r="E2104" s="5">
        <v>15.7</v>
      </c>
      <c r="F2104" s="6">
        <v>197</v>
      </c>
    </row>
    <row r="2105" spans="1:6" ht="18.75" x14ac:dyDescent="0.25">
      <c r="A2105" s="2"/>
      <c r="C2105" s="28"/>
      <c r="D2105" s="3">
        <f>D2104+1</f>
        <v>2</v>
      </c>
      <c r="E2105" s="5">
        <v>17</v>
      </c>
      <c r="F2105" s="6">
        <v>200</v>
      </c>
    </row>
    <row r="2106" spans="1:6" ht="18.75" x14ac:dyDescent="0.25">
      <c r="A2106" s="2"/>
      <c r="C2106" s="28"/>
      <c r="D2106" s="3">
        <f t="shared" ref="D2106:D2134" si="227">D2105+1</f>
        <v>3</v>
      </c>
      <c r="E2106" s="5">
        <v>17.5</v>
      </c>
      <c r="F2106" s="6">
        <v>201</v>
      </c>
    </row>
    <row r="2107" spans="1:6" ht="18.75" x14ac:dyDescent="0.25">
      <c r="A2107" s="2"/>
      <c r="C2107" s="28"/>
      <c r="D2107" s="3">
        <f t="shared" si="227"/>
        <v>4</v>
      </c>
      <c r="E2107" s="5">
        <v>18.399999999999999</v>
      </c>
      <c r="F2107" s="6">
        <v>203</v>
      </c>
    </row>
    <row r="2108" spans="1:6" ht="18.75" x14ac:dyDescent="0.25">
      <c r="A2108" s="2"/>
      <c r="C2108" s="28"/>
      <c r="D2108" s="3">
        <f t="shared" si="227"/>
        <v>5</v>
      </c>
      <c r="E2108" s="5">
        <v>18.8</v>
      </c>
      <c r="F2108" s="6">
        <v>204</v>
      </c>
    </row>
    <row r="2109" spans="1:6" ht="18.75" x14ac:dyDescent="0.25">
      <c r="A2109" s="2"/>
      <c r="C2109" s="28"/>
      <c r="D2109" s="3">
        <f t="shared" si="227"/>
        <v>6</v>
      </c>
      <c r="E2109" s="5">
        <v>19.3</v>
      </c>
      <c r="F2109" s="6">
        <v>205</v>
      </c>
    </row>
    <row r="2110" spans="1:6" ht="18.75" x14ac:dyDescent="0.25">
      <c r="A2110" s="2"/>
      <c r="C2110" s="28"/>
      <c r="D2110" s="3">
        <f t="shared" si="227"/>
        <v>7</v>
      </c>
      <c r="E2110" s="5">
        <v>18.8</v>
      </c>
      <c r="F2110" s="6">
        <v>204</v>
      </c>
    </row>
    <row r="2111" spans="1:6" ht="18.75" x14ac:dyDescent="0.25">
      <c r="A2111" s="2"/>
      <c r="C2111" s="28"/>
      <c r="D2111" s="3">
        <f t="shared" si="227"/>
        <v>8</v>
      </c>
      <c r="E2111" s="5">
        <v>17.899999999999999</v>
      </c>
      <c r="F2111" s="6">
        <v>202</v>
      </c>
    </row>
    <row r="2112" spans="1:6" ht="18.75" x14ac:dyDescent="0.25">
      <c r="A2112" s="2"/>
      <c r="C2112" s="28"/>
      <c r="D2112" s="3">
        <f t="shared" si="227"/>
        <v>9</v>
      </c>
      <c r="E2112" s="5">
        <v>17</v>
      </c>
      <c r="F2112" s="6">
        <v>200</v>
      </c>
    </row>
    <row r="2113" spans="1:6" ht="18.75" x14ac:dyDescent="0.25">
      <c r="A2113" s="2"/>
      <c r="C2113" s="28"/>
      <c r="D2113" s="3">
        <f t="shared" si="227"/>
        <v>10</v>
      </c>
      <c r="E2113" s="5">
        <v>16.100000000000001</v>
      </c>
      <c r="F2113" s="6">
        <v>198</v>
      </c>
    </row>
    <row r="2114" spans="1:6" ht="18.75" x14ac:dyDescent="0.25">
      <c r="A2114" s="2"/>
      <c r="C2114" s="28"/>
      <c r="D2114" s="3">
        <f t="shared" si="227"/>
        <v>11</v>
      </c>
      <c r="E2114" s="5">
        <v>15.7</v>
      </c>
      <c r="F2114" s="6">
        <v>197</v>
      </c>
    </row>
    <row r="2115" spans="1:6" ht="18.75" x14ac:dyDescent="0.25">
      <c r="A2115" s="2"/>
      <c r="C2115" s="28"/>
      <c r="D2115" s="3">
        <f t="shared" si="227"/>
        <v>12</v>
      </c>
      <c r="E2115" s="5">
        <v>14.8</v>
      </c>
      <c r="F2115" s="6">
        <v>195</v>
      </c>
    </row>
    <row r="2116" spans="1:6" ht="18.75" x14ac:dyDescent="0.25">
      <c r="A2116" s="2"/>
      <c r="C2116" s="28"/>
      <c r="D2116" s="3">
        <f t="shared" si="227"/>
        <v>13</v>
      </c>
      <c r="E2116" s="5">
        <v>14.8</v>
      </c>
      <c r="F2116" s="6">
        <v>195</v>
      </c>
    </row>
    <row r="2117" spans="1:6" ht="18.75" x14ac:dyDescent="0.25">
      <c r="A2117" s="2"/>
      <c r="C2117" s="28"/>
      <c r="D2117" s="3">
        <f t="shared" si="227"/>
        <v>14</v>
      </c>
      <c r="E2117" s="5">
        <v>15.7</v>
      </c>
      <c r="F2117" s="6">
        <v>197</v>
      </c>
    </row>
    <row r="2118" spans="1:6" ht="18.75" x14ac:dyDescent="0.25">
      <c r="A2118" s="2"/>
      <c r="C2118" s="28"/>
      <c r="D2118" s="3">
        <f t="shared" si="227"/>
        <v>15</v>
      </c>
      <c r="E2118" s="5">
        <v>17.5</v>
      </c>
      <c r="F2118" s="6">
        <v>201</v>
      </c>
    </row>
    <row r="2119" spans="1:6" ht="18.75" x14ac:dyDescent="0.25">
      <c r="A2119" s="2"/>
      <c r="C2119" s="28"/>
      <c r="D2119" s="3">
        <f t="shared" si="227"/>
        <v>16</v>
      </c>
      <c r="E2119" s="5">
        <v>19.3</v>
      </c>
      <c r="F2119" s="6">
        <v>205</v>
      </c>
    </row>
    <row r="2120" spans="1:6" ht="18.75" x14ac:dyDescent="0.25">
      <c r="A2120" s="2"/>
      <c r="C2120" s="28"/>
      <c r="D2120" s="3">
        <f t="shared" si="227"/>
        <v>17</v>
      </c>
      <c r="E2120" s="5">
        <v>23</v>
      </c>
      <c r="F2120" s="6">
        <v>213</v>
      </c>
    </row>
    <row r="2121" spans="1:6" ht="18.75" x14ac:dyDescent="0.25">
      <c r="A2121" s="2"/>
      <c r="C2121" s="28"/>
      <c r="D2121" s="3">
        <f t="shared" si="227"/>
        <v>18</v>
      </c>
      <c r="E2121" s="5">
        <v>28</v>
      </c>
      <c r="F2121" s="6">
        <v>223</v>
      </c>
    </row>
    <row r="2122" spans="1:6" ht="18.75" x14ac:dyDescent="0.25">
      <c r="A2122" s="2"/>
      <c r="C2122" s="28"/>
      <c r="D2122" s="3">
        <f t="shared" si="227"/>
        <v>19</v>
      </c>
      <c r="E2122" s="5">
        <v>31</v>
      </c>
      <c r="F2122" s="6">
        <v>229</v>
      </c>
    </row>
    <row r="2123" spans="1:6" ht="18.75" x14ac:dyDescent="0.25">
      <c r="A2123" s="2"/>
      <c r="C2123" s="28"/>
      <c r="D2123" s="3">
        <f t="shared" si="227"/>
        <v>20</v>
      </c>
      <c r="E2123" s="5">
        <v>31</v>
      </c>
      <c r="F2123" s="6">
        <v>229</v>
      </c>
    </row>
    <row r="2124" spans="1:6" ht="18.75" x14ac:dyDescent="0.25">
      <c r="A2124" s="2"/>
      <c r="C2124" s="28"/>
      <c r="D2124" s="3">
        <f t="shared" si="227"/>
        <v>21</v>
      </c>
      <c r="E2124" s="5">
        <v>30</v>
      </c>
      <c r="F2124" s="6">
        <v>227</v>
      </c>
    </row>
    <row r="2125" spans="1:6" ht="18.75" x14ac:dyDescent="0.25">
      <c r="A2125" s="2"/>
      <c r="C2125" s="28"/>
      <c r="D2125" s="3">
        <f>D2124+1</f>
        <v>22</v>
      </c>
      <c r="E2125" s="5">
        <v>29</v>
      </c>
      <c r="F2125" s="6">
        <v>9.375</v>
      </c>
    </row>
    <row r="2126" spans="1:6" ht="18.75" x14ac:dyDescent="0.25">
      <c r="A2126" s="2"/>
      <c r="C2126" s="28"/>
      <c r="D2126" s="3">
        <f t="shared" si="227"/>
        <v>23</v>
      </c>
      <c r="E2126" s="5">
        <v>28.5</v>
      </c>
      <c r="F2126" s="6">
        <v>224</v>
      </c>
    </row>
    <row r="2127" spans="1:6" ht="18.75" x14ac:dyDescent="0.25">
      <c r="A2127" s="2"/>
      <c r="C2127" s="28"/>
      <c r="D2127" s="3">
        <f t="shared" si="227"/>
        <v>24</v>
      </c>
      <c r="E2127" s="5">
        <v>27</v>
      </c>
      <c r="F2127" s="6">
        <v>221</v>
      </c>
    </row>
    <row r="2128" spans="1:6" ht="18.75" x14ac:dyDescent="0.25">
      <c r="A2128" s="2"/>
      <c r="C2128" s="28"/>
      <c r="D2128" s="3">
        <f t="shared" si="227"/>
        <v>25</v>
      </c>
      <c r="E2128" s="5">
        <v>26.5</v>
      </c>
      <c r="F2128" s="6">
        <v>220</v>
      </c>
    </row>
    <row r="2129" spans="1:6" ht="18.75" x14ac:dyDescent="0.25">
      <c r="A2129" s="2"/>
      <c r="C2129" s="28"/>
      <c r="D2129" s="3">
        <f t="shared" si="227"/>
        <v>26</v>
      </c>
      <c r="E2129" s="5">
        <v>31.5</v>
      </c>
      <c r="F2129" s="6">
        <v>230</v>
      </c>
    </row>
    <row r="2130" spans="1:6" ht="18.75" x14ac:dyDescent="0.25">
      <c r="A2130" s="2"/>
      <c r="C2130" s="28"/>
      <c r="D2130" s="3">
        <f t="shared" si="227"/>
        <v>27</v>
      </c>
      <c r="E2130" s="5">
        <v>32.5</v>
      </c>
      <c r="F2130" s="6">
        <v>232</v>
      </c>
    </row>
    <row r="2131" spans="1:6" ht="18.75" x14ac:dyDescent="0.25">
      <c r="A2131" s="2"/>
      <c r="C2131" s="28"/>
      <c r="D2131" s="3">
        <f t="shared" si="227"/>
        <v>28</v>
      </c>
      <c r="E2131" s="5">
        <v>34</v>
      </c>
      <c r="F2131" s="6">
        <v>235</v>
      </c>
    </row>
    <row r="2132" spans="1:6" ht="18.75" x14ac:dyDescent="0.25">
      <c r="A2132" s="2"/>
      <c r="C2132" s="28"/>
      <c r="D2132" s="3">
        <f>D2131+1</f>
        <v>29</v>
      </c>
      <c r="E2132" s="5">
        <v>39</v>
      </c>
      <c r="F2132" s="6">
        <v>245</v>
      </c>
    </row>
    <row r="2133" spans="1:6" ht="18.75" x14ac:dyDescent="0.25">
      <c r="A2133" s="2"/>
      <c r="C2133" s="28"/>
      <c r="D2133" s="3">
        <f t="shared" si="227"/>
        <v>30</v>
      </c>
      <c r="E2133" s="5">
        <v>45.4</v>
      </c>
      <c r="F2133" s="6">
        <v>257</v>
      </c>
    </row>
    <row r="2134" spans="1:6" ht="18.75" x14ac:dyDescent="0.25">
      <c r="A2134" s="2"/>
      <c r="C2134" s="28"/>
      <c r="D2134" s="3">
        <f t="shared" si="227"/>
        <v>31</v>
      </c>
      <c r="E2134" s="5">
        <v>55.1</v>
      </c>
      <c r="F2134" s="6">
        <v>273</v>
      </c>
    </row>
    <row r="2135" spans="1:6" ht="18.75" x14ac:dyDescent="0.25">
      <c r="A2135" s="2"/>
      <c r="C2135" s="28" t="s">
        <v>14</v>
      </c>
      <c r="D2135" s="3">
        <v>1</v>
      </c>
      <c r="E2135" s="5">
        <v>62.1</v>
      </c>
      <c r="F2135" s="6">
        <v>283</v>
      </c>
    </row>
    <row r="2136" spans="1:6" ht="18.75" x14ac:dyDescent="0.25">
      <c r="A2136" s="2"/>
      <c r="C2136" s="28"/>
      <c r="D2136" s="3">
        <f>D2135+1</f>
        <v>2</v>
      </c>
      <c r="E2136" s="5">
        <v>66.3</v>
      </c>
      <c r="F2136" s="6">
        <v>289</v>
      </c>
    </row>
    <row r="2137" spans="1:6" ht="18.75" x14ac:dyDescent="0.25">
      <c r="A2137" s="2"/>
      <c r="C2137" s="28"/>
      <c r="D2137" s="3">
        <f t="shared" ref="D2137:D2164" si="228">D2136+1</f>
        <v>3</v>
      </c>
      <c r="E2137" s="5">
        <v>69.099999999999994</v>
      </c>
      <c r="F2137" s="6">
        <v>293</v>
      </c>
    </row>
    <row r="2138" spans="1:6" ht="18.75" x14ac:dyDescent="0.25">
      <c r="A2138" s="2"/>
      <c r="C2138" s="28"/>
      <c r="D2138" s="3">
        <f t="shared" si="228"/>
        <v>4</v>
      </c>
      <c r="E2138" s="5">
        <v>72.599999999999994</v>
      </c>
      <c r="F2138" s="6">
        <v>298</v>
      </c>
    </row>
    <row r="2139" spans="1:6" ht="18.75" x14ac:dyDescent="0.25">
      <c r="A2139" s="2"/>
      <c r="C2139" s="28"/>
      <c r="D2139" s="3">
        <f t="shared" si="228"/>
        <v>5</v>
      </c>
      <c r="E2139" s="5">
        <v>74.8</v>
      </c>
      <c r="F2139" s="6">
        <v>301</v>
      </c>
    </row>
    <row r="2140" spans="1:6" ht="18.75" x14ac:dyDescent="0.25">
      <c r="A2140" s="2"/>
      <c r="C2140" s="28"/>
      <c r="D2140" s="3">
        <f t="shared" si="228"/>
        <v>6</v>
      </c>
      <c r="E2140" s="5">
        <v>74.8</v>
      </c>
      <c r="F2140" s="6">
        <v>301</v>
      </c>
    </row>
    <row r="2141" spans="1:6" ht="18.75" x14ac:dyDescent="0.25">
      <c r="A2141" s="2"/>
      <c r="C2141" s="28"/>
      <c r="D2141" s="3">
        <f t="shared" si="228"/>
        <v>7</v>
      </c>
      <c r="E2141" s="5">
        <v>73.3</v>
      </c>
      <c r="F2141" s="6">
        <v>299</v>
      </c>
    </row>
    <row r="2142" spans="1:6" ht="18.75" x14ac:dyDescent="0.25">
      <c r="A2142" s="2"/>
      <c r="C2142" s="28"/>
      <c r="D2142" s="3">
        <f t="shared" si="228"/>
        <v>8</v>
      </c>
      <c r="E2142" s="5">
        <v>71.900000000000006</v>
      </c>
      <c r="F2142" s="6">
        <v>297</v>
      </c>
    </row>
    <row r="2143" spans="1:6" ht="18.75" x14ac:dyDescent="0.25">
      <c r="A2143" s="2"/>
      <c r="C2143" s="28"/>
      <c r="D2143" s="3">
        <f t="shared" si="228"/>
        <v>9</v>
      </c>
      <c r="E2143" s="5">
        <v>71.900000000000006</v>
      </c>
      <c r="F2143" s="6">
        <v>297</v>
      </c>
    </row>
    <row r="2144" spans="1:6" ht="18.75" x14ac:dyDescent="0.25">
      <c r="A2144" s="2"/>
      <c r="C2144" s="28"/>
      <c r="D2144" s="3">
        <f t="shared" si="228"/>
        <v>10</v>
      </c>
      <c r="E2144" s="5">
        <v>72.599999999999994</v>
      </c>
      <c r="F2144" s="6">
        <v>298</v>
      </c>
    </row>
    <row r="2145" spans="1:6" ht="18.75" x14ac:dyDescent="0.25">
      <c r="A2145" s="2"/>
      <c r="C2145" s="28"/>
      <c r="D2145" s="3">
        <f t="shared" si="228"/>
        <v>11</v>
      </c>
      <c r="E2145" s="5">
        <v>72.599999999999994</v>
      </c>
      <c r="F2145" s="6">
        <v>298</v>
      </c>
    </row>
    <row r="2146" spans="1:6" ht="18.75" x14ac:dyDescent="0.25">
      <c r="A2146" s="2"/>
      <c r="C2146" s="28"/>
      <c r="D2146" s="3">
        <f t="shared" si="228"/>
        <v>12</v>
      </c>
      <c r="E2146" s="5">
        <v>72.599999999999994</v>
      </c>
      <c r="F2146" s="6">
        <v>298</v>
      </c>
    </row>
    <row r="2147" spans="1:6" ht="18.75" x14ac:dyDescent="0.25">
      <c r="A2147" s="2"/>
      <c r="C2147" s="28"/>
      <c r="D2147" s="3">
        <f t="shared" si="228"/>
        <v>13</v>
      </c>
      <c r="E2147" s="5">
        <v>71.900000000000006</v>
      </c>
      <c r="F2147" s="6">
        <v>297</v>
      </c>
    </row>
    <row r="2148" spans="1:6" ht="18.75" x14ac:dyDescent="0.25">
      <c r="A2148" s="2"/>
      <c r="C2148" s="28"/>
      <c r="D2148" s="3">
        <f t="shared" si="228"/>
        <v>14</v>
      </c>
      <c r="E2148" s="5">
        <v>72.599999999999994</v>
      </c>
      <c r="F2148" s="6">
        <v>298</v>
      </c>
    </row>
    <row r="2149" spans="1:6" ht="18.75" x14ac:dyDescent="0.25">
      <c r="A2149" s="2"/>
      <c r="C2149" s="28"/>
      <c r="D2149" s="3">
        <f t="shared" si="228"/>
        <v>15</v>
      </c>
      <c r="E2149" s="5">
        <v>74</v>
      </c>
      <c r="F2149" s="6">
        <v>300</v>
      </c>
    </row>
    <row r="2150" spans="1:6" ht="18.75" x14ac:dyDescent="0.25">
      <c r="A2150" s="2"/>
      <c r="C2150" s="28"/>
      <c r="D2150" s="3">
        <f t="shared" si="228"/>
        <v>16</v>
      </c>
      <c r="E2150" s="5">
        <v>78.8</v>
      </c>
      <c r="F2150" s="6">
        <v>306</v>
      </c>
    </row>
    <row r="2151" spans="1:6" ht="18.75" x14ac:dyDescent="0.25">
      <c r="A2151" s="2"/>
      <c r="C2151" s="28"/>
      <c r="D2151" s="3">
        <f t="shared" si="228"/>
        <v>17</v>
      </c>
      <c r="E2151" s="5">
        <v>78</v>
      </c>
      <c r="F2151" s="6">
        <v>305</v>
      </c>
    </row>
    <row r="2152" spans="1:6" ht="18.75" x14ac:dyDescent="0.25">
      <c r="A2152" s="2"/>
      <c r="C2152" s="28"/>
      <c r="D2152" s="3">
        <f t="shared" si="228"/>
        <v>18</v>
      </c>
      <c r="E2152" s="5">
        <v>73.3</v>
      </c>
      <c r="F2152" s="6">
        <v>299</v>
      </c>
    </row>
    <row r="2153" spans="1:6" ht="18.75" x14ac:dyDescent="0.25">
      <c r="A2153" s="2"/>
      <c r="C2153" s="28"/>
      <c r="D2153" s="3">
        <f t="shared" si="228"/>
        <v>19</v>
      </c>
      <c r="E2153" s="5">
        <v>67</v>
      </c>
      <c r="F2153" s="6">
        <v>290</v>
      </c>
    </row>
    <row r="2154" spans="1:6" ht="18.75" x14ac:dyDescent="0.25">
      <c r="A2154" s="2"/>
      <c r="C2154" s="28"/>
      <c r="D2154" s="3">
        <f t="shared" si="228"/>
        <v>20</v>
      </c>
      <c r="E2154" s="5">
        <v>49.2</v>
      </c>
      <c r="F2154" s="6">
        <v>276</v>
      </c>
    </row>
    <row r="2155" spans="1:6" ht="18.75" x14ac:dyDescent="0.25">
      <c r="A2155" s="2"/>
      <c r="C2155" s="28"/>
      <c r="D2155" s="3">
        <f t="shared" si="228"/>
        <v>21</v>
      </c>
      <c r="E2155" s="5">
        <v>37.9</v>
      </c>
      <c r="F2155" s="6">
        <v>266</v>
      </c>
    </row>
    <row r="2156" spans="1:6" ht="18.75" x14ac:dyDescent="0.25">
      <c r="A2156" s="2"/>
      <c r="C2156" s="28"/>
      <c r="D2156" s="3">
        <f>D2155+1</f>
        <v>22</v>
      </c>
      <c r="E2156" s="5">
        <v>31.1</v>
      </c>
      <c r="F2156" s="6">
        <v>259</v>
      </c>
    </row>
    <row r="2157" spans="1:6" ht="18.75" x14ac:dyDescent="0.25">
      <c r="A2157" s="2"/>
      <c r="C2157" s="28"/>
      <c r="D2157" s="3">
        <f t="shared" si="228"/>
        <v>23</v>
      </c>
      <c r="E2157" s="5">
        <v>28.1</v>
      </c>
      <c r="F2157" s="6">
        <v>257</v>
      </c>
    </row>
    <row r="2158" spans="1:6" ht="18.75" x14ac:dyDescent="0.25">
      <c r="A2158" s="2"/>
      <c r="C2158" s="28"/>
      <c r="D2158" s="3">
        <f t="shared" si="228"/>
        <v>24</v>
      </c>
      <c r="E2158" s="5">
        <v>24.4</v>
      </c>
      <c r="F2158" s="6">
        <v>251</v>
      </c>
    </row>
    <row r="2159" spans="1:6" ht="18.75" x14ac:dyDescent="0.25">
      <c r="A2159" s="2"/>
      <c r="C2159" s="28"/>
      <c r="D2159" s="3">
        <f t="shared" si="228"/>
        <v>25</v>
      </c>
      <c r="E2159" s="5">
        <v>22.1</v>
      </c>
      <c r="F2159" s="6">
        <v>249</v>
      </c>
    </row>
    <row r="2160" spans="1:6" ht="18.75" x14ac:dyDescent="0.25">
      <c r="A2160" s="2"/>
      <c r="C2160" s="28"/>
      <c r="D2160" s="3">
        <f t="shared" si="228"/>
        <v>26</v>
      </c>
      <c r="E2160" s="5">
        <v>20.399999999999999</v>
      </c>
      <c r="F2160" s="6">
        <v>247</v>
      </c>
    </row>
    <row r="2161" spans="1:6" ht="18.75" x14ac:dyDescent="0.25">
      <c r="A2161" s="2"/>
      <c r="C2161" s="28"/>
      <c r="D2161" s="3">
        <f t="shared" si="228"/>
        <v>27</v>
      </c>
      <c r="E2161" s="5">
        <v>19.399999999999999</v>
      </c>
      <c r="F2161" s="6">
        <v>248</v>
      </c>
    </row>
    <row r="2162" spans="1:6" ht="18.75" x14ac:dyDescent="0.25">
      <c r="A2162" s="2"/>
      <c r="C2162" s="28"/>
      <c r="D2162" s="3">
        <f t="shared" si="228"/>
        <v>28</v>
      </c>
      <c r="E2162" s="5">
        <v>18.399999999999999</v>
      </c>
      <c r="F2162" s="6">
        <v>252</v>
      </c>
    </row>
    <row r="2163" spans="1:6" ht="18.75" x14ac:dyDescent="0.25">
      <c r="A2163" s="2"/>
      <c r="C2163" s="28"/>
      <c r="D2163" s="3">
        <f>D2162+1</f>
        <v>29</v>
      </c>
      <c r="E2163" s="5">
        <v>18.600000000000001</v>
      </c>
      <c r="F2163" s="6">
        <v>270</v>
      </c>
    </row>
    <row r="2164" spans="1:6" ht="18.75" x14ac:dyDescent="0.25">
      <c r="A2164" s="2"/>
      <c r="C2164" s="28"/>
      <c r="D2164" s="3">
        <f t="shared" si="228"/>
        <v>30</v>
      </c>
      <c r="E2164" s="5">
        <v>18.7</v>
      </c>
      <c r="F2164" s="6">
        <v>282</v>
      </c>
    </row>
    <row r="2165" spans="1:6" ht="18.75" x14ac:dyDescent="0.25">
      <c r="A2165" s="2"/>
      <c r="C2165" s="28" t="s">
        <v>15</v>
      </c>
      <c r="D2165" s="3">
        <v>1</v>
      </c>
      <c r="E2165" s="5">
        <v>18.899999999999999</v>
      </c>
      <c r="F2165" s="6">
        <v>293</v>
      </c>
    </row>
    <row r="2166" spans="1:6" ht="18.75" x14ac:dyDescent="0.25">
      <c r="A2166" s="2"/>
      <c r="C2166" s="28"/>
      <c r="D2166" s="3">
        <f>D2165+1</f>
        <v>2</v>
      </c>
      <c r="E2166" s="5">
        <v>19</v>
      </c>
      <c r="F2166" s="6">
        <v>300</v>
      </c>
    </row>
    <row r="2167" spans="1:6" ht="18.75" x14ac:dyDescent="0.25">
      <c r="A2167" s="2"/>
      <c r="C2167" s="28"/>
      <c r="D2167" s="3">
        <f t="shared" ref="D2167:D2195" si="229">D2166+1</f>
        <v>3</v>
      </c>
      <c r="E2167" s="5">
        <v>19.2</v>
      </c>
      <c r="F2167" s="6">
        <v>300</v>
      </c>
    </row>
    <row r="2168" spans="1:6" ht="18.75" x14ac:dyDescent="0.25">
      <c r="A2168" s="2"/>
      <c r="C2168" s="28"/>
      <c r="D2168" s="3">
        <f t="shared" si="229"/>
        <v>4</v>
      </c>
      <c r="E2168" s="5">
        <v>19.3</v>
      </c>
      <c r="F2168" s="6">
        <v>301</v>
      </c>
    </row>
    <row r="2169" spans="1:6" ht="18.75" x14ac:dyDescent="0.25">
      <c r="A2169" s="2"/>
      <c r="C2169" s="28"/>
      <c r="D2169" s="3">
        <f t="shared" si="229"/>
        <v>5</v>
      </c>
      <c r="E2169" s="5">
        <v>19.5</v>
      </c>
      <c r="F2169" s="6">
        <v>304</v>
      </c>
    </row>
    <row r="2170" spans="1:6" ht="18.75" x14ac:dyDescent="0.25">
      <c r="A2170" s="2"/>
      <c r="C2170" s="28"/>
      <c r="D2170" s="3">
        <f t="shared" si="229"/>
        <v>6</v>
      </c>
      <c r="E2170" s="5">
        <v>19.600000000000001</v>
      </c>
      <c r="F2170" s="6">
        <v>305</v>
      </c>
    </row>
    <row r="2171" spans="1:6" ht="18.75" x14ac:dyDescent="0.25">
      <c r="A2171" s="2"/>
      <c r="C2171" s="28"/>
      <c r="D2171" s="3">
        <f t="shared" si="229"/>
        <v>7</v>
      </c>
      <c r="E2171" s="5">
        <v>19.8</v>
      </c>
      <c r="F2171" s="6">
        <v>303</v>
      </c>
    </row>
    <row r="2172" spans="1:6" ht="18.75" x14ac:dyDescent="0.25">
      <c r="A2172" s="2"/>
      <c r="C2172" s="28"/>
      <c r="D2172" s="3">
        <f t="shared" si="229"/>
        <v>8</v>
      </c>
      <c r="E2172" s="5">
        <v>19.899999999999999</v>
      </c>
      <c r="F2172" s="6">
        <v>300</v>
      </c>
    </row>
    <row r="2173" spans="1:6" ht="18.75" x14ac:dyDescent="0.25">
      <c r="A2173" s="2"/>
      <c r="C2173" s="28"/>
      <c r="D2173" s="3">
        <f t="shared" si="229"/>
        <v>9</v>
      </c>
      <c r="E2173" s="5">
        <v>20</v>
      </c>
      <c r="F2173" s="6">
        <v>295</v>
      </c>
    </row>
    <row r="2174" spans="1:6" ht="18.75" x14ac:dyDescent="0.25">
      <c r="A2174" s="2"/>
      <c r="C2174" s="28"/>
      <c r="D2174" s="3">
        <f t="shared" si="229"/>
        <v>10</v>
      </c>
      <c r="E2174" s="5">
        <v>20.2</v>
      </c>
      <c r="F2174" s="6">
        <v>291</v>
      </c>
    </row>
    <row r="2175" spans="1:6" ht="18.75" x14ac:dyDescent="0.25">
      <c r="A2175" s="2"/>
      <c r="C2175" s="28"/>
      <c r="D2175" s="3">
        <f t="shared" si="229"/>
        <v>11</v>
      </c>
      <c r="E2175" s="5">
        <v>20.3</v>
      </c>
      <c r="F2175" s="6">
        <v>285</v>
      </c>
    </row>
    <row r="2176" spans="1:6" ht="18.75" x14ac:dyDescent="0.25">
      <c r="A2176" s="2"/>
      <c r="C2176" s="28"/>
      <c r="D2176" s="3">
        <f t="shared" si="229"/>
        <v>12</v>
      </c>
      <c r="E2176" s="5">
        <v>20.5</v>
      </c>
      <c r="F2176" s="6">
        <v>279</v>
      </c>
    </row>
    <row r="2177" spans="1:6" ht="18.75" x14ac:dyDescent="0.25">
      <c r="A2177" s="2"/>
      <c r="C2177" s="28"/>
      <c r="D2177" s="3">
        <f t="shared" si="229"/>
        <v>13</v>
      </c>
      <c r="E2177" s="5">
        <v>20.399999999999999</v>
      </c>
      <c r="F2177" s="6">
        <v>276</v>
      </c>
    </row>
    <row r="2178" spans="1:6" ht="18.75" x14ac:dyDescent="0.25">
      <c r="A2178" s="2"/>
      <c r="C2178" s="28"/>
      <c r="D2178" s="3">
        <f t="shared" si="229"/>
        <v>14</v>
      </c>
      <c r="E2178" s="5">
        <v>20.100000000000001</v>
      </c>
      <c r="F2178" s="6">
        <v>272</v>
      </c>
    </row>
    <row r="2179" spans="1:6" ht="18.75" x14ac:dyDescent="0.25">
      <c r="A2179" s="2"/>
      <c r="C2179" s="28"/>
      <c r="D2179" s="3">
        <f t="shared" si="229"/>
        <v>15</v>
      </c>
      <c r="E2179" s="5">
        <v>19.399999999999999</v>
      </c>
      <c r="F2179" s="6">
        <v>269</v>
      </c>
    </row>
    <row r="2180" spans="1:6" ht="18.75" x14ac:dyDescent="0.25">
      <c r="A2180" s="2"/>
      <c r="C2180" s="28"/>
      <c r="D2180" s="3">
        <f t="shared" si="229"/>
        <v>16</v>
      </c>
      <c r="E2180" s="5">
        <v>19.2</v>
      </c>
      <c r="F2180" s="6">
        <v>266</v>
      </c>
    </row>
    <row r="2181" spans="1:6" ht="18.75" x14ac:dyDescent="0.25">
      <c r="A2181" s="2"/>
      <c r="C2181" s="28"/>
      <c r="D2181" s="3">
        <f t="shared" si="229"/>
        <v>17</v>
      </c>
      <c r="E2181" s="5">
        <v>18.3</v>
      </c>
      <c r="F2181" s="6">
        <v>262</v>
      </c>
    </row>
    <row r="2182" spans="1:6" ht="18.75" x14ac:dyDescent="0.25">
      <c r="A2182" s="2"/>
      <c r="C2182" s="28"/>
      <c r="D2182" s="3">
        <f t="shared" si="229"/>
        <v>18</v>
      </c>
      <c r="E2182" s="5">
        <v>17.899999999999999</v>
      </c>
      <c r="F2182" s="6">
        <v>258</v>
      </c>
    </row>
    <row r="2183" spans="1:6" ht="18.75" x14ac:dyDescent="0.25">
      <c r="A2183" s="2"/>
      <c r="C2183" s="28"/>
      <c r="D2183" s="3">
        <f t="shared" si="229"/>
        <v>19</v>
      </c>
      <c r="E2183" s="5">
        <v>17.5</v>
      </c>
      <c r="F2183" s="6">
        <v>256</v>
      </c>
    </row>
    <row r="2184" spans="1:6" ht="18.75" x14ac:dyDescent="0.25">
      <c r="A2184" s="2"/>
      <c r="C2184" s="28"/>
      <c r="D2184" s="3">
        <f t="shared" si="229"/>
        <v>20</v>
      </c>
      <c r="E2184" s="5">
        <v>17.5</v>
      </c>
      <c r="F2184" s="6">
        <v>254</v>
      </c>
    </row>
    <row r="2185" spans="1:6" ht="18.75" x14ac:dyDescent="0.25">
      <c r="A2185" s="2"/>
      <c r="C2185" s="28"/>
      <c r="D2185" s="3">
        <f t="shared" si="229"/>
        <v>21</v>
      </c>
      <c r="E2185" s="5">
        <v>16.600000000000001</v>
      </c>
      <c r="F2185" s="6">
        <v>250</v>
      </c>
    </row>
    <row r="2186" spans="1:6" ht="18.75" x14ac:dyDescent="0.25">
      <c r="A2186" s="2"/>
      <c r="C2186" s="28"/>
      <c r="D2186" s="3">
        <f>D2185+1</f>
        <v>22</v>
      </c>
      <c r="E2186" s="5">
        <v>16</v>
      </c>
      <c r="F2186" s="6">
        <v>247</v>
      </c>
    </row>
    <row r="2187" spans="1:6" ht="18.75" x14ac:dyDescent="0.25">
      <c r="A2187" s="2"/>
      <c r="C2187" s="28"/>
      <c r="D2187" s="3">
        <f t="shared" si="229"/>
        <v>23</v>
      </c>
      <c r="E2187" s="5">
        <v>15.8</v>
      </c>
      <c r="F2187" s="6">
        <v>244</v>
      </c>
    </row>
    <row r="2188" spans="1:6" ht="18.75" x14ac:dyDescent="0.25">
      <c r="A2188" s="2"/>
      <c r="C2188" s="28"/>
      <c r="D2188" s="3">
        <f t="shared" si="229"/>
        <v>24</v>
      </c>
      <c r="E2188" s="5">
        <v>15</v>
      </c>
      <c r="F2188" s="6">
        <v>240</v>
      </c>
    </row>
    <row r="2189" spans="1:6" ht="18.75" x14ac:dyDescent="0.25">
      <c r="A2189" s="2"/>
      <c r="C2189" s="28"/>
      <c r="D2189" s="3">
        <f t="shared" si="229"/>
        <v>25</v>
      </c>
      <c r="E2189" s="5">
        <v>14.9</v>
      </c>
      <c r="F2189" s="6">
        <v>238</v>
      </c>
    </row>
    <row r="2190" spans="1:6" ht="18.75" x14ac:dyDescent="0.25">
      <c r="A2190" s="2"/>
      <c r="C2190" s="28"/>
      <c r="D2190" s="3">
        <f t="shared" si="229"/>
        <v>26</v>
      </c>
      <c r="E2190" s="5">
        <v>14.5</v>
      </c>
      <c r="F2190" s="6">
        <v>236</v>
      </c>
    </row>
    <row r="2191" spans="1:6" ht="18.75" x14ac:dyDescent="0.25">
      <c r="A2191" s="2"/>
      <c r="C2191" s="28"/>
      <c r="D2191" s="3">
        <f t="shared" si="229"/>
        <v>27</v>
      </c>
      <c r="E2191" s="5">
        <v>14.1</v>
      </c>
      <c r="F2191" s="6">
        <v>234</v>
      </c>
    </row>
    <row r="2192" spans="1:6" ht="18.75" x14ac:dyDescent="0.25">
      <c r="A2192" s="2"/>
      <c r="C2192" s="28"/>
      <c r="D2192" s="3">
        <f t="shared" si="229"/>
        <v>28</v>
      </c>
      <c r="E2192" s="5">
        <v>14.4</v>
      </c>
      <c r="F2192" s="6">
        <v>234</v>
      </c>
    </row>
    <row r="2193" spans="1:6" ht="18.75" x14ac:dyDescent="0.25">
      <c r="A2193" s="2"/>
      <c r="C2193" s="28"/>
      <c r="D2193" s="3">
        <f>D2192+1</f>
        <v>29</v>
      </c>
      <c r="E2193" s="5">
        <v>14.4</v>
      </c>
      <c r="F2193" s="6">
        <v>234</v>
      </c>
    </row>
    <row r="2194" spans="1:6" ht="18.75" x14ac:dyDescent="0.25">
      <c r="A2194" s="2"/>
      <c r="C2194" s="28"/>
      <c r="D2194" s="3">
        <f t="shared" si="229"/>
        <v>30</v>
      </c>
      <c r="E2194" s="5">
        <v>14.7</v>
      </c>
      <c r="F2194" s="6">
        <v>234</v>
      </c>
    </row>
    <row r="2195" spans="1:6" ht="18.75" x14ac:dyDescent="0.25">
      <c r="A2195" s="2"/>
      <c r="C2195" s="28"/>
      <c r="D2195" s="3">
        <f t="shared" si="229"/>
        <v>31</v>
      </c>
      <c r="E2195" s="5">
        <v>14.7</v>
      </c>
      <c r="F2195" s="6">
        <v>234</v>
      </c>
    </row>
    <row r="2196" spans="1:6" ht="18.75" x14ac:dyDescent="0.25">
      <c r="A2196" s="4">
        <v>2014</v>
      </c>
      <c r="C2196" s="28" t="s">
        <v>4</v>
      </c>
      <c r="D2196" s="3">
        <v>1</v>
      </c>
      <c r="E2196" s="5">
        <v>15.1</v>
      </c>
      <c r="F2196" s="6">
        <v>234</v>
      </c>
    </row>
    <row r="2197" spans="1:6" ht="18.75" x14ac:dyDescent="0.25">
      <c r="A2197" s="2"/>
      <c r="C2197" s="28"/>
      <c r="D2197" s="3">
        <f>D2196+1</f>
        <v>2</v>
      </c>
      <c r="E2197" s="5">
        <v>14.8</v>
      </c>
      <c r="F2197" s="6">
        <v>233</v>
      </c>
    </row>
    <row r="2198" spans="1:6" ht="18.75" x14ac:dyDescent="0.25">
      <c r="A2198" s="2"/>
      <c r="C2198" s="28"/>
      <c r="D2198" s="3">
        <f t="shared" ref="D2198:D2226" si="230">D2197+1</f>
        <v>3</v>
      </c>
      <c r="E2198" s="5">
        <v>15.2</v>
      </c>
      <c r="F2198" s="6">
        <v>233</v>
      </c>
    </row>
    <row r="2199" spans="1:6" ht="18.75" x14ac:dyDescent="0.25">
      <c r="A2199" s="2"/>
      <c r="C2199" s="28"/>
      <c r="D2199" s="3">
        <f t="shared" si="230"/>
        <v>4</v>
      </c>
      <c r="E2199" s="5">
        <v>15</v>
      </c>
      <c r="F2199" s="6">
        <v>232</v>
      </c>
    </row>
    <row r="2200" spans="1:6" ht="18.75" x14ac:dyDescent="0.25">
      <c r="A2200" s="2"/>
      <c r="C2200" s="28"/>
      <c r="D2200" s="3">
        <f t="shared" si="230"/>
        <v>5</v>
      </c>
      <c r="E2200" s="5">
        <v>15</v>
      </c>
      <c r="F2200" s="6">
        <v>231</v>
      </c>
    </row>
    <row r="2201" spans="1:6" ht="18.75" x14ac:dyDescent="0.25">
      <c r="A2201" s="2"/>
      <c r="C2201" s="28"/>
      <c r="D2201" s="3">
        <f t="shared" si="230"/>
        <v>6</v>
      </c>
      <c r="E2201" s="5">
        <v>15</v>
      </c>
      <c r="F2201" s="6">
        <v>231</v>
      </c>
    </row>
    <row r="2202" spans="1:6" ht="18.75" x14ac:dyDescent="0.25">
      <c r="A2202" s="2"/>
      <c r="C2202" s="28"/>
      <c r="D2202" s="3">
        <f t="shared" si="230"/>
        <v>7</v>
      </c>
      <c r="E2202" s="5">
        <v>14.8</v>
      </c>
      <c r="F2202" s="6">
        <v>230</v>
      </c>
    </row>
    <row r="2203" spans="1:6" ht="18.75" x14ac:dyDescent="0.25">
      <c r="A2203" s="2"/>
      <c r="C2203" s="28"/>
      <c r="D2203" s="3">
        <f t="shared" si="230"/>
        <v>8</v>
      </c>
      <c r="E2203" s="5">
        <v>14.8</v>
      </c>
      <c r="F2203" s="6">
        <v>230</v>
      </c>
    </row>
    <row r="2204" spans="1:6" ht="18.75" x14ac:dyDescent="0.25">
      <c r="A2204" s="2"/>
      <c r="C2204" s="28"/>
      <c r="D2204" s="3">
        <f t="shared" si="230"/>
        <v>9</v>
      </c>
      <c r="E2204" s="5">
        <v>14.5</v>
      </c>
      <c r="F2204" s="6">
        <v>230</v>
      </c>
    </row>
    <row r="2205" spans="1:6" ht="18.75" x14ac:dyDescent="0.25">
      <c r="A2205" s="2"/>
      <c r="C2205" s="28"/>
      <c r="D2205" s="3">
        <f t="shared" si="230"/>
        <v>10</v>
      </c>
      <c r="E2205" s="5">
        <v>14.3</v>
      </c>
      <c r="F2205" s="6">
        <v>229</v>
      </c>
    </row>
    <row r="2206" spans="1:6" ht="18.75" x14ac:dyDescent="0.25">
      <c r="A2206" s="2"/>
      <c r="C2206" s="28"/>
      <c r="D2206" s="3">
        <f t="shared" si="230"/>
        <v>11</v>
      </c>
      <c r="E2206" s="5">
        <v>14.5</v>
      </c>
      <c r="F2206" s="6">
        <v>230</v>
      </c>
    </row>
    <row r="2207" spans="1:6" ht="18.75" x14ac:dyDescent="0.25">
      <c r="A2207" s="2"/>
      <c r="C2207" s="28"/>
      <c r="D2207" s="3">
        <f t="shared" si="230"/>
        <v>12</v>
      </c>
      <c r="E2207" s="5">
        <v>14.2</v>
      </c>
      <c r="F2207" s="6">
        <v>230</v>
      </c>
    </row>
    <row r="2208" spans="1:6" ht="18.75" x14ac:dyDescent="0.25">
      <c r="A2208" s="2"/>
      <c r="C2208" s="28"/>
      <c r="D2208" s="3">
        <f t="shared" si="230"/>
        <v>13</v>
      </c>
      <c r="E2208" s="5">
        <v>13.9</v>
      </c>
      <c r="F2208" s="6">
        <v>230</v>
      </c>
    </row>
    <row r="2209" spans="1:6" ht="18.75" x14ac:dyDescent="0.25">
      <c r="A2209" s="2"/>
      <c r="C2209" s="28"/>
      <c r="D2209" s="3">
        <f t="shared" si="230"/>
        <v>14</v>
      </c>
      <c r="E2209" s="5">
        <v>14.1</v>
      </c>
      <c r="F2209" s="6">
        <v>231</v>
      </c>
    </row>
    <row r="2210" spans="1:6" ht="18.75" x14ac:dyDescent="0.25">
      <c r="A2210" s="2"/>
      <c r="C2210" s="28"/>
      <c r="D2210" s="3">
        <f t="shared" si="230"/>
        <v>15</v>
      </c>
      <c r="E2210" s="5">
        <v>14</v>
      </c>
      <c r="F2210" s="6">
        <v>232</v>
      </c>
    </row>
    <row r="2211" spans="1:6" ht="18.75" x14ac:dyDescent="0.25">
      <c r="A2211" s="2"/>
      <c r="C2211" s="28"/>
      <c r="D2211" s="3">
        <f t="shared" si="230"/>
        <v>16</v>
      </c>
      <c r="E2211" s="5">
        <v>13.7</v>
      </c>
      <c r="F2211" s="6">
        <v>232</v>
      </c>
    </row>
    <row r="2212" spans="1:6" ht="18.75" x14ac:dyDescent="0.25">
      <c r="A2212" s="2"/>
      <c r="C2212" s="28"/>
      <c r="D2212" s="3">
        <f t="shared" si="230"/>
        <v>17</v>
      </c>
      <c r="E2212" s="5">
        <v>13.5</v>
      </c>
      <c r="F2212" s="6">
        <v>233</v>
      </c>
    </row>
    <row r="2213" spans="1:6" ht="18.75" x14ac:dyDescent="0.25">
      <c r="A2213" s="2"/>
      <c r="C2213" s="28"/>
      <c r="D2213" s="3">
        <f t="shared" si="230"/>
        <v>18</v>
      </c>
      <c r="E2213" s="5">
        <v>13.7</v>
      </c>
      <c r="F2213" s="6">
        <v>234</v>
      </c>
    </row>
    <row r="2214" spans="1:6" ht="18.75" x14ac:dyDescent="0.25">
      <c r="A2214" s="2"/>
      <c r="C2214" s="28"/>
      <c r="D2214" s="3">
        <f t="shared" si="230"/>
        <v>19</v>
      </c>
      <c r="E2214" s="5">
        <v>13.6</v>
      </c>
      <c r="F2214" s="6">
        <v>235</v>
      </c>
    </row>
    <row r="2215" spans="1:6" ht="18.75" x14ac:dyDescent="0.25">
      <c r="A2215" s="2"/>
      <c r="C2215" s="28"/>
      <c r="D2215" s="3">
        <f t="shared" si="230"/>
        <v>20</v>
      </c>
      <c r="E2215" s="5">
        <v>13.6</v>
      </c>
      <c r="F2215" s="6">
        <v>235</v>
      </c>
    </row>
    <row r="2216" spans="1:6" ht="18.75" x14ac:dyDescent="0.25">
      <c r="A2216" s="2"/>
      <c r="C2216" s="28"/>
      <c r="D2216" s="3">
        <f t="shared" si="230"/>
        <v>21</v>
      </c>
      <c r="E2216" s="5">
        <v>13.3</v>
      </c>
      <c r="F2216" s="6">
        <v>235</v>
      </c>
    </row>
    <row r="2217" spans="1:6" ht="18.75" x14ac:dyDescent="0.25">
      <c r="A2217" s="2"/>
      <c r="C2217" s="28"/>
      <c r="D2217" s="3">
        <f>D2216+1</f>
        <v>22</v>
      </c>
      <c r="E2217" s="5">
        <v>13.3</v>
      </c>
      <c r="F2217" s="6">
        <v>235</v>
      </c>
    </row>
    <row r="2218" spans="1:6" ht="18.75" x14ac:dyDescent="0.25">
      <c r="A2218" s="2"/>
      <c r="C2218" s="28"/>
      <c r="D2218" s="3">
        <f t="shared" si="230"/>
        <v>23</v>
      </c>
      <c r="E2218" s="5">
        <v>12.9</v>
      </c>
      <c r="F2218" s="6">
        <v>235</v>
      </c>
    </row>
    <row r="2219" spans="1:6" ht="18.75" x14ac:dyDescent="0.25">
      <c r="A2219" s="2"/>
      <c r="C2219" s="28"/>
      <c r="D2219" s="3">
        <f t="shared" si="230"/>
        <v>24</v>
      </c>
      <c r="E2219" s="5">
        <v>12.6</v>
      </c>
      <c r="F2219" s="6">
        <v>235</v>
      </c>
    </row>
    <row r="2220" spans="1:6" ht="18.75" x14ac:dyDescent="0.25">
      <c r="A2220" s="2"/>
      <c r="C2220" s="28"/>
      <c r="D2220" s="3">
        <f t="shared" si="230"/>
        <v>25</v>
      </c>
      <c r="E2220" s="5">
        <v>12.6</v>
      </c>
      <c r="F2220" s="6">
        <v>235</v>
      </c>
    </row>
    <row r="2221" spans="1:6" ht="18.75" x14ac:dyDescent="0.25">
      <c r="A2221" s="2"/>
      <c r="C2221" s="28"/>
      <c r="D2221" s="3">
        <f t="shared" si="230"/>
        <v>26</v>
      </c>
      <c r="E2221" s="5">
        <v>12.2</v>
      </c>
      <c r="F2221" s="6">
        <v>235</v>
      </c>
    </row>
    <row r="2222" spans="1:6" ht="18.75" x14ac:dyDescent="0.25">
      <c r="A2222" s="2"/>
      <c r="C2222" s="28"/>
      <c r="D2222" s="3">
        <f t="shared" si="230"/>
        <v>27</v>
      </c>
      <c r="E2222" s="5">
        <v>11.9</v>
      </c>
      <c r="F2222" s="6">
        <v>235</v>
      </c>
    </row>
    <row r="2223" spans="1:6" ht="18.75" x14ac:dyDescent="0.25">
      <c r="A2223" s="2"/>
      <c r="C2223" s="28"/>
      <c r="D2223" s="3">
        <f t="shared" si="230"/>
        <v>28</v>
      </c>
      <c r="E2223" s="5">
        <v>11.9</v>
      </c>
      <c r="F2223" s="6">
        <v>235</v>
      </c>
    </row>
    <row r="2224" spans="1:6" ht="18.75" x14ac:dyDescent="0.25">
      <c r="A2224" s="2"/>
      <c r="C2224" s="28"/>
      <c r="D2224" s="3">
        <f>D2223+1</f>
        <v>29</v>
      </c>
      <c r="E2224" s="5">
        <v>11.6</v>
      </c>
      <c r="F2224" s="6">
        <v>235</v>
      </c>
    </row>
    <row r="2225" spans="1:6" ht="18.75" x14ac:dyDescent="0.25">
      <c r="A2225" s="2"/>
      <c r="C2225" s="28"/>
      <c r="D2225" s="3">
        <f t="shared" si="230"/>
        <v>30</v>
      </c>
      <c r="E2225" s="5">
        <v>11.4</v>
      </c>
      <c r="F2225" s="6">
        <v>234</v>
      </c>
    </row>
    <row r="2226" spans="1:6" ht="18.75" x14ac:dyDescent="0.25">
      <c r="A2226" s="2"/>
      <c r="C2226" s="28"/>
      <c r="D2226" s="3">
        <f t="shared" si="230"/>
        <v>31</v>
      </c>
      <c r="E2226" s="5">
        <v>10.9</v>
      </c>
      <c r="F2226" s="6">
        <v>233</v>
      </c>
    </row>
    <row r="2227" spans="1:6" ht="18.75" x14ac:dyDescent="0.25">
      <c r="A2227" s="2"/>
      <c r="C2227" s="28" t="s">
        <v>5</v>
      </c>
      <c r="D2227" s="3">
        <v>1</v>
      </c>
      <c r="E2227" s="5">
        <v>10.6</v>
      </c>
      <c r="F2227" s="6">
        <v>233</v>
      </c>
    </row>
    <row r="2228" spans="1:6" ht="18.75" x14ac:dyDescent="0.25">
      <c r="A2228" s="2"/>
      <c r="C2228" s="28"/>
      <c r="D2228" s="3">
        <f>D2227+1</f>
        <v>2</v>
      </c>
      <c r="E2228" s="5">
        <v>10.4</v>
      </c>
      <c r="F2228" s="6">
        <v>232</v>
      </c>
    </row>
    <row r="2229" spans="1:6" ht="18.75" x14ac:dyDescent="0.25">
      <c r="A2229" s="2"/>
      <c r="C2229" s="28"/>
      <c r="D2229" s="3">
        <f t="shared" ref="D2229:D2254" si="231">D2228+1</f>
        <v>3</v>
      </c>
      <c r="E2229" s="5">
        <v>10.199999999999999</v>
      </c>
      <c r="F2229" s="6">
        <v>231</v>
      </c>
    </row>
    <row r="2230" spans="1:6" ht="18.75" x14ac:dyDescent="0.25">
      <c r="A2230" s="2"/>
      <c r="C2230" s="28"/>
      <c r="D2230" s="3">
        <f t="shared" si="231"/>
        <v>4</v>
      </c>
      <c r="E2230" s="5">
        <v>9.61</v>
      </c>
      <c r="F2230" s="6">
        <v>229</v>
      </c>
    </row>
    <row r="2231" spans="1:6" ht="18.75" x14ac:dyDescent="0.25">
      <c r="A2231" s="2"/>
      <c r="C2231" s="28"/>
      <c r="D2231" s="3">
        <f t="shared" si="231"/>
        <v>5</v>
      </c>
      <c r="E2231" s="5">
        <v>9.4600000000000009</v>
      </c>
      <c r="F2231" s="6">
        <v>228</v>
      </c>
    </row>
    <row r="2232" spans="1:6" ht="18.75" x14ac:dyDescent="0.25">
      <c r="A2232" s="2"/>
      <c r="C2232" s="28"/>
      <c r="D2232" s="3">
        <f t="shared" si="231"/>
        <v>6</v>
      </c>
      <c r="E2232" s="5">
        <v>9.3000000000000007</v>
      </c>
      <c r="F2232" s="6">
        <v>227</v>
      </c>
    </row>
    <row r="2233" spans="1:6" ht="18.75" x14ac:dyDescent="0.25">
      <c r="A2233" s="2"/>
      <c r="C2233" s="28"/>
      <c r="D2233" s="3">
        <f t="shared" si="231"/>
        <v>7</v>
      </c>
      <c r="E2233" s="5">
        <v>8.99</v>
      </c>
      <c r="F2233" s="6">
        <v>225</v>
      </c>
    </row>
    <row r="2234" spans="1:6" ht="18.75" x14ac:dyDescent="0.25">
      <c r="A2234" s="2"/>
      <c r="C2234" s="28"/>
      <c r="D2234" s="3">
        <f t="shared" si="231"/>
        <v>8</v>
      </c>
      <c r="E2234" s="5">
        <v>8.4</v>
      </c>
      <c r="F2234" s="6">
        <v>223</v>
      </c>
    </row>
    <row r="2235" spans="1:6" ht="18.75" x14ac:dyDescent="0.25">
      <c r="A2235" s="2"/>
      <c r="C2235" s="28"/>
      <c r="D2235" s="3">
        <f t="shared" si="231"/>
        <v>9</v>
      </c>
      <c r="E2235" s="5">
        <v>8.1</v>
      </c>
      <c r="F2235" s="6">
        <v>221</v>
      </c>
    </row>
    <row r="2236" spans="1:6" ht="18.75" x14ac:dyDescent="0.25">
      <c r="A2236" s="2"/>
      <c r="C2236" s="28"/>
      <c r="D2236" s="3">
        <f t="shared" si="231"/>
        <v>10</v>
      </c>
      <c r="E2236" s="7">
        <v>7.95</v>
      </c>
      <c r="F2236" s="6">
        <v>220</v>
      </c>
    </row>
    <row r="2237" spans="1:6" ht="18.75" x14ac:dyDescent="0.25">
      <c r="A2237" s="2"/>
      <c r="C2237" s="28"/>
      <c r="D2237" s="3">
        <f t="shared" si="231"/>
        <v>11</v>
      </c>
      <c r="E2237" s="7">
        <v>7.95</v>
      </c>
      <c r="F2237" s="6">
        <v>220</v>
      </c>
    </row>
    <row r="2238" spans="1:6" ht="18.75" x14ac:dyDescent="0.25">
      <c r="A2238" s="2"/>
      <c r="C2238" s="28"/>
      <c r="D2238" s="3">
        <f t="shared" si="231"/>
        <v>12</v>
      </c>
      <c r="E2238" s="7">
        <v>7.95</v>
      </c>
      <c r="F2238" s="6">
        <v>220</v>
      </c>
    </row>
    <row r="2239" spans="1:6" ht="18.75" x14ac:dyDescent="0.25">
      <c r="A2239" s="2"/>
      <c r="C2239" s="28"/>
      <c r="D2239" s="3">
        <f t="shared" si="231"/>
        <v>13</v>
      </c>
      <c r="E2239" s="7">
        <v>7.95</v>
      </c>
      <c r="F2239" s="6">
        <v>220</v>
      </c>
    </row>
    <row r="2240" spans="1:6" ht="18.75" x14ac:dyDescent="0.25">
      <c r="A2240" s="2"/>
      <c r="C2240" s="28"/>
      <c r="D2240" s="3">
        <f t="shared" si="231"/>
        <v>14</v>
      </c>
      <c r="E2240" s="7">
        <v>7.95</v>
      </c>
      <c r="F2240" s="6">
        <v>220</v>
      </c>
    </row>
    <row r="2241" spans="1:6" ht="18.75" x14ac:dyDescent="0.25">
      <c r="A2241" s="2"/>
      <c r="C2241" s="28"/>
      <c r="D2241" s="3">
        <f t="shared" si="231"/>
        <v>15</v>
      </c>
      <c r="E2241" s="7">
        <v>7.95</v>
      </c>
      <c r="F2241" s="6">
        <v>220</v>
      </c>
    </row>
    <row r="2242" spans="1:6" ht="18.75" x14ac:dyDescent="0.25">
      <c r="A2242" s="2"/>
      <c r="C2242" s="28"/>
      <c r="D2242" s="3">
        <f t="shared" si="231"/>
        <v>16</v>
      </c>
      <c r="E2242" s="7">
        <v>7.95</v>
      </c>
      <c r="F2242" s="6">
        <v>220</v>
      </c>
    </row>
    <row r="2243" spans="1:6" ht="18.75" x14ac:dyDescent="0.25">
      <c r="A2243" s="2"/>
      <c r="C2243" s="28"/>
      <c r="D2243" s="3">
        <f t="shared" si="231"/>
        <v>17</v>
      </c>
      <c r="E2243" s="7">
        <v>7.95</v>
      </c>
      <c r="F2243" s="6">
        <v>220</v>
      </c>
    </row>
    <row r="2244" spans="1:6" ht="18.75" x14ac:dyDescent="0.25">
      <c r="A2244" s="2"/>
      <c r="C2244" s="28"/>
      <c r="D2244" s="3">
        <f t="shared" si="231"/>
        <v>18</v>
      </c>
      <c r="E2244" s="5">
        <v>8.2200000000000006</v>
      </c>
      <c r="F2244" s="6">
        <v>220</v>
      </c>
    </row>
    <row r="2245" spans="1:6" ht="18.75" x14ac:dyDescent="0.25">
      <c r="A2245" s="2"/>
      <c r="C2245" s="28"/>
      <c r="D2245" s="3">
        <f t="shared" si="231"/>
        <v>19</v>
      </c>
      <c r="E2245" s="5">
        <v>8.2200000000000006</v>
      </c>
      <c r="F2245" s="6">
        <v>220</v>
      </c>
    </row>
    <row r="2246" spans="1:6" ht="18.75" x14ac:dyDescent="0.25">
      <c r="A2246" s="2"/>
      <c r="C2246" s="28"/>
      <c r="D2246" s="3">
        <f t="shared" si="231"/>
        <v>20</v>
      </c>
      <c r="E2246" s="5">
        <v>8.3699999999999992</v>
      </c>
      <c r="F2246" s="6">
        <v>221</v>
      </c>
    </row>
    <row r="2247" spans="1:6" ht="18.75" x14ac:dyDescent="0.25">
      <c r="A2247" s="2"/>
      <c r="C2247" s="28"/>
      <c r="D2247" s="3">
        <f t="shared" si="231"/>
        <v>21</v>
      </c>
      <c r="E2247" s="5">
        <v>8.3699999999999992</v>
      </c>
      <c r="F2247" s="6">
        <v>221</v>
      </c>
    </row>
    <row r="2248" spans="1:6" ht="18.75" x14ac:dyDescent="0.25">
      <c r="A2248" s="2"/>
      <c r="C2248" s="28"/>
      <c r="D2248" s="3">
        <f>D2247+1</f>
        <v>22</v>
      </c>
      <c r="E2248" s="5">
        <v>8.3699999999999992</v>
      </c>
      <c r="F2248" s="6">
        <v>221</v>
      </c>
    </row>
    <row r="2249" spans="1:6" ht="18.75" x14ac:dyDescent="0.25">
      <c r="A2249" s="2"/>
      <c r="C2249" s="28"/>
      <c r="D2249" s="3">
        <f t="shared" si="231"/>
        <v>23</v>
      </c>
      <c r="E2249" s="5">
        <v>8.3699999999999992</v>
      </c>
      <c r="F2249" s="6">
        <v>221</v>
      </c>
    </row>
    <row r="2250" spans="1:6" ht="18.75" x14ac:dyDescent="0.25">
      <c r="A2250" s="2"/>
      <c r="C2250" s="28"/>
      <c r="D2250" s="3">
        <f t="shared" si="231"/>
        <v>24</v>
      </c>
      <c r="E2250" s="5">
        <v>8.3699999999999992</v>
      </c>
      <c r="F2250" s="6">
        <v>221</v>
      </c>
    </row>
    <row r="2251" spans="1:6" ht="18.75" x14ac:dyDescent="0.25">
      <c r="A2251" s="2"/>
      <c r="C2251" s="28"/>
      <c r="D2251" s="3">
        <f t="shared" si="231"/>
        <v>25</v>
      </c>
      <c r="E2251" s="5">
        <v>8.3699999999999992</v>
      </c>
      <c r="F2251" s="6">
        <v>221</v>
      </c>
    </row>
    <row r="2252" spans="1:6" ht="18.75" x14ac:dyDescent="0.25">
      <c r="A2252" s="2"/>
      <c r="C2252" s="28"/>
      <c r="D2252" s="3">
        <f t="shared" si="231"/>
        <v>26</v>
      </c>
      <c r="E2252" s="5">
        <v>8.3699999999999992</v>
      </c>
      <c r="F2252" s="6">
        <v>221</v>
      </c>
    </row>
    <row r="2253" spans="1:6" ht="18.75" x14ac:dyDescent="0.25">
      <c r="A2253" s="2"/>
      <c r="C2253" s="28"/>
      <c r="D2253" s="3">
        <f t="shared" si="231"/>
        <v>27</v>
      </c>
      <c r="E2253" s="5">
        <v>8.1</v>
      </c>
      <c r="F2253" s="6">
        <v>221</v>
      </c>
    </row>
    <row r="2254" spans="1:6" ht="18.75" x14ac:dyDescent="0.25">
      <c r="A2254" s="2"/>
      <c r="C2254" s="28"/>
      <c r="D2254" s="3">
        <f t="shared" si="231"/>
        <v>28</v>
      </c>
      <c r="E2254" s="5">
        <v>8.1</v>
      </c>
      <c r="F2254" s="6">
        <v>221</v>
      </c>
    </row>
    <row r="2255" spans="1:6" ht="18.75" x14ac:dyDescent="0.25">
      <c r="A2255" s="2"/>
      <c r="C2255" s="28" t="s">
        <v>6</v>
      </c>
      <c r="D2255" s="3">
        <v>1</v>
      </c>
      <c r="E2255" s="7">
        <v>8.25</v>
      </c>
      <c r="F2255" s="6">
        <v>222</v>
      </c>
    </row>
    <row r="2256" spans="1:6" ht="18.75" x14ac:dyDescent="0.25">
      <c r="A2256" s="2"/>
      <c r="C2256" s="28"/>
      <c r="D2256" s="3">
        <f>D2255+1</f>
        <v>2</v>
      </c>
      <c r="E2256" s="5">
        <v>8.26</v>
      </c>
      <c r="F2256" s="6">
        <v>224</v>
      </c>
    </row>
    <row r="2257" spans="1:6" ht="18.75" x14ac:dyDescent="0.25">
      <c r="A2257" s="2"/>
      <c r="C2257" s="28"/>
      <c r="D2257" s="3">
        <f t="shared" ref="D2257:D2285" si="232">D2256+1</f>
        <v>3</v>
      </c>
      <c r="E2257" s="5">
        <v>8.41</v>
      </c>
      <c r="F2257" s="6">
        <v>225</v>
      </c>
    </row>
    <row r="2258" spans="1:6" ht="18.75" x14ac:dyDescent="0.25">
      <c r="A2258" s="2"/>
      <c r="C2258" s="28"/>
      <c r="D2258" s="3">
        <f t="shared" si="232"/>
        <v>4</v>
      </c>
      <c r="E2258" s="5">
        <v>8.5500000000000007</v>
      </c>
      <c r="F2258" s="6">
        <v>226</v>
      </c>
    </row>
    <row r="2259" spans="1:6" ht="18.75" x14ac:dyDescent="0.25">
      <c r="A2259" s="2"/>
      <c r="C2259" s="28"/>
      <c r="D2259" s="3">
        <f t="shared" si="232"/>
        <v>5</v>
      </c>
      <c r="E2259" s="5">
        <v>8.4</v>
      </c>
      <c r="F2259" s="6">
        <v>227</v>
      </c>
    </row>
    <row r="2260" spans="1:6" ht="18.75" x14ac:dyDescent="0.25">
      <c r="A2260" s="2"/>
      <c r="C2260" s="28"/>
      <c r="D2260" s="3">
        <f t="shared" si="232"/>
        <v>6</v>
      </c>
      <c r="E2260" s="5">
        <v>8.68</v>
      </c>
      <c r="F2260" s="6">
        <v>229</v>
      </c>
    </row>
    <row r="2261" spans="1:6" ht="18.75" x14ac:dyDescent="0.25">
      <c r="A2261" s="2"/>
      <c r="C2261" s="28"/>
      <c r="D2261" s="3">
        <f t="shared" si="232"/>
        <v>7</v>
      </c>
      <c r="E2261" s="5">
        <v>8.9600000000000009</v>
      </c>
      <c r="F2261" s="6">
        <v>231</v>
      </c>
    </row>
    <row r="2262" spans="1:6" ht="18.75" x14ac:dyDescent="0.25">
      <c r="A2262" s="2"/>
      <c r="C2262" s="28"/>
      <c r="D2262" s="3">
        <f t="shared" si="232"/>
        <v>8</v>
      </c>
      <c r="E2262" s="5">
        <v>9.1</v>
      </c>
      <c r="F2262" s="6">
        <v>232</v>
      </c>
    </row>
    <row r="2263" spans="1:6" ht="18.75" x14ac:dyDescent="0.25">
      <c r="A2263" s="2"/>
      <c r="C2263" s="28"/>
      <c r="D2263" s="3">
        <f t="shared" si="232"/>
        <v>9</v>
      </c>
      <c r="E2263" s="5">
        <v>9.24</v>
      </c>
      <c r="F2263" s="6">
        <v>233</v>
      </c>
    </row>
    <row r="2264" spans="1:6" ht="18.75" x14ac:dyDescent="0.25">
      <c r="A2264" s="2"/>
      <c r="C2264" s="28"/>
      <c r="D2264" s="3">
        <f t="shared" si="232"/>
        <v>10</v>
      </c>
      <c r="E2264" s="5">
        <v>9.24</v>
      </c>
      <c r="F2264" s="6">
        <v>233</v>
      </c>
    </row>
    <row r="2265" spans="1:6" ht="18.75" x14ac:dyDescent="0.25">
      <c r="A2265" s="2"/>
      <c r="C2265" s="28"/>
      <c r="D2265" s="3">
        <f t="shared" si="232"/>
        <v>11</v>
      </c>
      <c r="E2265" s="5">
        <v>9.3800000000000008</v>
      </c>
      <c r="F2265" s="6">
        <v>234</v>
      </c>
    </row>
    <row r="2266" spans="1:6" ht="18.75" x14ac:dyDescent="0.25">
      <c r="A2266" s="2"/>
      <c r="C2266" s="28"/>
      <c r="D2266" s="3">
        <f t="shared" si="232"/>
        <v>12</v>
      </c>
      <c r="E2266" s="5">
        <v>9.3800000000000008</v>
      </c>
      <c r="F2266" s="6">
        <v>234</v>
      </c>
    </row>
    <row r="2267" spans="1:6" ht="18.75" x14ac:dyDescent="0.25">
      <c r="A2267" s="2"/>
      <c r="C2267" s="28"/>
      <c r="D2267" s="3">
        <f t="shared" si="232"/>
        <v>13</v>
      </c>
      <c r="E2267" s="5">
        <v>9.52</v>
      </c>
      <c r="F2267" s="6">
        <v>235</v>
      </c>
    </row>
    <row r="2268" spans="1:6" ht="18.75" x14ac:dyDescent="0.25">
      <c r="A2268" s="2"/>
      <c r="C2268" s="28"/>
      <c r="D2268" s="3">
        <f t="shared" si="232"/>
        <v>14</v>
      </c>
      <c r="E2268" s="5">
        <v>9.52</v>
      </c>
      <c r="F2268" s="6">
        <v>235</v>
      </c>
    </row>
    <row r="2269" spans="1:6" ht="18.75" x14ac:dyDescent="0.25">
      <c r="A2269" s="2"/>
      <c r="C2269" s="28"/>
      <c r="D2269" s="3">
        <f t="shared" si="232"/>
        <v>15</v>
      </c>
      <c r="E2269" s="5">
        <v>9.52</v>
      </c>
      <c r="F2269" s="6">
        <v>235</v>
      </c>
    </row>
    <row r="2270" spans="1:6" ht="18.75" x14ac:dyDescent="0.25">
      <c r="A2270" s="2"/>
      <c r="C2270" s="28"/>
      <c r="D2270" s="3">
        <f t="shared" si="232"/>
        <v>16</v>
      </c>
      <c r="E2270" s="5">
        <v>9.3800000000000008</v>
      </c>
      <c r="F2270" s="6">
        <v>234</v>
      </c>
    </row>
    <row r="2271" spans="1:6" ht="18.75" x14ac:dyDescent="0.25">
      <c r="A2271" s="2"/>
      <c r="C2271" s="28"/>
      <c r="D2271" s="3">
        <f t="shared" si="232"/>
        <v>17</v>
      </c>
      <c r="E2271" s="5">
        <v>9.52</v>
      </c>
      <c r="F2271" s="6">
        <v>235</v>
      </c>
    </row>
    <row r="2272" spans="1:6" ht="18.75" x14ac:dyDescent="0.25">
      <c r="A2272" s="2"/>
      <c r="C2272" s="28"/>
      <c r="D2272" s="3">
        <f t="shared" si="232"/>
        <v>18</v>
      </c>
      <c r="E2272" s="5">
        <v>9.66</v>
      </c>
      <c r="F2272" s="6">
        <v>236</v>
      </c>
    </row>
    <row r="2273" spans="1:6" ht="18.75" x14ac:dyDescent="0.25">
      <c r="A2273" s="2"/>
      <c r="C2273" s="28"/>
      <c r="D2273" s="3">
        <f t="shared" si="232"/>
        <v>19</v>
      </c>
      <c r="E2273" s="5">
        <v>9.8000000000000007</v>
      </c>
      <c r="F2273" s="6">
        <v>237</v>
      </c>
    </row>
    <row r="2274" spans="1:6" ht="18.75" x14ac:dyDescent="0.25">
      <c r="A2274" s="2"/>
      <c r="C2274" s="28"/>
      <c r="D2274" s="3">
        <f t="shared" si="232"/>
        <v>20</v>
      </c>
      <c r="E2274" s="5">
        <v>9.94</v>
      </c>
      <c r="F2274" s="6">
        <v>238</v>
      </c>
    </row>
    <row r="2275" spans="1:6" ht="18.75" x14ac:dyDescent="0.25">
      <c r="A2275" s="2"/>
      <c r="C2275" s="28"/>
      <c r="D2275" s="3">
        <f t="shared" si="232"/>
        <v>21</v>
      </c>
      <c r="E2275" s="5">
        <v>10.3</v>
      </c>
      <c r="F2275" s="6">
        <v>238</v>
      </c>
    </row>
    <row r="2276" spans="1:6" ht="18.75" x14ac:dyDescent="0.25">
      <c r="A2276" s="2"/>
      <c r="C2276" s="28"/>
      <c r="D2276" s="3">
        <f>D2275+1</f>
        <v>22</v>
      </c>
      <c r="E2276" s="5">
        <v>10.3</v>
      </c>
      <c r="F2276" s="6">
        <v>238</v>
      </c>
    </row>
    <row r="2277" spans="1:6" ht="18.75" x14ac:dyDescent="0.25">
      <c r="A2277" s="2"/>
      <c r="C2277" s="28"/>
      <c r="D2277" s="3">
        <f t="shared" si="232"/>
        <v>23</v>
      </c>
      <c r="E2277" s="5">
        <v>10.3</v>
      </c>
      <c r="F2277" s="6">
        <v>238</v>
      </c>
    </row>
    <row r="2278" spans="1:6" ht="18.75" x14ac:dyDescent="0.25">
      <c r="A2278" s="2"/>
      <c r="C2278" s="28"/>
      <c r="D2278" s="3">
        <f t="shared" si="232"/>
        <v>24</v>
      </c>
      <c r="E2278" s="5">
        <v>10.3</v>
      </c>
      <c r="F2278" s="6">
        <v>238</v>
      </c>
    </row>
    <row r="2279" spans="1:6" ht="18.75" x14ac:dyDescent="0.25">
      <c r="A2279" s="2"/>
      <c r="C2279" s="28"/>
      <c r="D2279" s="3">
        <f t="shared" si="232"/>
        <v>25</v>
      </c>
      <c r="E2279" s="5">
        <v>10.7</v>
      </c>
      <c r="F2279" s="6">
        <v>238</v>
      </c>
    </row>
    <row r="2280" spans="1:6" ht="18.75" x14ac:dyDescent="0.25">
      <c r="A2280" s="2"/>
      <c r="C2280" s="28"/>
      <c r="D2280" s="3">
        <f t="shared" si="232"/>
        <v>26</v>
      </c>
      <c r="E2280" s="5">
        <v>10.8</v>
      </c>
      <c r="F2280" s="6">
        <v>239</v>
      </c>
    </row>
    <row r="2281" spans="1:6" ht="18.75" x14ac:dyDescent="0.25">
      <c r="A2281" s="2"/>
      <c r="C2281" s="28"/>
      <c r="D2281" s="3">
        <f t="shared" si="232"/>
        <v>27</v>
      </c>
      <c r="E2281" s="5">
        <v>11</v>
      </c>
      <c r="F2281" s="6">
        <v>240</v>
      </c>
    </row>
    <row r="2282" spans="1:6" ht="18.75" x14ac:dyDescent="0.25">
      <c r="A2282" s="2"/>
      <c r="C2282" s="28"/>
      <c r="D2282" s="3">
        <f t="shared" si="232"/>
        <v>28</v>
      </c>
      <c r="E2282" s="5">
        <v>11.5</v>
      </c>
      <c r="F2282" s="6">
        <v>241</v>
      </c>
    </row>
    <row r="2283" spans="1:6" ht="18.75" x14ac:dyDescent="0.25">
      <c r="A2283" s="2"/>
      <c r="C2283" s="28"/>
      <c r="D2283" s="3">
        <f>D2282+1</f>
        <v>29</v>
      </c>
      <c r="E2283" s="5">
        <v>11.6</v>
      </c>
      <c r="F2283" s="6">
        <v>242</v>
      </c>
    </row>
    <row r="2284" spans="1:6" ht="18.75" x14ac:dyDescent="0.25">
      <c r="A2284" s="2"/>
      <c r="C2284" s="28"/>
      <c r="D2284" s="3">
        <f t="shared" si="232"/>
        <v>30</v>
      </c>
      <c r="E2284" s="5">
        <v>11.8</v>
      </c>
      <c r="F2284" s="6">
        <v>243</v>
      </c>
    </row>
    <row r="2285" spans="1:6" ht="18.75" x14ac:dyDescent="0.25">
      <c r="A2285" s="2"/>
      <c r="C2285" s="28"/>
      <c r="D2285" s="3">
        <f t="shared" si="232"/>
        <v>31</v>
      </c>
      <c r="E2285" s="5">
        <v>12.3</v>
      </c>
      <c r="F2285" s="6">
        <v>244</v>
      </c>
    </row>
    <row r="2286" spans="1:6" ht="18.75" x14ac:dyDescent="0.25">
      <c r="A2286" s="2"/>
      <c r="C2286" s="28" t="s">
        <v>7</v>
      </c>
      <c r="D2286" s="3">
        <v>1</v>
      </c>
      <c r="E2286" s="5">
        <v>12.3</v>
      </c>
      <c r="F2286" s="6">
        <v>244</v>
      </c>
    </row>
    <row r="2287" spans="1:6" ht="18.75" x14ac:dyDescent="0.25">
      <c r="A2287" s="2"/>
      <c r="C2287" s="28"/>
      <c r="D2287" s="3">
        <f>D2286+1</f>
        <v>2</v>
      </c>
      <c r="E2287" s="5">
        <v>12.9</v>
      </c>
      <c r="F2287" s="6">
        <v>245</v>
      </c>
    </row>
    <row r="2288" spans="1:6" ht="18.75" x14ac:dyDescent="0.25">
      <c r="A2288" s="2"/>
      <c r="C2288" s="28"/>
      <c r="D2288" s="3">
        <f t="shared" ref="D2288:D2315" si="233">D2287+1</f>
        <v>3</v>
      </c>
      <c r="E2288" s="5">
        <v>13.2</v>
      </c>
      <c r="F2288" s="6">
        <v>247</v>
      </c>
    </row>
    <row r="2289" spans="1:6" ht="18.75" x14ac:dyDescent="0.25">
      <c r="A2289" s="2"/>
      <c r="C2289" s="28"/>
      <c r="D2289" s="3">
        <f t="shared" si="233"/>
        <v>4</v>
      </c>
      <c r="E2289" s="5">
        <v>13.5</v>
      </c>
      <c r="F2289" s="6">
        <v>249</v>
      </c>
    </row>
    <row r="2290" spans="1:6" ht="18.75" x14ac:dyDescent="0.25">
      <c r="A2290" s="2"/>
      <c r="C2290" s="28"/>
      <c r="D2290" s="3">
        <f t="shared" si="233"/>
        <v>5</v>
      </c>
      <c r="E2290" s="5">
        <v>13.9</v>
      </c>
      <c r="F2290" s="6">
        <v>249</v>
      </c>
    </row>
    <row r="2291" spans="1:6" ht="18.75" x14ac:dyDescent="0.25">
      <c r="A2291" s="2"/>
      <c r="C2291" s="28"/>
      <c r="D2291" s="3">
        <f t="shared" si="233"/>
        <v>6</v>
      </c>
      <c r="E2291" s="5">
        <v>14.1</v>
      </c>
      <c r="F2291" s="6">
        <v>250</v>
      </c>
    </row>
    <row r="2292" spans="1:6" ht="18.75" x14ac:dyDescent="0.25">
      <c r="A2292" s="2"/>
      <c r="C2292" s="28"/>
      <c r="D2292" s="3">
        <f t="shared" si="233"/>
        <v>7</v>
      </c>
      <c r="E2292" s="5">
        <v>14.7</v>
      </c>
      <c r="F2292" s="6">
        <v>251</v>
      </c>
    </row>
    <row r="2293" spans="1:6" ht="18.75" x14ac:dyDescent="0.25">
      <c r="A2293" s="2"/>
      <c r="C2293" s="28"/>
      <c r="D2293" s="3">
        <f t="shared" si="233"/>
        <v>8</v>
      </c>
      <c r="E2293" s="5">
        <v>15.3</v>
      </c>
      <c r="F2293" s="6">
        <v>252</v>
      </c>
    </row>
    <row r="2294" spans="1:6" ht="18.75" x14ac:dyDescent="0.25">
      <c r="A2294" s="2"/>
      <c r="C2294" s="28"/>
      <c r="D2294" s="3">
        <f t="shared" si="233"/>
        <v>9</v>
      </c>
      <c r="E2294" s="5">
        <v>15.8</v>
      </c>
      <c r="F2294" s="6">
        <v>252</v>
      </c>
    </row>
    <row r="2295" spans="1:6" ht="18.75" x14ac:dyDescent="0.25">
      <c r="A2295" s="2"/>
      <c r="C2295" s="28"/>
      <c r="D2295" s="3">
        <f t="shared" si="233"/>
        <v>10</v>
      </c>
      <c r="E2295" s="5">
        <v>16.2</v>
      </c>
      <c r="F2295" s="6">
        <v>252</v>
      </c>
    </row>
    <row r="2296" spans="1:6" ht="18.75" x14ac:dyDescent="0.25">
      <c r="A2296" s="2"/>
      <c r="C2296" s="28"/>
      <c r="D2296" s="3">
        <f t="shared" si="233"/>
        <v>11</v>
      </c>
      <c r="E2296" s="5">
        <v>16.399999999999999</v>
      </c>
      <c r="F2296" s="6">
        <v>251</v>
      </c>
    </row>
    <row r="2297" spans="1:6" ht="18.75" x14ac:dyDescent="0.25">
      <c r="A2297" s="2"/>
      <c r="C2297" s="28"/>
      <c r="D2297" s="3">
        <f t="shared" si="233"/>
        <v>12</v>
      </c>
      <c r="E2297" s="5">
        <v>16.600000000000001</v>
      </c>
      <c r="F2297" s="6">
        <v>250</v>
      </c>
    </row>
    <row r="2298" spans="1:6" ht="18.75" x14ac:dyDescent="0.25">
      <c r="A2298" s="2"/>
      <c r="C2298" s="28"/>
      <c r="D2298" s="3">
        <f t="shared" si="233"/>
        <v>13</v>
      </c>
      <c r="E2298" s="5">
        <v>17</v>
      </c>
      <c r="F2298" s="6">
        <v>248</v>
      </c>
    </row>
    <row r="2299" spans="1:6" ht="18.75" x14ac:dyDescent="0.25">
      <c r="A2299" s="2"/>
      <c r="C2299" s="28"/>
      <c r="D2299" s="3">
        <f t="shared" si="233"/>
        <v>14</v>
      </c>
      <c r="E2299" s="5">
        <v>18</v>
      </c>
      <c r="F2299" s="6">
        <v>249</v>
      </c>
    </row>
    <row r="2300" spans="1:6" ht="18.75" x14ac:dyDescent="0.25">
      <c r="A2300" s="2"/>
      <c r="C2300" s="28"/>
      <c r="D2300" s="3">
        <f t="shared" si="233"/>
        <v>15</v>
      </c>
      <c r="E2300" s="5">
        <v>19.5</v>
      </c>
      <c r="F2300" s="6">
        <v>250</v>
      </c>
    </row>
    <row r="2301" spans="1:6" ht="18.75" x14ac:dyDescent="0.25">
      <c r="A2301" s="2"/>
      <c r="C2301" s="28"/>
      <c r="D2301" s="3">
        <f t="shared" si="233"/>
        <v>16</v>
      </c>
      <c r="E2301" s="5">
        <v>21.3</v>
      </c>
      <c r="F2301" s="6">
        <v>252</v>
      </c>
    </row>
    <row r="2302" spans="1:6" ht="18.75" x14ac:dyDescent="0.25">
      <c r="A2302" s="2"/>
      <c r="C2302" s="28"/>
      <c r="D2302" s="3">
        <f t="shared" si="233"/>
        <v>17</v>
      </c>
      <c r="E2302" s="5">
        <v>24</v>
      </c>
      <c r="F2302" s="6">
        <v>257</v>
      </c>
    </row>
    <row r="2303" spans="1:6" ht="18.75" x14ac:dyDescent="0.25">
      <c r="A2303" s="2"/>
      <c r="C2303" s="28"/>
      <c r="D2303" s="3">
        <f t="shared" si="233"/>
        <v>18</v>
      </c>
      <c r="E2303" s="5">
        <v>28.3</v>
      </c>
      <c r="F2303" s="6">
        <v>266</v>
      </c>
    </row>
    <row r="2304" spans="1:6" ht="18.75" x14ac:dyDescent="0.25">
      <c r="A2304" s="2"/>
      <c r="C2304" s="28"/>
      <c r="D2304" s="3">
        <f t="shared" si="233"/>
        <v>19</v>
      </c>
      <c r="E2304" s="5">
        <v>36.4</v>
      </c>
      <c r="F2304" s="6">
        <v>281</v>
      </c>
    </row>
    <row r="2305" spans="1:6" ht="18.75" x14ac:dyDescent="0.25">
      <c r="A2305" s="2"/>
      <c r="C2305" s="28"/>
      <c r="D2305" s="3">
        <f t="shared" si="233"/>
        <v>20</v>
      </c>
      <c r="E2305" s="5">
        <v>52</v>
      </c>
      <c r="F2305" s="6">
        <v>309</v>
      </c>
    </row>
    <row r="2306" spans="1:6" ht="18.75" x14ac:dyDescent="0.25">
      <c r="A2306" s="2"/>
      <c r="C2306" s="28"/>
      <c r="D2306" s="3">
        <f t="shared" si="233"/>
        <v>21</v>
      </c>
      <c r="E2306" s="5">
        <v>74.599999999999994</v>
      </c>
      <c r="F2306" s="6">
        <v>337</v>
      </c>
    </row>
    <row r="2307" spans="1:6" ht="18.75" x14ac:dyDescent="0.25">
      <c r="A2307" s="2"/>
      <c r="C2307" s="28"/>
      <c r="D2307" s="3">
        <f>D2306+1</f>
        <v>22</v>
      </c>
      <c r="E2307" s="5">
        <v>108</v>
      </c>
      <c r="F2307" s="6">
        <v>365</v>
      </c>
    </row>
    <row r="2308" spans="1:6" ht="18.75" x14ac:dyDescent="0.25">
      <c r="A2308" s="2"/>
      <c r="C2308" s="28"/>
      <c r="D2308" s="3">
        <f t="shared" si="233"/>
        <v>23</v>
      </c>
      <c r="E2308" s="5">
        <v>184</v>
      </c>
      <c r="F2308" s="6">
        <v>417</v>
      </c>
    </row>
    <row r="2309" spans="1:6" ht="18.75" x14ac:dyDescent="0.25">
      <c r="A2309" s="2"/>
      <c r="C2309" s="28"/>
      <c r="D2309" s="3">
        <f t="shared" si="233"/>
        <v>24</v>
      </c>
      <c r="E2309" s="5">
        <v>239</v>
      </c>
      <c r="F2309" s="6">
        <v>459</v>
      </c>
    </row>
    <row r="2310" spans="1:6" ht="18.75" x14ac:dyDescent="0.25">
      <c r="A2310" s="2"/>
      <c r="C2310" s="28"/>
      <c r="D2310" s="3">
        <f t="shared" si="233"/>
        <v>25</v>
      </c>
      <c r="E2310" s="5">
        <v>280</v>
      </c>
      <c r="F2310" s="6">
        <v>490</v>
      </c>
    </row>
    <row r="2311" spans="1:6" ht="18.75" x14ac:dyDescent="0.25">
      <c r="A2311" s="2"/>
      <c r="C2311" s="28"/>
      <c r="D2311" s="3">
        <f t="shared" si="233"/>
        <v>26</v>
      </c>
      <c r="E2311" s="5">
        <v>318</v>
      </c>
      <c r="F2311" s="6">
        <v>515</v>
      </c>
    </row>
    <row r="2312" spans="1:6" ht="18.75" x14ac:dyDescent="0.25">
      <c r="A2312" s="2"/>
      <c r="C2312" s="28"/>
      <c r="D2312" s="3">
        <f t="shared" si="233"/>
        <v>27</v>
      </c>
      <c r="E2312" s="5">
        <v>357</v>
      </c>
      <c r="F2312" s="6">
        <v>537</v>
      </c>
    </row>
    <row r="2313" spans="1:6" ht="18.75" x14ac:dyDescent="0.25">
      <c r="A2313" s="2"/>
      <c r="C2313" s="28"/>
      <c r="D2313" s="3">
        <f t="shared" si="233"/>
        <v>28</v>
      </c>
      <c r="E2313" s="5">
        <v>392</v>
      </c>
      <c r="F2313" s="6">
        <v>554</v>
      </c>
    </row>
    <row r="2314" spans="1:6" ht="18.75" x14ac:dyDescent="0.25">
      <c r="A2314" s="2"/>
      <c r="C2314" s="28"/>
      <c r="D2314" s="3">
        <f>D2313+1</f>
        <v>29</v>
      </c>
      <c r="E2314" s="5">
        <v>418</v>
      </c>
      <c r="F2314" s="6">
        <v>565</v>
      </c>
    </row>
    <row r="2315" spans="1:6" ht="18.75" x14ac:dyDescent="0.25">
      <c r="A2315" s="2"/>
      <c r="C2315" s="28"/>
      <c r="D2315" s="3">
        <f t="shared" si="233"/>
        <v>30</v>
      </c>
      <c r="E2315" s="5">
        <v>430</v>
      </c>
      <c r="F2315" s="6">
        <v>570</v>
      </c>
    </row>
    <row r="2316" spans="1:6" ht="18.75" x14ac:dyDescent="0.25">
      <c r="A2316" s="2"/>
      <c r="C2316" s="28" t="s">
        <v>8</v>
      </c>
      <c r="D2316" s="3">
        <v>1</v>
      </c>
      <c r="E2316" s="5">
        <v>430</v>
      </c>
      <c r="F2316" s="6">
        <v>570</v>
      </c>
    </row>
    <row r="2317" spans="1:6" ht="18.75" x14ac:dyDescent="0.25">
      <c r="A2317" s="2"/>
      <c r="C2317" s="28"/>
      <c r="D2317" s="3">
        <f>D2316+1</f>
        <v>2</v>
      </c>
      <c r="E2317" s="5">
        <v>428</v>
      </c>
      <c r="F2317" s="6">
        <v>569</v>
      </c>
    </row>
    <row r="2318" spans="1:6" ht="18.75" x14ac:dyDescent="0.25">
      <c r="A2318" s="2"/>
      <c r="C2318" s="28"/>
      <c r="D2318" s="3">
        <f t="shared" ref="D2318:D2346" si="234">D2317+1</f>
        <v>3</v>
      </c>
      <c r="E2318" s="5">
        <v>433</v>
      </c>
      <c r="F2318" s="6">
        <v>571</v>
      </c>
    </row>
    <row r="2319" spans="1:6" ht="18.75" x14ac:dyDescent="0.25">
      <c r="A2319" s="2"/>
      <c r="C2319" s="28"/>
      <c r="D2319" s="3">
        <f t="shared" si="234"/>
        <v>4</v>
      </c>
      <c r="E2319" s="5">
        <v>452</v>
      </c>
      <c r="F2319" s="6">
        <v>578</v>
      </c>
    </row>
    <row r="2320" spans="1:6" ht="18.75" x14ac:dyDescent="0.25">
      <c r="A2320" s="2"/>
      <c r="C2320" s="28"/>
      <c r="D2320" s="3">
        <f t="shared" si="234"/>
        <v>5</v>
      </c>
      <c r="E2320" s="5">
        <v>477</v>
      </c>
      <c r="F2320" s="6">
        <v>587</v>
      </c>
    </row>
    <row r="2321" spans="1:6" ht="18.75" x14ac:dyDescent="0.25">
      <c r="A2321" s="2"/>
      <c r="C2321" s="28"/>
      <c r="D2321" s="3">
        <f t="shared" si="234"/>
        <v>6</v>
      </c>
      <c r="E2321" s="5">
        <v>505</v>
      </c>
      <c r="F2321" s="6">
        <v>597</v>
      </c>
    </row>
    <row r="2322" spans="1:6" ht="18.75" x14ac:dyDescent="0.25">
      <c r="A2322" s="2"/>
      <c r="C2322" s="28"/>
      <c r="D2322" s="3">
        <f t="shared" si="234"/>
        <v>7</v>
      </c>
      <c r="E2322" s="5">
        <v>524</v>
      </c>
      <c r="F2322" s="6">
        <v>603</v>
      </c>
    </row>
    <row r="2323" spans="1:6" ht="18.75" x14ac:dyDescent="0.25">
      <c r="A2323" s="2"/>
      <c r="C2323" s="28"/>
      <c r="D2323" s="3">
        <f t="shared" si="234"/>
        <v>8</v>
      </c>
      <c r="E2323" s="5">
        <v>530</v>
      </c>
      <c r="F2323" s="6">
        <v>605</v>
      </c>
    </row>
    <row r="2324" spans="1:6" ht="18.75" x14ac:dyDescent="0.25">
      <c r="A2324" s="2"/>
      <c r="C2324" s="28"/>
      <c r="D2324" s="3">
        <f t="shared" si="234"/>
        <v>9</v>
      </c>
      <c r="E2324" s="5">
        <v>536</v>
      </c>
      <c r="F2324" s="6">
        <v>607</v>
      </c>
    </row>
    <row r="2325" spans="1:6" ht="18.75" x14ac:dyDescent="0.25">
      <c r="A2325" s="2"/>
      <c r="C2325" s="28"/>
      <c r="D2325" s="3">
        <f t="shared" si="234"/>
        <v>10</v>
      </c>
      <c r="E2325" s="5">
        <v>527</v>
      </c>
      <c r="F2325" s="6">
        <v>604</v>
      </c>
    </row>
    <row r="2326" spans="1:6" ht="18.75" x14ac:dyDescent="0.25">
      <c r="A2326" s="2"/>
      <c r="C2326" s="28"/>
      <c r="D2326" s="3">
        <f t="shared" si="234"/>
        <v>11</v>
      </c>
      <c r="E2326" s="5">
        <v>511</v>
      </c>
      <c r="F2326" s="6">
        <v>599</v>
      </c>
    </row>
    <row r="2327" spans="1:6" ht="18.75" x14ac:dyDescent="0.25">
      <c r="A2327" s="2"/>
      <c r="C2327" s="28"/>
      <c r="D2327" s="3">
        <f t="shared" si="234"/>
        <v>12</v>
      </c>
      <c r="E2327" s="5">
        <v>482</v>
      </c>
      <c r="F2327" s="6">
        <v>589</v>
      </c>
    </row>
    <row r="2328" spans="1:6" ht="18.75" x14ac:dyDescent="0.25">
      <c r="A2328" s="2"/>
      <c r="C2328" s="28"/>
      <c r="D2328" s="3">
        <f t="shared" si="234"/>
        <v>13</v>
      </c>
      <c r="E2328" s="5">
        <v>449</v>
      </c>
      <c r="F2328" s="6">
        <v>577</v>
      </c>
    </row>
    <row r="2329" spans="1:6" ht="18.75" x14ac:dyDescent="0.25">
      <c r="A2329" s="2"/>
      <c r="C2329" s="28"/>
      <c r="D2329" s="3">
        <f t="shared" si="234"/>
        <v>14</v>
      </c>
      <c r="E2329" s="5">
        <v>410</v>
      </c>
      <c r="F2329" s="6">
        <v>562</v>
      </c>
    </row>
    <row r="2330" spans="1:6" ht="18.75" x14ac:dyDescent="0.25">
      <c r="A2330" s="2"/>
      <c r="C2330" s="28"/>
      <c r="D2330" s="3">
        <f t="shared" si="234"/>
        <v>15</v>
      </c>
      <c r="E2330" s="5">
        <v>380</v>
      </c>
      <c r="F2330" s="6">
        <v>548</v>
      </c>
    </row>
    <row r="2331" spans="1:6" ht="18.75" x14ac:dyDescent="0.25">
      <c r="A2331" s="2"/>
      <c r="C2331" s="28"/>
      <c r="D2331" s="3">
        <f t="shared" si="234"/>
        <v>16</v>
      </c>
      <c r="E2331" s="5">
        <v>348</v>
      </c>
      <c r="F2331" s="6">
        <v>533</v>
      </c>
    </row>
    <row r="2332" spans="1:6" ht="18.75" x14ac:dyDescent="0.25">
      <c r="A2332" s="2"/>
      <c r="C2332" s="28"/>
      <c r="D2332" s="3">
        <f t="shared" si="234"/>
        <v>17</v>
      </c>
      <c r="E2332" s="5">
        <v>321</v>
      </c>
      <c r="F2332" s="6">
        <v>517</v>
      </c>
    </row>
    <row r="2333" spans="1:6" ht="18.75" x14ac:dyDescent="0.25">
      <c r="A2333" s="2"/>
      <c r="C2333" s="28"/>
      <c r="D2333" s="3">
        <f t="shared" si="234"/>
        <v>18</v>
      </c>
      <c r="E2333" s="5">
        <v>294</v>
      </c>
      <c r="F2333" s="6">
        <v>499</v>
      </c>
    </row>
    <row r="2334" spans="1:6" ht="18.75" x14ac:dyDescent="0.25">
      <c r="A2334" s="2"/>
      <c r="C2334" s="28"/>
      <c r="D2334" s="3">
        <f t="shared" si="234"/>
        <v>19</v>
      </c>
      <c r="E2334" s="5">
        <v>258</v>
      </c>
      <c r="F2334" s="6">
        <v>474</v>
      </c>
    </row>
    <row r="2335" spans="1:6" ht="18.75" x14ac:dyDescent="0.25">
      <c r="A2335" s="2"/>
      <c r="C2335" s="28"/>
      <c r="D2335" s="3">
        <f t="shared" si="234"/>
        <v>20</v>
      </c>
      <c r="E2335" s="5">
        <v>213</v>
      </c>
      <c r="F2335" s="6">
        <v>439</v>
      </c>
    </row>
    <row r="2336" spans="1:6" ht="18.75" x14ac:dyDescent="0.25">
      <c r="A2336" s="2"/>
      <c r="C2336" s="28"/>
      <c r="D2336" s="3">
        <f t="shared" si="234"/>
        <v>21</v>
      </c>
      <c r="E2336" s="5">
        <v>158</v>
      </c>
      <c r="F2336" s="6">
        <v>395</v>
      </c>
    </row>
    <row r="2337" spans="1:6" ht="18.75" x14ac:dyDescent="0.25">
      <c r="A2337" s="2"/>
      <c r="C2337" s="28"/>
      <c r="D2337" s="3">
        <f>D2336+1</f>
        <v>22</v>
      </c>
      <c r="E2337" s="5">
        <v>113</v>
      </c>
      <c r="F2337" s="6">
        <v>348</v>
      </c>
    </row>
    <row r="2338" spans="1:6" ht="18.75" x14ac:dyDescent="0.25">
      <c r="A2338" s="2"/>
      <c r="C2338" s="28"/>
      <c r="D2338" s="3">
        <f t="shared" si="234"/>
        <v>23</v>
      </c>
      <c r="E2338" s="5">
        <v>82</v>
      </c>
      <c r="F2338" s="6">
        <v>310</v>
      </c>
    </row>
    <row r="2339" spans="1:6" ht="18.75" x14ac:dyDescent="0.25">
      <c r="A2339" s="2"/>
      <c r="C2339" s="28"/>
      <c r="D2339" s="3">
        <f t="shared" si="234"/>
        <v>24</v>
      </c>
      <c r="E2339" s="5">
        <v>67.2</v>
      </c>
      <c r="F2339" s="6">
        <v>287</v>
      </c>
    </row>
    <row r="2340" spans="1:6" ht="18.75" x14ac:dyDescent="0.25">
      <c r="A2340" s="2"/>
      <c r="C2340" s="28"/>
      <c r="D2340" s="3">
        <f t="shared" si="234"/>
        <v>25</v>
      </c>
      <c r="E2340" s="5">
        <v>58.8</v>
      </c>
      <c r="F2340" s="6">
        <v>273</v>
      </c>
    </row>
    <row r="2341" spans="1:6" ht="18.75" x14ac:dyDescent="0.25">
      <c r="A2341" s="2"/>
      <c r="C2341" s="28"/>
      <c r="D2341" s="3">
        <f t="shared" si="234"/>
        <v>26</v>
      </c>
      <c r="E2341" s="5">
        <v>53.4</v>
      </c>
      <c r="F2341" s="6">
        <v>264</v>
      </c>
    </row>
    <row r="2342" spans="1:6" ht="18.75" x14ac:dyDescent="0.25">
      <c r="A2342" s="2"/>
      <c r="C2342" s="28"/>
      <c r="D2342" s="3">
        <f t="shared" si="234"/>
        <v>27</v>
      </c>
      <c r="E2342" s="5">
        <v>49.2</v>
      </c>
      <c r="F2342" s="6">
        <v>257</v>
      </c>
    </row>
    <row r="2343" spans="1:6" ht="18.75" x14ac:dyDescent="0.25">
      <c r="A2343" s="2"/>
      <c r="C2343" s="28"/>
      <c r="D2343" s="3">
        <f t="shared" si="234"/>
        <v>28</v>
      </c>
      <c r="E2343" s="5">
        <v>45.6</v>
      </c>
      <c r="F2343" s="6">
        <v>251</v>
      </c>
    </row>
    <row r="2344" spans="1:6" ht="18.75" x14ac:dyDescent="0.25">
      <c r="A2344" s="2"/>
      <c r="C2344" s="28"/>
      <c r="D2344" s="3">
        <f>D2343+1</f>
        <v>29</v>
      </c>
      <c r="E2344" s="5">
        <v>42</v>
      </c>
      <c r="F2344" s="6">
        <v>245</v>
      </c>
    </row>
    <row r="2345" spans="1:6" ht="18.75" x14ac:dyDescent="0.25">
      <c r="A2345" s="2"/>
      <c r="C2345" s="28"/>
      <c r="D2345" s="3">
        <f t="shared" si="234"/>
        <v>30</v>
      </c>
      <c r="E2345" s="5">
        <v>39.6</v>
      </c>
      <c r="F2345" s="6">
        <v>241</v>
      </c>
    </row>
    <row r="2346" spans="1:6" ht="18.75" x14ac:dyDescent="0.25">
      <c r="A2346" s="2"/>
      <c r="C2346" s="28"/>
      <c r="D2346" s="3">
        <f t="shared" si="234"/>
        <v>31</v>
      </c>
      <c r="E2346" s="5">
        <v>34.799999999999997</v>
      </c>
      <c r="F2346" s="6">
        <v>233</v>
      </c>
    </row>
    <row r="2347" spans="1:6" ht="18.75" x14ac:dyDescent="0.25">
      <c r="A2347" s="2"/>
      <c r="C2347" s="28" t="s">
        <v>9</v>
      </c>
      <c r="D2347" s="3">
        <v>1</v>
      </c>
      <c r="E2347" s="5">
        <v>32.4</v>
      </c>
      <c r="F2347" s="6">
        <v>229</v>
      </c>
    </row>
    <row r="2348" spans="1:6" ht="18.75" x14ac:dyDescent="0.25">
      <c r="A2348" s="2"/>
      <c r="C2348" s="28"/>
      <c r="D2348" s="3">
        <f>D2347+1</f>
        <v>2</v>
      </c>
      <c r="E2348" s="5">
        <v>30</v>
      </c>
      <c r="F2348" s="6">
        <v>225</v>
      </c>
    </row>
    <row r="2349" spans="1:6" ht="18.75" x14ac:dyDescent="0.25">
      <c r="A2349" s="2"/>
      <c r="C2349" s="28"/>
      <c r="D2349" s="3">
        <f t="shared" ref="D2349:D2376" si="235">D2348+1</f>
        <v>3</v>
      </c>
      <c r="E2349" s="5">
        <v>27.6</v>
      </c>
      <c r="F2349" s="6">
        <v>221</v>
      </c>
    </row>
    <row r="2350" spans="1:6" ht="18.75" x14ac:dyDescent="0.25">
      <c r="A2350" s="2"/>
      <c r="C2350" s="28"/>
      <c r="D2350" s="3">
        <f t="shared" si="235"/>
        <v>4</v>
      </c>
      <c r="E2350" s="5">
        <v>25.5</v>
      </c>
      <c r="F2350" s="6">
        <v>217</v>
      </c>
    </row>
    <row r="2351" spans="1:6" ht="18.75" x14ac:dyDescent="0.25">
      <c r="A2351" s="2"/>
      <c r="C2351" s="28"/>
      <c r="D2351" s="3">
        <f t="shared" si="235"/>
        <v>5</v>
      </c>
      <c r="E2351" s="5">
        <v>24</v>
      </c>
      <c r="F2351" s="6">
        <v>214</v>
      </c>
    </row>
    <row r="2352" spans="1:6" ht="18.75" x14ac:dyDescent="0.25">
      <c r="A2352" s="2"/>
      <c r="C2352" s="28"/>
      <c r="D2352" s="3">
        <f t="shared" si="235"/>
        <v>6</v>
      </c>
      <c r="E2352" s="5">
        <v>22.5</v>
      </c>
      <c r="F2352" s="6">
        <v>211</v>
      </c>
    </row>
    <row r="2353" spans="1:6" ht="18.75" x14ac:dyDescent="0.25">
      <c r="A2353" s="2"/>
      <c r="C2353" s="28"/>
      <c r="D2353" s="3">
        <f t="shared" si="235"/>
        <v>7</v>
      </c>
      <c r="E2353" s="5">
        <v>21.5</v>
      </c>
      <c r="F2353" s="6">
        <v>209</v>
      </c>
    </row>
    <row r="2354" spans="1:6" ht="18.75" x14ac:dyDescent="0.25">
      <c r="A2354" s="2"/>
      <c r="C2354" s="28"/>
      <c r="D2354" s="3">
        <f t="shared" si="235"/>
        <v>8</v>
      </c>
      <c r="E2354" s="5">
        <v>20.5</v>
      </c>
      <c r="F2354" s="6">
        <v>207</v>
      </c>
    </row>
    <row r="2355" spans="1:6" ht="18.75" x14ac:dyDescent="0.25">
      <c r="A2355" s="2"/>
      <c r="C2355" s="28"/>
      <c r="D2355" s="3">
        <f t="shared" si="235"/>
        <v>9</v>
      </c>
      <c r="E2355" s="5">
        <v>19.5</v>
      </c>
      <c r="F2355" s="6">
        <v>205</v>
      </c>
    </row>
    <row r="2356" spans="1:6" ht="18.75" x14ac:dyDescent="0.25">
      <c r="A2356" s="2"/>
      <c r="C2356" s="28"/>
      <c r="D2356" s="3">
        <f t="shared" si="235"/>
        <v>10</v>
      </c>
      <c r="E2356" s="5">
        <v>19.5</v>
      </c>
      <c r="F2356" s="6">
        <v>205</v>
      </c>
    </row>
    <row r="2357" spans="1:6" ht="18.75" x14ac:dyDescent="0.25">
      <c r="A2357" s="2"/>
      <c r="C2357" s="28"/>
      <c r="D2357" s="3">
        <f t="shared" si="235"/>
        <v>11</v>
      </c>
      <c r="E2357" s="5">
        <v>19.5</v>
      </c>
      <c r="F2357" s="6">
        <v>205</v>
      </c>
    </row>
    <row r="2358" spans="1:6" ht="18.75" x14ac:dyDescent="0.25">
      <c r="A2358" s="2"/>
      <c r="C2358" s="28"/>
      <c r="D2358" s="3">
        <f t="shared" si="235"/>
        <v>12</v>
      </c>
      <c r="E2358" s="5">
        <v>19</v>
      </c>
      <c r="F2358" s="6">
        <v>204</v>
      </c>
    </row>
    <row r="2359" spans="1:6" ht="18.75" x14ac:dyDescent="0.25">
      <c r="A2359" s="2"/>
      <c r="C2359" s="28"/>
      <c r="D2359" s="3">
        <f t="shared" si="235"/>
        <v>13</v>
      </c>
      <c r="E2359" s="5">
        <v>18</v>
      </c>
      <c r="F2359" s="6">
        <v>202</v>
      </c>
    </row>
    <row r="2360" spans="1:6" ht="18.75" x14ac:dyDescent="0.25">
      <c r="A2360" s="2"/>
      <c r="C2360" s="28"/>
      <c r="D2360" s="3">
        <f t="shared" si="235"/>
        <v>14</v>
      </c>
      <c r="E2360" s="5">
        <v>18</v>
      </c>
      <c r="F2360" s="6">
        <v>202</v>
      </c>
    </row>
    <row r="2361" spans="1:6" ht="18.75" x14ac:dyDescent="0.25">
      <c r="A2361" s="2"/>
      <c r="C2361" s="28"/>
      <c r="D2361" s="3">
        <f t="shared" si="235"/>
        <v>15</v>
      </c>
      <c r="E2361" s="5">
        <v>18</v>
      </c>
      <c r="F2361" s="6">
        <v>202</v>
      </c>
    </row>
    <row r="2362" spans="1:6" ht="18.75" x14ac:dyDescent="0.25">
      <c r="A2362" s="2"/>
      <c r="C2362" s="28"/>
      <c r="D2362" s="3">
        <f t="shared" si="235"/>
        <v>16</v>
      </c>
      <c r="E2362" s="5">
        <v>19</v>
      </c>
      <c r="F2362" s="6">
        <v>204</v>
      </c>
    </row>
    <row r="2363" spans="1:6" ht="18.75" x14ac:dyDescent="0.25">
      <c r="A2363" s="2"/>
      <c r="C2363" s="28"/>
      <c r="D2363" s="3">
        <f t="shared" si="235"/>
        <v>17</v>
      </c>
      <c r="E2363" s="5">
        <v>20.5</v>
      </c>
      <c r="F2363" s="6">
        <v>207</v>
      </c>
    </row>
    <row r="2364" spans="1:6" ht="18.75" x14ac:dyDescent="0.25">
      <c r="A2364" s="2"/>
      <c r="C2364" s="28"/>
      <c r="D2364" s="3">
        <f t="shared" si="235"/>
        <v>18</v>
      </c>
      <c r="E2364" s="5">
        <v>23.5</v>
      </c>
      <c r="F2364" s="6">
        <v>213</v>
      </c>
    </row>
    <row r="2365" spans="1:6" ht="18.75" x14ac:dyDescent="0.25">
      <c r="A2365" s="2"/>
      <c r="C2365" s="28"/>
      <c r="D2365" s="3">
        <f t="shared" si="235"/>
        <v>19</v>
      </c>
      <c r="E2365" s="5">
        <v>29.4</v>
      </c>
      <c r="F2365" s="6">
        <v>224</v>
      </c>
    </row>
    <row r="2366" spans="1:6" ht="18.75" x14ac:dyDescent="0.25">
      <c r="A2366" s="2"/>
      <c r="C2366" s="28"/>
      <c r="D2366" s="3">
        <f t="shared" si="235"/>
        <v>20</v>
      </c>
      <c r="E2366" s="5">
        <v>35.4</v>
      </c>
      <c r="F2366" s="6">
        <v>234</v>
      </c>
    </row>
    <row r="2367" spans="1:6" ht="18.75" x14ac:dyDescent="0.25">
      <c r="A2367" s="2"/>
      <c r="C2367" s="28"/>
      <c r="D2367" s="3">
        <f t="shared" si="235"/>
        <v>21</v>
      </c>
      <c r="E2367" s="5">
        <v>42</v>
      </c>
      <c r="F2367" s="6">
        <v>245</v>
      </c>
    </row>
    <row r="2368" spans="1:6" ht="18.75" x14ac:dyDescent="0.25">
      <c r="A2368" s="2"/>
      <c r="C2368" s="28"/>
      <c r="D2368" s="3">
        <f>D2367+1</f>
        <v>22</v>
      </c>
      <c r="E2368" s="5">
        <v>45.6</v>
      </c>
      <c r="F2368" s="6">
        <v>251</v>
      </c>
    </row>
    <row r="2369" spans="1:6" ht="18.75" x14ac:dyDescent="0.25">
      <c r="A2369" s="2"/>
      <c r="C2369" s="28"/>
      <c r="D2369" s="3">
        <f t="shared" si="235"/>
        <v>23</v>
      </c>
      <c r="E2369" s="5">
        <v>47.4</v>
      </c>
      <c r="F2369" s="6">
        <v>254</v>
      </c>
    </row>
    <row r="2370" spans="1:6" ht="18.75" x14ac:dyDescent="0.25">
      <c r="A2370" s="2"/>
      <c r="C2370" s="28"/>
      <c r="D2370" s="3">
        <f t="shared" si="235"/>
        <v>24</v>
      </c>
      <c r="E2370" s="5">
        <v>47.4</v>
      </c>
      <c r="F2370" s="6">
        <v>254</v>
      </c>
    </row>
    <row r="2371" spans="1:6" ht="18.75" x14ac:dyDescent="0.25">
      <c r="A2371" s="2"/>
      <c r="C2371" s="28"/>
      <c r="D2371" s="3">
        <f t="shared" si="235"/>
        <v>25</v>
      </c>
      <c r="E2371" s="5">
        <v>44.4</v>
      </c>
      <c r="F2371" s="6">
        <v>249</v>
      </c>
    </row>
    <row r="2372" spans="1:6" ht="18.75" x14ac:dyDescent="0.25">
      <c r="A2372" s="2"/>
      <c r="C2372" s="28"/>
      <c r="D2372" s="3">
        <f t="shared" si="235"/>
        <v>26</v>
      </c>
      <c r="E2372" s="5">
        <v>39.6</v>
      </c>
      <c r="F2372" s="6">
        <v>241</v>
      </c>
    </row>
    <row r="2373" spans="1:6" ht="18.75" x14ac:dyDescent="0.25">
      <c r="A2373" s="2"/>
      <c r="C2373" s="28"/>
      <c r="D2373" s="3">
        <f t="shared" si="235"/>
        <v>27</v>
      </c>
      <c r="E2373" s="5">
        <v>35.4</v>
      </c>
      <c r="F2373" s="6">
        <v>234</v>
      </c>
    </row>
    <row r="2374" spans="1:6" ht="18.75" x14ac:dyDescent="0.25">
      <c r="A2374" s="2"/>
      <c r="C2374" s="28"/>
      <c r="D2374" s="3">
        <f t="shared" si="235"/>
        <v>28</v>
      </c>
      <c r="E2374" s="5">
        <v>30.6</v>
      </c>
      <c r="F2374" s="6">
        <v>226</v>
      </c>
    </row>
    <row r="2375" spans="1:6" ht="18.75" x14ac:dyDescent="0.25">
      <c r="A2375" s="2"/>
      <c r="C2375" s="28"/>
      <c r="D2375" s="3">
        <f>D2374+1</f>
        <v>29</v>
      </c>
      <c r="E2375" s="5">
        <v>27.6</v>
      </c>
      <c r="F2375" s="6">
        <v>221</v>
      </c>
    </row>
    <row r="2376" spans="1:6" ht="18.75" x14ac:dyDescent="0.25">
      <c r="A2376" s="2"/>
      <c r="C2376" s="28"/>
      <c r="D2376" s="3">
        <f t="shared" si="235"/>
        <v>30</v>
      </c>
      <c r="E2376" s="5">
        <v>26</v>
      </c>
      <c r="F2376" s="6">
        <v>218</v>
      </c>
    </row>
    <row r="2377" spans="1:6" ht="18.75" x14ac:dyDescent="0.25">
      <c r="A2377" s="2"/>
      <c r="C2377" s="28" t="s">
        <v>10</v>
      </c>
      <c r="D2377" s="3">
        <v>1</v>
      </c>
      <c r="E2377" s="5">
        <v>25.5</v>
      </c>
      <c r="F2377" s="6">
        <v>217</v>
      </c>
    </row>
    <row r="2378" spans="1:6" ht="18.75" x14ac:dyDescent="0.25">
      <c r="A2378" s="2"/>
      <c r="C2378" s="28"/>
      <c r="D2378" s="3">
        <f>D2377+1</f>
        <v>2</v>
      </c>
      <c r="E2378" s="5">
        <v>25.5</v>
      </c>
      <c r="F2378" s="6">
        <v>217</v>
      </c>
    </row>
    <row r="2379" spans="1:6" ht="18.75" x14ac:dyDescent="0.25">
      <c r="A2379" s="2"/>
      <c r="C2379" s="28"/>
      <c r="D2379" s="3">
        <f t="shared" ref="D2379:D2407" si="236">D2378+1</f>
        <v>3</v>
      </c>
      <c r="E2379" s="5">
        <v>24.5</v>
      </c>
      <c r="F2379" s="6">
        <v>215</v>
      </c>
    </row>
    <row r="2380" spans="1:6" ht="18.75" x14ac:dyDescent="0.25">
      <c r="A2380" s="2"/>
      <c r="C2380" s="28"/>
      <c r="D2380" s="3">
        <f t="shared" si="236"/>
        <v>4</v>
      </c>
      <c r="E2380" s="5">
        <v>23</v>
      </c>
      <c r="F2380" s="6">
        <v>212</v>
      </c>
    </row>
    <row r="2381" spans="1:6" ht="18.75" x14ac:dyDescent="0.25">
      <c r="A2381" s="2"/>
      <c r="C2381" s="28"/>
      <c r="D2381" s="3">
        <f t="shared" si="236"/>
        <v>5</v>
      </c>
      <c r="E2381" s="5">
        <v>22</v>
      </c>
      <c r="F2381" s="6">
        <v>210</v>
      </c>
    </row>
    <row r="2382" spans="1:6" ht="18.75" x14ac:dyDescent="0.25">
      <c r="A2382" s="2"/>
      <c r="C2382" s="28"/>
      <c r="D2382" s="3">
        <f t="shared" si="236"/>
        <v>6</v>
      </c>
      <c r="E2382" s="5">
        <v>22.5</v>
      </c>
      <c r="F2382" s="6">
        <v>211</v>
      </c>
    </row>
    <row r="2383" spans="1:6" ht="18.75" x14ac:dyDescent="0.25">
      <c r="A2383" s="2"/>
      <c r="C2383" s="28"/>
      <c r="D2383" s="3">
        <f t="shared" si="236"/>
        <v>7</v>
      </c>
      <c r="E2383" s="5">
        <v>23.5</v>
      </c>
      <c r="F2383" s="6">
        <v>213</v>
      </c>
    </row>
    <row r="2384" spans="1:6" ht="18.75" x14ac:dyDescent="0.25">
      <c r="A2384" s="2"/>
      <c r="C2384" s="28"/>
      <c r="D2384" s="3">
        <f t="shared" si="236"/>
        <v>8</v>
      </c>
      <c r="E2384" s="5">
        <v>27</v>
      </c>
      <c r="F2384" s="6">
        <v>220</v>
      </c>
    </row>
    <row r="2385" spans="1:6" ht="18.75" x14ac:dyDescent="0.25">
      <c r="A2385" s="2"/>
      <c r="C2385" s="28"/>
      <c r="D2385" s="3">
        <f t="shared" si="236"/>
        <v>9</v>
      </c>
      <c r="E2385" s="5">
        <v>32.4</v>
      </c>
      <c r="F2385" s="6">
        <v>229</v>
      </c>
    </row>
    <row r="2386" spans="1:6" ht="18.75" x14ac:dyDescent="0.25">
      <c r="A2386" s="2"/>
      <c r="C2386" s="28"/>
      <c r="D2386" s="3">
        <f t="shared" si="236"/>
        <v>10</v>
      </c>
      <c r="E2386" s="5">
        <v>36.6</v>
      </c>
      <c r="F2386" s="6">
        <v>236</v>
      </c>
    </row>
    <row r="2387" spans="1:6" ht="18.75" x14ac:dyDescent="0.25">
      <c r="A2387" s="2"/>
      <c r="C2387" s="28"/>
      <c r="D2387" s="3">
        <f t="shared" si="236"/>
        <v>11</v>
      </c>
      <c r="E2387" s="5">
        <v>37.799999999999997</v>
      </c>
      <c r="F2387" s="6">
        <v>238</v>
      </c>
    </row>
    <row r="2388" spans="1:6" ht="18.75" x14ac:dyDescent="0.25">
      <c r="A2388" s="2"/>
      <c r="C2388" s="28"/>
      <c r="D2388" s="3">
        <f t="shared" si="236"/>
        <v>12</v>
      </c>
      <c r="E2388" s="5">
        <v>35.4</v>
      </c>
      <c r="F2388" s="6">
        <v>234</v>
      </c>
    </row>
    <row r="2389" spans="1:6" ht="18.75" x14ac:dyDescent="0.25">
      <c r="A2389" s="2"/>
      <c r="C2389" s="28"/>
      <c r="D2389" s="3">
        <f t="shared" si="236"/>
        <v>13</v>
      </c>
      <c r="E2389" s="5">
        <v>32.4</v>
      </c>
      <c r="F2389" s="6">
        <v>229</v>
      </c>
    </row>
    <row r="2390" spans="1:6" ht="18.75" x14ac:dyDescent="0.25">
      <c r="A2390" s="2"/>
      <c r="C2390" s="28"/>
      <c r="D2390" s="3">
        <f t="shared" si="236"/>
        <v>14</v>
      </c>
      <c r="E2390" s="5">
        <v>27.6</v>
      </c>
      <c r="F2390" s="6">
        <v>221</v>
      </c>
    </row>
    <row r="2391" spans="1:6" ht="18.75" x14ac:dyDescent="0.25">
      <c r="A2391" s="2"/>
      <c r="C2391" s="28"/>
      <c r="D2391" s="3">
        <f t="shared" si="236"/>
        <v>15</v>
      </c>
      <c r="E2391" s="5">
        <v>24</v>
      </c>
      <c r="F2391" s="6">
        <v>214</v>
      </c>
    </row>
    <row r="2392" spans="1:6" ht="18.75" x14ac:dyDescent="0.25">
      <c r="A2392" s="2"/>
      <c r="C2392" s="28"/>
      <c r="D2392" s="3">
        <f t="shared" si="236"/>
        <v>16</v>
      </c>
      <c r="E2392" s="5">
        <v>21</v>
      </c>
      <c r="F2392" s="6">
        <v>208</v>
      </c>
    </row>
    <row r="2393" spans="1:6" ht="18.75" x14ac:dyDescent="0.25">
      <c r="A2393" s="2"/>
      <c r="C2393" s="28"/>
      <c r="D2393" s="3">
        <f t="shared" si="236"/>
        <v>17</v>
      </c>
      <c r="E2393" s="5">
        <v>19.5</v>
      </c>
      <c r="F2393" s="6">
        <v>205</v>
      </c>
    </row>
    <row r="2394" spans="1:6" ht="18.75" x14ac:dyDescent="0.25">
      <c r="A2394" s="2"/>
      <c r="C2394" s="28"/>
      <c r="D2394" s="3">
        <f t="shared" si="236"/>
        <v>18</v>
      </c>
      <c r="E2394" s="5">
        <v>17.5</v>
      </c>
      <c r="F2394" s="6">
        <v>201</v>
      </c>
    </row>
    <row r="2395" spans="1:6" ht="18.75" x14ac:dyDescent="0.25">
      <c r="A2395" s="2"/>
      <c r="C2395" s="28"/>
      <c r="D2395" s="3">
        <f t="shared" si="236"/>
        <v>19</v>
      </c>
      <c r="E2395" s="5">
        <v>16.600000000000001</v>
      </c>
      <c r="F2395" s="6">
        <v>199</v>
      </c>
    </row>
    <row r="2396" spans="1:6" ht="18.75" x14ac:dyDescent="0.25">
      <c r="A2396" s="2"/>
      <c r="C2396" s="28"/>
      <c r="D2396" s="3">
        <f t="shared" si="236"/>
        <v>20</v>
      </c>
      <c r="E2396" s="5">
        <v>15.7</v>
      </c>
      <c r="F2396" s="6">
        <v>197</v>
      </c>
    </row>
    <row r="2397" spans="1:6" ht="18.75" x14ac:dyDescent="0.25">
      <c r="A2397" s="2"/>
      <c r="C2397" s="28"/>
      <c r="D2397" s="3">
        <f t="shared" si="236"/>
        <v>21</v>
      </c>
      <c r="E2397" s="5">
        <v>15.2</v>
      </c>
      <c r="F2397" s="6">
        <v>196</v>
      </c>
    </row>
    <row r="2398" spans="1:6" ht="18.75" x14ac:dyDescent="0.25">
      <c r="A2398" s="2"/>
      <c r="C2398" s="28"/>
      <c r="D2398" s="3">
        <f>D2397+1</f>
        <v>22</v>
      </c>
      <c r="E2398" s="5">
        <v>15.2</v>
      </c>
      <c r="F2398" s="6">
        <v>196</v>
      </c>
    </row>
    <row r="2399" spans="1:6" ht="18.75" x14ac:dyDescent="0.25">
      <c r="A2399" s="2"/>
      <c r="C2399" s="28"/>
      <c r="D2399" s="3">
        <f t="shared" si="236"/>
        <v>23</v>
      </c>
      <c r="E2399" s="5">
        <v>15.2</v>
      </c>
      <c r="F2399" s="6">
        <v>196</v>
      </c>
    </row>
    <row r="2400" spans="1:6" ht="18.75" x14ac:dyDescent="0.25">
      <c r="A2400" s="2"/>
      <c r="C2400" s="28"/>
      <c r="D2400" s="3">
        <f t="shared" si="236"/>
        <v>24</v>
      </c>
      <c r="E2400" s="5">
        <v>15.2</v>
      </c>
      <c r="F2400" s="6">
        <v>196</v>
      </c>
    </row>
    <row r="2401" spans="1:6" ht="18.75" x14ac:dyDescent="0.25">
      <c r="A2401" s="2"/>
      <c r="C2401" s="28"/>
      <c r="D2401" s="3">
        <f t="shared" si="236"/>
        <v>25</v>
      </c>
      <c r="E2401" s="5">
        <v>14.8</v>
      </c>
      <c r="F2401" s="6">
        <v>195</v>
      </c>
    </row>
    <row r="2402" spans="1:6" ht="18.75" x14ac:dyDescent="0.25">
      <c r="A2402" s="2"/>
      <c r="C2402" s="28"/>
      <c r="D2402" s="3">
        <f t="shared" si="236"/>
        <v>26</v>
      </c>
      <c r="E2402" s="5">
        <v>14.3</v>
      </c>
      <c r="F2402" s="6">
        <v>194</v>
      </c>
    </row>
    <row r="2403" spans="1:6" ht="18.75" x14ac:dyDescent="0.25">
      <c r="A2403" s="2"/>
      <c r="C2403" s="28"/>
      <c r="D2403" s="3">
        <f t="shared" si="236"/>
        <v>27</v>
      </c>
      <c r="E2403" s="5">
        <v>13.9</v>
      </c>
      <c r="F2403" s="6">
        <v>193</v>
      </c>
    </row>
    <row r="2404" spans="1:6" ht="18.75" x14ac:dyDescent="0.25">
      <c r="A2404" s="2"/>
      <c r="C2404" s="28"/>
      <c r="D2404" s="3">
        <f t="shared" si="236"/>
        <v>28</v>
      </c>
      <c r="E2404" s="5">
        <v>13.4</v>
      </c>
      <c r="F2404" s="6">
        <v>192</v>
      </c>
    </row>
    <row r="2405" spans="1:6" ht="18.75" x14ac:dyDescent="0.25">
      <c r="A2405" s="2"/>
      <c r="C2405" s="28"/>
      <c r="D2405" s="3">
        <f>D2404+1</f>
        <v>29</v>
      </c>
      <c r="E2405" s="5">
        <v>12.5</v>
      </c>
      <c r="F2405" s="6">
        <v>190</v>
      </c>
    </row>
    <row r="2406" spans="1:6" ht="18.75" x14ac:dyDescent="0.25">
      <c r="A2406" s="2"/>
      <c r="C2406" s="28"/>
      <c r="D2406" s="3">
        <f t="shared" si="236"/>
        <v>30</v>
      </c>
      <c r="E2406" s="5">
        <v>12.1</v>
      </c>
      <c r="F2406" s="6">
        <v>189</v>
      </c>
    </row>
    <row r="2407" spans="1:6" ht="18.75" x14ac:dyDescent="0.25">
      <c r="A2407" s="2"/>
      <c r="C2407" s="28"/>
      <c r="D2407" s="3">
        <f t="shared" si="236"/>
        <v>31</v>
      </c>
      <c r="E2407" s="5">
        <v>11.8</v>
      </c>
      <c r="F2407" s="6">
        <v>188</v>
      </c>
    </row>
    <row r="2408" spans="1:6" ht="18.75" x14ac:dyDescent="0.25">
      <c r="A2408" s="2"/>
      <c r="C2408" s="28" t="s">
        <v>11</v>
      </c>
      <c r="D2408" s="3">
        <v>1</v>
      </c>
      <c r="E2408" s="5">
        <v>11</v>
      </c>
      <c r="F2408" s="6">
        <v>186</v>
      </c>
    </row>
    <row r="2409" spans="1:6" ht="18.75" x14ac:dyDescent="0.25">
      <c r="A2409" s="2"/>
      <c r="C2409" s="28"/>
      <c r="D2409" s="3">
        <f>D2408+1</f>
        <v>2</v>
      </c>
      <c r="E2409" s="5">
        <v>11</v>
      </c>
      <c r="F2409" s="6">
        <v>186</v>
      </c>
    </row>
    <row r="2410" spans="1:6" ht="18.75" x14ac:dyDescent="0.25">
      <c r="A2410" s="2"/>
      <c r="C2410" s="28"/>
      <c r="D2410" s="3">
        <f t="shared" ref="D2410:D2438" si="237">D2409+1</f>
        <v>3</v>
      </c>
      <c r="E2410" s="5">
        <v>10.7</v>
      </c>
      <c r="F2410" s="6">
        <v>185</v>
      </c>
    </row>
    <row r="2411" spans="1:6" ht="18.75" x14ac:dyDescent="0.25">
      <c r="A2411" s="2"/>
      <c r="C2411" s="28"/>
      <c r="D2411" s="3">
        <f t="shared" si="237"/>
        <v>4</v>
      </c>
      <c r="E2411" s="5">
        <v>10.7</v>
      </c>
      <c r="F2411" s="6">
        <v>185</v>
      </c>
    </row>
    <row r="2412" spans="1:6" ht="18.75" x14ac:dyDescent="0.25">
      <c r="A2412" s="2"/>
      <c r="C2412" s="28"/>
      <c r="D2412" s="3">
        <f t="shared" si="237"/>
        <v>5</v>
      </c>
      <c r="E2412" s="5">
        <v>10.7</v>
      </c>
      <c r="F2412" s="6">
        <v>185</v>
      </c>
    </row>
    <row r="2413" spans="1:6" ht="18.75" x14ac:dyDescent="0.25">
      <c r="A2413" s="2"/>
      <c r="C2413" s="28"/>
      <c r="D2413" s="3">
        <f t="shared" si="237"/>
        <v>6</v>
      </c>
      <c r="E2413" s="5">
        <v>10.3</v>
      </c>
      <c r="F2413" s="6">
        <v>184</v>
      </c>
    </row>
    <row r="2414" spans="1:6" ht="18.75" x14ac:dyDescent="0.25">
      <c r="A2414" s="2"/>
      <c r="C2414" s="28"/>
      <c r="D2414" s="3">
        <f t="shared" si="237"/>
        <v>7</v>
      </c>
      <c r="E2414" s="5">
        <v>9.91</v>
      </c>
      <c r="F2414" s="6">
        <v>183</v>
      </c>
    </row>
    <row r="2415" spans="1:6" ht="18.75" x14ac:dyDescent="0.25">
      <c r="A2415" s="2"/>
      <c r="C2415" s="28"/>
      <c r="D2415" s="3">
        <f t="shared" si="237"/>
        <v>8</v>
      </c>
      <c r="E2415" s="5">
        <v>9.91</v>
      </c>
      <c r="F2415" s="6">
        <v>183</v>
      </c>
    </row>
    <row r="2416" spans="1:6" ht="18.75" x14ac:dyDescent="0.25">
      <c r="A2416" s="2"/>
      <c r="C2416" s="28"/>
      <c r="D2416" s="3">
        <f t="shared" si="237"/>
        <v>9</v>
      </c>
      <c r="E2416" s="5">
        <v>9.5399999999999991</v>
      </c>
      <c r="F2416" s="6">
        <v>182</v>
      </c>
    </row>
    <row r="2417" spans="1:6" ht="18.75" x14ac:dyDescent="0.25">
      <c r="A2417" s="2"/>
      <c r="C2417" s="28"/>
      <c r="D2417" s="3">
        <f t="shared" si="237"/>
        <v>10</v>
      </c>
      <c r="E2417" s="5">
        <v>9.17</v>
      </c>
      <c r="F2417" s="6">
        <v>181</v>
      </c>
    </row>
    <row r="2418" spans="1:6" ht="18.75" x14ac:dyDescent="0.25">
      <c r="A2418" s="2"/>
      <c r="C2418" s="28"/>
      <c r="D2418" s="3">
        <f t="shared" si="237"/>
        <v>11</v>
      </c>
      <c r="E2418" s="5">
        <v>9.17</v>
      </c>
      <c r="F2418" s="6">
        <v>181</v>
      </c>
    </row>
    <row r="2419" spans="1:6" ht="18.75" x14ac:dyDescent="0.25">
      <c r="A2419" s="2"/>
      <c r="C2419" s="28"/>
      <c r="D2419" s="3">
        <f t="shared" si="237"/>
        <v>12</v>
      </c>
      <c r="E2419" s="7">
        <v>9.17</v>
      </c>
      <c r="F2419" s="6">
        <v>181</v>
      </c>
    </row>
    <row r="2420" spans="1:6" ht="18.75" x14ac:dyDescent="0.25">
      <c r="A2420" s="2"/>
      <c r="C2420" s="28"/>
      <c r="D2420" s="3">
        <f t="shared" si="237"/>
        <v>13</v>
      </c>
      <c r="E2420" s="5">
        <v>8.8000000000000007</v>
      </c>
      <c r="F2420" s="6">
        <v>180</v>
      </c>
    </row>
    <row r="2421" spans="1:6" ht="18.75" x14ac:dyDescent="0.25">
      <c r="A2421" s="2"/>
      <c r="C2421" s="28"/>
      <c r="D2421" s="3">
        <f t="shared" si="237"/>
        <v>14</v>
      </c>
      <c r="E2421" s="5">
        <v>8.8000000000000007</v>
      </c>
      <c r="F2421" s="6">
        <v>180</v>
      </c>
    </row>
    <row r="2422" spans="1:6" ht="18.75" x14ac:dyDescent="0.25">
      <c r="A2422" s="2"/>
      <c r="C2422" s="28"/>
      <c r="D2422" s="3">
        <f t="shared" si="237"/>
        <v>15</v>
      </c>
      <c r="E2422" s="5">
        <v>8.8000000000000007</v>
      </c>
      <c r="F2422" s="6">
        <v>180</v>
      </c>
    </row>
    <row r="2423" spans="1:6" ht="18.75" x14ac:dyDescent="0.25">
      <c r="A2423" s="2"/>
      <c r="C2423" s="28"/>
      <c r="D2423" s="3">
        <f t="shared" si="237"/>
        <v>16</v>
      </c>
      <c r="E2423" s="5">
        <v>9.17</v>
      </c>
      <c r="F2423" s="6">
        <v>181</v>
      </c>
    </row>
    <row r="2424" spans="1:6" ht="18.75" x14ac:dyDescent="0.25">
      <c r="A2424" s="2"/>
      <c r="C2424" s="28"/>
      <c r="D2424" s="3">
        <f t="shared" si="237"/>
        <v>17</v>
      </c>
      <c r="E2424" s="5">
        <v>9.5399999999999991</v>
      </c>
      <c r="F2424" s="6">
        <v>182</v>
      </c>
    </row>
    <row r="2425" spans="1:6" ht="18.75" x14ac:dyDescent="0.25">
      <c r="A2425" s="2"/>
      <c r="C2425" s="28"/>
      <c r="D2425" s="3">
        <f t="shared" si="237"/>
        <v>18</v>
      </c>
      <c r="E2425" s="5">
        <v>9.91</v>
      </c>
      <c r="F2425" s="6">
        <v>183</v>
      </c>
    </row>
    <row r="2426" spans="1:6" ht="18.75" x14ac:dyDescent="0.25">
      <c r="A2426" s="2"/>
      <c r="C2426" s="28"/>
      <c r="D2426" s="3">
        <f t="shared" si="237"/>
        <v>19</v>
      </c>
      <c r="E2426" s="5">
        <v>10.3</v>
      </c>
      <c r="F2426" s="6">
        <v>184</v>
      </c>
    </row>
    <row r="2427" spans="1:6" ht="18.75" x14ac:dyDescent="0.25">
      <c r="A2427" s="2"/>
      <c r="C2427" s="28"/>
      <c r="D2427" s="3">
        <f t="shared" si="237"/>
        <v>20</v>
      </c>
      <c r="E2427" s="5">
        <v>10.7</v>
      </c>
      <c r="F2427" s="6">
        <v>185</v>
      </c>
    </row>
    <row r="2428" spans="1:6" ht="18.75" x14ac:dyDescent="0.25">
      <c r="A2428" s="2"/>
      <c r="C2428" s="28"/>
      <c r="D2428" s="3">
        <f t="shared" si="237"/>
        <v>21</v>
      </c>
      <c r="E2428" s="5">
        <v>10.7</v>
      </c>
      <c r="F2428" s="6">
        <v>185</v>
      </c>
    </row>
    <row r="2429" spans="1:6" ht="18.75" x14ac:dyDescent="0.25">
      <c r="A2429" s="2"/>
      <c r="C2429" s="28"/>
      <c r="D2429" s="3">
        <f>D2428+1</f>
        <v>22</v>
      </c>
      <c r="E2429" s="5">
        <v>11</v>
      </c>
      <c r="F2429" s="6">
        <v>186</v>
      </c>
    </row>
    <row r="2430" spans="1:6" ht="18.75" x14ac:dyDescent="0.25">
      <c r="A2430" s="2"/>
      <c r="C2430" s="28"/>
      <c r="D2430" s="3">
        <f t="shared" si="237"/>
        <v>23</v>
      </c>
      <c r="E2430" s="5">
        <v>11</v>
      </c>
      <c r="F2430" s="6">
        <v>186</v>
      </c>
    </row>
    <row r="2431" spans="1:6" ht="18.75" x14ac:dyDescent="0.25">
      <c r="A2431" s="2"/>
      <c r="C2431" s="28"/>
      <c r="D2431" s="3">
        <f t="shared" si="237"/>
        <v>24</v>
      </c>
      <c r="E2431" s="5">
        <v>11</v>
      </c>
      <c r="F2431" s="6">
        <v>186</v>
      </c>
    </row>
    <row r="2432" spans="1:6" ht="18.75" x14ac:dyDescent="0.25">
      <c r="A2432" s="2"/>
      <c r="C2432" s="28"/>
      <c r="D2432" s="3">
        <f t="shared" si="237"/>
        <v>25</v>
      </c>
      <c r="E2432" s="5">
        <v>10.7</v>
      </c>
      <c r="F2432" s="6">
        <v>185</v>
      </c>
    </row>
    <row r="2433" spans="1:6" ht="18.75" x14ac:dyDescent="0.25">
      <c r="A2433" s="2"/>
      <c r="C2433" s="28"/>
      <c r="D2433" s="3">
        <f t="shared" si="237"/>
        <v>26</v>
      </c>
      <c r="E2433" s="5">
        <v>10.3</v>
      </c>
      <c r="F2433" s="6">
        <v>184</v>
      </c>
    </row>
    <row r="2434" spans="1:6" ht="18.75" x14ac:dyDescent="0.25">
      <c r="A2434" s="2"/>
      <c r="C2434" s="28"/>
      <c r="D2434" s="3">
        <f t="shared" si="237"/>
        <v>27</v>
      </c>
      <c r="E2434" s="5">
        <v>9.91</v>
      </c>
      <c r="F2434" s="6">
        <v>183</v>
      </c>
    </row>
    <row r="2435" spans="1:6" ht="18.75" x14ac:dyDescent="0.25">
      <c r="A2435" s="2"/>
      <c r="C2435" s="28"/>
      <c r="D2435" s="3">
        <f t="shared" si="237"/>
        <v>28</v>
      </c>
      <c r="E2435" s="5">
        <v>9.5399999999999991</v>
      </c>
      <c r="F2435" s="6">
        <v>182</v>
      </c>
    </row>
    <row r="2436" spans="1:6" ht="18.75" x14ac:dyDescent="0.25">
      <c r="A2436" s="2"/>
      <c r="C2436" s="28"/>
      <c r="D2436" s="3">
        <f>D2435+1</f>
        <v>29</v>
      </c>
      <c r="E2436" s="5">
        <v>9.5399999999999991</v>
      </c>
      <c r="F2436" s="6">
        <v>182</v>
      </c>
    </row>
    <row r="2437" spans="1:6" ht="18.75" x14ac:dyDescent="0.25">
      <c r="A2437" s="2"/>
      <c r="C2437" s="28"/>
      <c r="D2437" s="3">
        <f t="shared" si="237"/>
        <v>30</v>
      </c>
      <c r="E2437" s="5">
        <v>10.3</v>
      </c>
      <c r="F2437" s="6">
        <v>184</v>
      </c>
    </row>
    <row r="2438" spans="1:6" ht="18.75" x14ac:dyDescent="0.25">
      <c r="A2438" s="2"/>
      <c r="C2438" s="28"/>
      <c r="D2438" s="3">
        <f t="shared" si="237"/>
        <v>31</v>
      </c>
      <c r="E2438" s="5">
        <v>12.1</v>
      </c>
      <c r="F2438" s="6">
        <v>189</v>
      </c>
    </row>
    <row r="2439" spans="1:6" ht="18.75" x14ac:dyDescent="0.25">
      <c r="A2439" s="2"/>
      <c r="C2439" s="28" t="s">
        <v>12</v>
      </c>
      <c r="D2439" s="3">
        <v>1</v>
      </c>
      <c r="E2439" s="5">
        <v>15.2</v>
      </c>
      <c r="F2439" s="6">
        <v>196</v>
      </c>
    </row>
    <row r="2440" spans="1:6" ht="18.75" x14ac:dyDescent="0.25">
      <c r="A2440" s="2"/>
      <c r="C2440" s="28"/>
      <c r="D2440" s="3">
        <f>D2439+1</f>
        <v>2</v>
      </c>
      <c r="E2440" s="5">
        <v>20</v>
      </c>
      <c r="F2440" s="6">
        <v>206</v>
      </c>
    </row>
    <row r="2441" spans="1:6" ht="18.75" x14ac:dyDescent="0.25">
      <c r="A2441" s="2"/>
      <c r="C2441" s="28"/>
      <c r="D2441" s="3">
        <f t="shared" ref="D2441:D2468" si="238">D2440+1</f>
        <v>3</v>
      </c>
      <c r="E2441" s="5">
        <v>26.5</v>
      </c>
      <c r="F2441" s="6">
        <v>219</v>
      </c>
    </row>
    <row r="2442" spans="1:6" ht="18.75" x14ac:dyDescent="0.25">
      <c r="A2442" s="2"/>
      <c r="C2442" s="28"/>
      <c r="D2442" s="3">
        <f t="shared" si="238"/>
        <v>4</v>
      </c>
      <c r="E2442" s="5">
        <v>34.799999999999997</v>
      </c>
      <c r="F2442" s="6">
        <v>233</v>
      </c>
    </row>
    <row r="2443" spans="1:6" ht="18.75" x14ac:dyDescent="0.25">
      <c r="A2443" s="2"/>
      <c r="C2443" s="28"/>
      <c r="D2443" s="3">
        <f t="shared" si="238"/>
        <v>5</v>
      </c>
      <c r="E2443" s="5">
        <v>39.6</v>
      </c>
      <c r="F2443" s="6">
        <v>241</v>
      </c>
    </row>
    <row r="2444" spans="1:6" ht="18.75" x14ac:dyDescent="0.25">
      <c r="A2444" s="2"/>
      <c r="C2444" s="28"/>
      <c r="D2444" s="3">
        <f t="shared" si="238"/>
        <v>6</v>
      </c>
      <c r="E2444" s="5">
        <v>39</v>
      </c>
      <c r="F2444" s="6">
        <v>240</v>
      </c>
    </row>
    <row r="2445" spans="1:6" ht="18.75" x14ac:dyDescent="0.25">
      <c r="A2445" s="2"/>
      <c r="C2445" s="28"/>
      <c r="D2445" s="3">
        <f t="shared" si="238"/>
        <v>7</v>
      </c>
      <c r="E2445" s="5">
        <v>33.6</v>
      </c>
      <c r="F2445" s="6">
        <v>231</v>
      </c>
    </row>
    <row r="2446" spans="1:6" ht="18.75" x14ac:dyDescent="0.25">
      <c r="A2446" s="2"/>
      <c r="C2446" s="28"/>
      <c r="D2446" s="3">
        <f t="shared" si="238"/>
        <v>8</v>
      </c>
      <c r="E2446" s="5">
        <v>28.2</v>
      </c>
      <c r="F2446" s="6">
        <v>222</v>
      </c>
    </row>
    <row r="2447" spans="1:6" ht="18.75" x14ac:dyDescent="0.25">
      <c r="A2447" s="2"/>
      <c r="C2447" s="28"/>
      <c r="D2447" s="3">
        <f t="shared" si="238"/>
        <v>9</v>
      </c>
      <c r="E2447" s="5">
        <v>24.5</v>
      </c>
      <c r="F2447" s="6">
        <v>215</v>
      </c>
    </row>
    <row r="2448" spans="1:6" ht="18.75" x14ac:dyDescent="0.25">
      <c r="A2448" s="2"/>
      <c r="C2448" s="28"/>
      <c r="D2448" s="3">
        <f t="shared" si="238"/>
        <v>10</v>
      </c>
      <c r="E2448" s="5">
        <v>22.5</v>
      </c>
      <c r="F2448" s="6">
        <v>211</v>
      </c>
    </row>
    <row r="2449" spans="1:6" ht="18.75" x14ac:dyDescent="0.25">
      <c r="A2449" s="2"/>
      <c r="C2449" s="28"/>
      <c r="D2449" s="3">
        <f t="shared" si="238"/>
        <v>11</v>
      </c>
      <c r="E2449" s="5">
        <v>20.5</v>
      </c>
      <c r="F2449" s="6">
        <v>207</v>
      </c>
    </row>
    <row r="2450" spans="1:6" ht="18.75" x14ac:dyDescent="0.25">
      <c r="A2450" s="2"/>
      <c r="C2450" s="28"/>
      <c r="D2450" s="3">
        <f t="shared" si="238"/>
        <v>12</v>
      </c>
      <c r="E2450" s="5">
        <v>18.5</v>
      </c>
      <c r="F2450" s="6">
        <v>203</v>
      </c>
    </row>
    <row r="2451" spans="1:6" ht="18.75" x14ac:dyDescent="0.25">
      <c r="A2451" s="2"/>
      <c r="C2451" s="28"/>
      <c r="D2451" s="3">
        <f t="shared" si="238"/>
        <v>13</v>
      </c>
      <c r="E2451" s="5">
        <v>17.5</v>
      </c>
      <c r="F2451" s="6">
        <v>201</v>
      </c>
    </row>
    <row r="2452" spans="1:6" ht="18.75" x14ac:dyDescent="0.25">
      <c r="A2452" s="2"/>
      <c r="C2452" s="28"/>
      <c r="D2452" s="3">
        <f t="shared" si="238"/>
        <v>14</v>
      </c>
      <c r="E2452" s="5">
        <v>16.600000000000001</v>
      </c>
      <c r="F2452" s="6">
        <v>199</v>
      </c>
    </row>
    <row r="2453" spans="1:6" ht="18.75" x14ac:dyDescent="0.25">
      <c r="A2453" s="2"/>
      <c r="C2453" s="28"/>
      <c r="D2453" s="3">
        <f t="shared" si="238"/>
        <v>15</v>
      </c>
      <c r="E2453" s="5">
        <v>15.7</v>
      </c>
      <c r="F2453" s="6">
        <v>197</v>
      </c>
    </row>
    <row r="2454" spans="1:6" ht="18.75" x14ac:dyDescent="0.25">
      <c r="A2454" s="2"/>
      <c r="C2454" s="28"/>
      <c r="D2454" s="3">
        <f t="shared" si="238"/>
        <v>16</v>
      </c>
      <c r="E2454" s="5">
        <v>15.2</v>
      </c>
      <c r="F2454" s="6">
        <v>196</v>
      </c>
    </row>
    <row r="2455" spans="1:6" ht="18.75" x14ac:dyDescent="0.25">
      <c r="A2455" s="2"/>
      <c r="C2455" s="28"/>
      <c r="D2455" s="3">
        <f t="shared" si="238"/>
        <v>17</v>
      </c>
      <c r="E2455" s="5">
        <v>14.8</v>
      </c>
      <c r="F2455" s="6">
        <v>195</v>
      </c>
    </row>
    <row r="2456" spans="1:6" ht="18.75" x14ac:dyDescent="0.25">
      <c r="A2456" s="2"/>
      <c r="C2456" s="28"/>
      <c r="D2456" s="3">
        <f t="shared" si="238"/>
        <v>18</v>
      </c>
      <c r="E2456" s="5">
        <v>14.3</v>
      </c>
      <c r="F2456" s="6">
        <v>194</v>
      </c>
    </row>
    <row r="2457" spans="1:6" ht="18.75" x14ac:dyDescent="0.25">
      <c r="A2457" s="2"/>
      <c r="C2457" s="28"/>
      <c r="D2457" s="3">
        <f t="shared" si="238"/>
        <v>19</v>
      </c>
      <c r="E2457" s="5">
        <v>14.3</v>
      </c>
      <c r="F2457" s="6">
        <v>194</v>
      </c>
    </row>
    <row r="2458" spans="1:6" ht="18.75" x14ac:dyDescent="0.25">
      <c r="A2458" s="2"/>
      <c r="C2458" s="28"/>
      <c r="D2458" s="3">
        <f t="shared" si="238"/>
        <v>20</v>
      </c>
      <c r="E2458" s="5">
        <v>14.3</v>
      </c>
      <c r="F2458" s="6">
        <v>194</v>
      </c>
    </row>
    <row r="2459" spans="1:6" ht="18.75" x14ac:dyDescent="0.25">
      <c r="A2459" s="2"/>
      <c r="C2459" s="28"/>
      <c r="D2459" s="3">
        <f t="shared" si="238"/>
        <v>21</v>
      </c>
      <c r="E2459" s="5">
        <v>14.8</v>
      </c>
      <c r="F2459" s="6">
        <v>195</v>
      </c>
    </row>
    <row r="2460" spans="1:6" ht="18.75" x14ac:dyDescent="0.25">
      <c r="A2460" s="2"/>
      <c r="C2460" s="28"/>
      <c r="D2460" s="3">
        <f>D2459+1</f>
        <v>22</v>
      </c>
      <c r="E2460" s="5">
        <v>14.8</v>
      </c>
      <c r="F2460" s="6">
        <v>195</v>
      </c>
    </row>
    <row r="2461" spans="1:6" ht="18.75" x14ac:dyDescent="0.25">
      <c r="A2461" s="2"/>
      <c r="C2461" s="28"/>
      <c r="D2461" s="3">
        <f t="shared" si="238"/>
        <v>23</v>
      </c>
      <c r="E2461" s="5">
        <v>15.2</v>
      </c>
      <c r="F2461" s="6">
        <v>196</v>
      </c>
    </row>
    <row r="2462" spans="1:6" ht="18.75" x14ac:dyDescent="0.25">
      <c r="A2462" s="2"/>
      <c r="C2462" s="28"/>
      <c r="D2462" s="3">
        <f t="shared" si="238"/>
        <v>24</v>
      </c>
      <c r="E2462" s="5">
        <v>15.2</v>
      </c>
      <c r="F2462" s="6">
        <v>196</v>
      </c>
    </row>
    <row r="2463" spans="1:6" ht="18.75" x14ac:dyDescent="0.25">
      <c r="A2463" s="2"/>
      <c r="C2463" s="28"/>
      <c r="D2463" s="3">
        <f t="shared" si="238"/>
        <v>25</v>
      </c>
      <c r="E2463" s="5">
        <v>15.2</v>
      </c>
      <c r="F2463" s="6">
        <v>196</v>
      </c>
    </row>
    <row r="2464" spans="1:6" ht="18.75" x14ac:dyDescent="0.25">
      <c r="A2464" s="2"/>
      <c r="C2464" s="28"/>
      <c r="D2464" s="3">
        <f t="shared" si="238"/>
        <v>26</v>
      </c>
      <c r="E2464" s="5">
        <v>15.7</v>
      </c>
      <c r="F2464" s="6">
        <v>197</v>
      </c>
    </row>
    <row r="2465" spans="1:6" ht="18.75" x14ac:dyDescent="0.25">
      <c r="A2465" s="2"/>
      <c r="C2465" s="28"/>
      <c r="D2465" s="3">
        <f t="shared" si="238"/>
        <v>27</v>
      </c>
      <c r="E2465" s="5">
        <v>15.7</v>
      </c>
      <c r="F2465" s="6">
        <v>197</v>
      </c>
    </row>
    <row r="2466" spans="1:6" ht="18.75" x14ac:dyDescent="0.25">
      <c r="A2466" s="2"/>
      <c r="C2466" s="28"/>
      <c r="D2466" s="3">
        <f t="shared" si="238"/>
        <v>28</v>
      </c>
      <c r="E2466" s="5">
        <v>15.2</v>
      </c>
      <c r="F2466" s="6">
        <v>196</v>
      </c>
    </row>
    <row r="2467" spans="1:6" ht="18.75" x14ac:dyDescent="0.25">
      <c r="A2467" s="2"/>
      <c r="C2467" s="28"/>
      <c r="D2467" s="3">
        <f>D2466+1</f>
        <v>29</v>
      </c>
      <c r="E2467" s="5">
        <v>14.8</v>
      </c>
      <c r="F2467" s="6">
        <v>195</v>
      </c>
    </row>
    <row r="2468" spans="1:6" ht="18.75" x14ac:dyDescent="0.25">
      <c r="A2468" s="2"/>
      <c r="C2468" s="28"/>
      <c r="D2468" s="3">
        <f t="shared" si="238"/>
        <v>30</v>
      </c>
      <c r="E2468" s="5">
        <v>13.9</v>
      </c>
      <c r="F2468" s="6">
        <v>193</v>
      </c>
    </row>
    <row r="2469" spans="1:6" ht="18.75" x14ac:dyDescent="0.25">
      <c r="A2469" s="2"/>
      <c r="C2469" s="28" t="s">
        <v>13</v>
      </c>
      <c r="D2469" s="3">
        <v>1</v>
      </c>
      <c r="E2469" s="5">
        <v>14.8</v>
      </c>
      <c r="F2469" s="6">
        <v>195</v>
      </c>
    </row>
    <row r="2470" spans="1:6" ht="18.75" x14ac:dyDescent="0.25">
      <c r="A2470" s="2"/>
      <c r="C2470" s="28"/>
      <c r="D2470" s="3">
        <f>D2469+1</f>
        <v>2</v>
      </c>
      <c r="E2470" s="5">
        <v>15.7</v>
      </c>
      <c r="F2470" s="6">
        <v>197</v>
      </c>
    </row>
    <row r="2471" spans="1:6" ht="18.75" x14ac:dyDescent="0.25">
      <c r="A2471" s="2"/>
      <c r="C2471" s="28"/>
      <c r="D2471" s="3">
        <f t="shared" ref="D2471:D2499" si="239">D2470+1</f>
        <v>3</v>
      </c>
      <c r="E2471" s="5">
        <v>18</v>
      </c>
      <c r="F2471" s="6">
        <v>202</v>
      </c>
    </row>
    <row r="2472" spans="1:6" ht="18.75" x14ac:dyDescent="0.25">
      <c r="A2472" s="2"/>
      <c r="C2472" s="28"/>
      <c r="D2472" s="3">
        <f t="shared" si="239"/>
        <v>4</v>
      </c>
      <c r="E2472" s="5">
        <v>24</v>
      </c>
      <c r="F2472" s="6">
        <v>214</v>
      </c>
    </row>
    <row r="2473" spans="1:6" ht="18.75" x14ac:dyDescent="0.25">
      <c r="A2473" s="2"/>
      <c r="C2473" s="28"/>
      <c r="D2473" s="3">
        <f t="shared" si="239"/>
        <v>5</v>
      </c>
      <c r="E2473" s="5">
        <v>35.4</v>
      </c>
      <c r="F2473" s="6">
        <v>234</v>
      </c>
    </row>
    <row r="2474" spans="1:6" ht="18.75" x14ac:dyDescent="0.25">
      <c r="A2474" s="2"/>
      <c r="C2474" s="28"/>
      <c r="D2474" s="3">
        <f t="shared" si="239"/>
        <v>6</v>
      </c>
      <c r="E2474" s="5">
        <v>53.4</v>
      </c>
      <c r="F2474" s="6">
        <v>264</v>
      </c>
    </row>
    <row r="2475" spans="1:6" ht="18.75" x14ac:dyDescent="0.25">
      <c r="A2475" s="2"/>
      <c r="C2475" s="28"/>
      <c r="D2475" s="3">
        <f t="shared" si="239"/>
        <v>7</v>
      </c>
      <c r="E2475" s="5">
        <v>69</v>
      </c>
      <c r="F2475" s="6">
        <v>290</v>
      </c>
    </row>
    <row r="2476" spans="1:6" ht="18.75" x14ac:dyDescent="0.25">
      <c r="A2476" s="2"/>
      <c r="C2476" s="28"/>
      <c r="D2476" s="3">
        <f t="shared" si="239"/>
        <v>8</v>
      </c>
      <c r="E2476" s="5">
        <v>80.599999999999994</v>
      </c>
      <c r="F2476" s="6">
        <v>308</v>
      </c>
    </row>
    <row r="2477" spans="1:6" ht="18.75" x14ac:dyDescent="0.25">
      <c r="A2477" s="2"/>
      <c r="C2477" s="28"/>
      <c r="D2477" s="3">
        <f t="shared" si="239"/>
        <v>9</v>
      </c>
      <c r="E2477" s="5">
        <v>88.4</v>
      </c>
      <c r="F2477" s="6">
        <v>318</v>
      </c>
    </row>
    <row r="2478" spans="1:6" ht="18.75" x14ac:dyDescent="0.25">
      <c r="A2478" s="2"/>
      <c r="C2478" s="28"/>
      <c r="D2478" s="3">
        <f t="shared" si="239"/>
        <v>10</v>
      </c>
      <c r="E2478" s="5">
        <v>92.4</v>
      </c>
      <c r="F2478" s="6">
        <v>323</v>
      </c>
    </row>
    <row r="2479" spans="1:6" ht="18.75" x14ac:dyDescent="0.25">
      <c r="A2479" s="2"/>
      <c r="C2479" s="28"/>
      <c r="D2479" s="3">
        <f t="shared" si="239"/>
        <v>11</v>
      </c>
      <c r="E2479" s="5">
        <v>88.4</v>
      </c>
      <c r="F2479" s="6">
        <v>318</v>
      </c>
    </row>
    <row r="2480" spans="1:6" ht="18.75" x14ac:dyDescent="0.25">
      <c r="A2480" s="2"/>
      <c r="C2480" s="28"/>
      <c r="D2480" s="3">
        <f t="shared" si="239"/>
        <v>12</v>
      </c>
      <c r="E2480" s="5">
        <v>78.5</v>
      </c>
      <c r="F2480" s="6">
        <v>305</v>
      </c>
    </row>
    <row r="2481" spans="1:6" ht="18.75" x14ac:dyDescent="0.25">
      <c r="A2481" s="2"/>
      <c r="C2481" s="28"/>
      <c r="D2481" s="3">
        <f t="shared" si="239"/>
        <v>13</v>
      </c>
      <c r="E2481" s="5">
        <v>67.2</v>
      </c>
      <c r="F2481" s="6">
        <v>287</v>
      </c>
    </row>
    <row r="2482" spans="1:6" ht="18.75" x14ac:dyDescent="0.25">
      <c r="A2482" s="2"/>
      <c r="C2482" s="28"/>
      <c r="D2482" s="3">
        <f t="shared" si="239"/>
        <v>14</v>
      </c>
      <c r="E2482" s="5">
        <v>57</v>
      </c>
      <c r="F2482" s="6">
        <v>270</v>
      </c>
    </row>
    <row r="2483" spans="1:6" ht="18.75" x14ac:dyDescent="0.25">
      <c r="A2483" s="2"/>
      <c r="C2483" s="28"/>
      <c r="D2483" s="3">
        <f t="shared" si="239"/>
        <v>15</v>
      </c>
      <c r="E2483" s="5">
        <v>51.6</v>
      </c>
      <c r="F2483" s="6">
        <v>261</v>
      </c>
    </row>
    <row r="2484" spans="1:6" ht="18.75" x14ac:dyDescent="0.25">
      <c r="A2484" s="2"/>
      <c r="C2484" s="28"/>
      <c r="D2484" s="3">
        <f t="shared" si="239"/>
        <v>16</v>
      </c>
      <c r="E2484" s="5">
        <v>47.4</v>
      </c>
      <c r="F2484" s="6">
        <v>254</v>
      </c>
    </row>
    <row r="2485" spans="1:6" ht="18.75" x14ac:dyDescent="0.25">
      <c r="A2485" s="2"/>
      <c r="C2485" s="28"/>
      <c r="D2485" s="3">
        <f t="shared" si="239"/>
        <v>17</v>
      </c>
      <c r="E2485" s="5">
        <v>43.8</v>
      </c>
      <c r="F2485" s="6">
        <v>248</v>
      </c>
    </row>
    <row r="2486" spans="1:6" ht="18.75" x14ac:dyDescent="0.25">
      <c r="A2486" s="2"/>
      <c r="C2486" s="28"/>
      <c r="D2486" s="3">
        <f t="shared" si="239"/>
        <v>18</v>
      </c>
      <c r="E2486" s="5">
        <v>36.4</v>
      </c>
      <c r="F2486" s="6">
        <v>241</v>
      </c>
    </row>
    <row r="2487" spans="1:6" ht="18.75" x14ac:dyDescent="0.25">
      <c r="A2487" s="2"/>
      <c r="C2487" s="28"/>
      <c r="D2487" s="3">
        <f t="shared" si="239"/>
        <v>19</v>
      </c>
      <c r="E2487" s="5">
        <v>28.7</v>
      </c>
      <c r="F2487" s="6">
        <v>232</v>
      </c>
    </row>
    <row r="2488" spans="1:6" ht="18.75" x14ac:dyDescent="0.25">
      <c r="A2488" s="2"/>
      <c r="C2488" s="28"/>
      <c r="D2488" s="3">
        <f t="shared" si="239"/>
        <v>20</v>
      </c>
      <c r="E2488" s="5">
        <v>32.4</v>
      </c>
      <c r="F2488" s="6">
        <v>246</v>
      </c>
    </row>
    <row r="2489" spans="1:6" ht="18.75" x14ac:dyDescent="0.25">
      <c r="A2489" s="2"/>
      <c r="C2489" s="28"/>
      <c r="D2489" s="3">
        <f t="shared" si="239"/>
        <v>21</v>
      </c>
      <c r="E2489" s="5">
        <v>30.6</v>
      </c>
      <c r="F2489" s="6">
        <v>249</v>
      </c>
    </row>
    <row r="2490" spans="1:6" ht="18.75" x14ac:dyDescent="0.25">
      <c r="A2490" s="2"/>
      <c r="C2490" s="28"/>
      <c r="D2490" s="3">
        <f>D2489+1</f>
        <v>22</v>
      </c>
      <c r="E2490" s="5">
        <v>27.9</v>
      </c>
      <c r="F2490" s="6">
        <v>250</v>
      </c>
    </row>
    <row r="2491" spans="1:6" ht="18.75" x14ac:dyDescent="0.25">
      <c r="A2491" s="2"/>
      <c r="C2491" s="28"/>
      <c r="D2491" s="3">
        <f t="shared" si="239"/>
        <v>23</v>
      </c>
      <c r="E2491" s="5">
        <v>26.5</v>
      </c>
      <c r="F2491" s="6">
        <v>254</v>
      </c>
    </row>
    <row r="2492" spans="1:6" ht="18.75" x14ac:dyDescent="0.25">
      <c r="A2492" s="2"/>
      <c r="C2492" s="28"/>
      <c r="D2492" s="3">
        <f t="shared" si="239"/>
        <v>24</v>
      </c>
      <c r="E2492" s="5">
        <v>25.3</v>
      </c>
      <c r="F2492" s="6">
        <v>256</v>
      </c>
    </row>
    <row r="2493" spans="1:6" ht="18.75" x14ac:dyDescent="0.25">
      <c r="A2493" s="2"/>
      <c r="C2493" s="28"/>
      <c r="D2493" s="3">
        <f t="shared" si="239"/>
        <v>25</v>
      </c>
      <c r="E2493" s="5">
        <v>24.9</v>
      </c>
      <c r="F2493" s="6">
        <v>258</v>
      </c>
    </row>
    <row r="2494" spans="1:6" ht="18.75" x14ac:dyDescent="0.25">
      <c r="A2494" s="2"/>
      <c r="C2494" s="28"/>
      <c r="D2494" s="3">
        <f t="shared" si="239"/>
        <v>26</v>
      </c>
      <c r="E2494" s="5">
        <v>24.4</v>
      </c>
      <c r="F2494" s="6">
        <v>258</v>
      </c>
    </row>
    <row r="2495" spans="1:6" ht="18.75" x14ac:dyDescent="0.25">
      <c r="A2495" s="2"/>
      <c r="C2495" s="28"/>
      <c r="D2495" s="3">
        <f t="shared" si="239"/>
        <v>27</v>
      </c>
      <c r="E2495" s="5">
        <v>24.4</v>
      </c>
      <c r="F2495" s="6">
        <v>258</v>
      </c>
    </row>
    <row r="2496" spans="1:6" ht="18.75" x14ac:dyDescent="0.25">
      <c r="A2496" s="2"/>
      <c r="C2496" s="28"/>
      <c r="D2496" s="3">
        <f t="shared" si="239"/>
        <v>28</v>
      </c>
      <c r="E2496" s="5">
        <v>24.7</v>
      </c>
      <c r="F2496" s="6">
        <v>259</v>
      </c>
    </row>
    <row r="2497" spans="1:6" ht="18.75" x14ac:dyDescent="0.25">
      <c r="A2497" s="2"/>
      <c r="C2497" s="28"/>
      <c r="D2497" s="3">
        <f>D2496+1</f>
        <v>29</v>
      </c>
      <c r="E2497" s="5">
        <v>24.9</v>
      </c>
      <c r="F2497" s="6">
        <v>258</v>
      </c>
    </row>
    <row r="2498" spans="1:6" ht="18.75" x14ac:dyDescent="0.25">
      <c r="A2498" s="2"/>
      <c r="C2498" s="28"/>
      <c r="D2498" s="3">
        <f t="shared" si="239"/>
        <v>30</v>
      </c>
      <c r="E2498" s="5">
        <v>24.5</v>
      </c>
      <c r="F2498" s="6">
        <v>255</v>
      </c>
    </row>
    <row r="2499" spans="1:6" ht="18.75" x14ac:dyDescent="0.25">
      <c r="A2499" s="2"/>
      <c r="C2499" s="28"/>
      <c r="D2499" s="3">
        <f t="shared" si="239"/>
        <v>31</v>
      </c>
      <c r="E2499" s="5">
        <v>24</v>
      </c>
      <c r="F2499" s="6">
        <v>252</v>
      </c>
    </row>
    <row r="2500" spans="1:6" ht="18.75" x14ac:dyDescent="0.25">
      <c r="A2500" s="2"/>
      <c r="C2500" s="28" t="s">
        <v>14</v>
      </c>
      <c r="D2500" s="3">
        <v>1</v>
      </c>
      <c r="E2500" s="5">
        <v>24.2</v>
      </c>
      <c r="F2500" s="6">
        <v>251</v>
      </c>
    </row>
    <row r="2501" spans="1:6" ht="18.75" x14ac:dyDescent="0.25">
      <c r="A2501" s="2"/>
      <c r="C2501" s="28"/>
      <c r="D2501" s="3">
        <f>D2500+1</f>
        <v>2</v>
      </c>
      <c r="E2501" s="5">
        <v>24.9</v>
      </c>
      <c r="F2501" s="6">
        <v>252</v>
      </c>
    </row>
    <row r="2502" spans="1:6" ht="18.75" x14ac:dyDescent="0.25">
      <c r="A2502" s="2"/>
      <c r="C2502" s="28"/>
      <c r="D2502" s="3">
        <f t="shared" ref="D2502:D2529" si="240">D2501+1</f>
        <v>3</v>
      </c>
      <c r="E2502" s="5">
        <v>26.1</v>
      </c>
      <c r="F2502" s="6">
        <v>254</v>
      </c>
    </row>
    <row r="2503" spans="1:6" ht="18.75" x14ac:dyDescent="0.25">
      <c r="A2503" s="2"/>
      <c r="C2503" s="28"/>
      <c r="D2503" s="3">
        <f t="shared" si="240"/>
        <v>4</v>
      </c>
      <c r="E2503" s="5">
        <v>28.2</v>
      </c>
      <c r="F2503" s="6">
        <v>259</v>
      </c>
    </row>
    <row r="2504" spans="1:6" ht="18.75" x14ac:dyDescent="0.25">
      <c r="A2504" s="2"/>
      <c r="C2504" s="28"/>
      <c r="D2504" s="3">
        <f t="shared" si="240"/>
        <v>5</v>
      </c>
      <c r="E2504" s="5">
        <v>30.1</v>
      </c>
      <c r="F2504" s="6">
        <v>263</v>
      </c>
    </row>
    <row r="2505" spans="1:6" ht="18.75" x14ac:dyDescent="0.25">
      <c r="A2505" s="2"/>
      <c r="C2505" s="28"/>
      <c r="D2505" s="3">
        <f t="shared" si="240"/>
        <v>6</v>
      </c>
      <c r="E2505" s="5">
        <v>31</v>
      </c>
      <c r="F2505" s="6">
        <v>264</v>
      </c>
    </row>
    <row r="2506" spans="1:6" ht="18.75" x14ac:dyDescent="0.25">
      <c r="A2506" s="2"/>
      <c r="C2506" s="28"/>
      <c r="D2506" s="3">
        <f t="shared" si="240"/>
        <v>7</v>
      </c>
      <c r="E2506" s="5">
        <v>30.3</v>
      </c>
      <c r="F2506" s="6">
        <v>262</v>
      </c>
    </row>
    <row r="2507" spans="1:6" ht="18.75" x14ac:dyDescent="0.25">
      <c r="A2507" s="2"/>
      <c r="C2507" s="28"/>
      <c r="D2507" s="3">
        <f t="shared" si="240"/>
        <v>8</v>
      </c>
      <c r="E2507" s="5">
        <v>29</v>
      </c>
      <c r="F2507" s="6">
        <v>257</v>
      </c>
    </row>
    <row r="2508" spans="1:6" ht="18.75" x14ac:dyDescent="0.25">
      <c r="A2508" s="2"/>
      <c r="C2508" s="28"/>
      <c r="D2508" s="3">
        <f t="shared" si="240"/>
        <v>9</v>
      </c>
      <c r="E2508" s="5">
        <v>27.6</v>
      </c>
      <c r="F2508" s="6">
        <v>253</v>
      </c>
    </row>
    <row r="2509" spans="1:6" ht="18.75" x14ac:dyDescent="0.25">
      <c r="A2509" s="2"/>
      <c r="C2509" s="28"/>
      <c r="D2509" s="3">
        <f t="shared" si="240"/>
        <v>10</v>
      </c>
      <c r="E2509" s="5">
        <v>25.8</v>
      </c>
      <c r="F2509" s="6">
        <v>248</v>
      </c>
    </row>
    <row r="2510" spans="1:6" ht="18.75" x14ac:dyDescent="0.25">
      <c r="A2510" s="2"/>
      <c r="C2510" s="28"/>
      <c r="D2510" s="3">
        <f t="shared" si="240"/>
        <v>11</v>
      </c>
      <c r="E2510" s="5">
        <v>24.1</v>
      </c>
      <c r="F2510" s="6">
        <v>243</v>
      </c>
    </row>
    <row r="2511" spans="1:6" ht="18.75" x14ac:dyDescent="0.25">
      <c r="A2511" s="2"/>
      <c r="C2511" s="28"/>
      <c r="D2511" s="3">
        <f t="shared" si="240"/>
        <v>12</v>
      </c>
      <c r="E2511" s="5">
        <v>22.3</v>
      </c>
      <c r="F2511" s="6">
        <v>238</v>
      </c>
    </row>
    <row r="2512" spans="1:6" ht="18.75" x14ac:dyDescent="0.25">
      <c r="A2512" s="2"/>
      <c r="C2512" s="28"/>
      <c r="D2512" s="3">
        <f t="shared" si="240"/>
        <v>13</v>
      </c>
      <c r="E2512" s="5">
        <v>21.6</v>
      </c>
      <c r="F2512" s="6">
        <v>236</v>
      </c>
    </row>
    <row r="2513" spans="1:6" ht="18.75" x14ac:dyDescent="0.25">
      <c r="A2513" s="2"/>
      <c r="C2513" s="28"/>
      <c r="D2513" s="3">
        <f t="shared" si="240"/>
        <v>14</v>
      </c>
      <c r="E2513" s="5">
        <v>20.9</v>
      </c>
      <c r="F2513" s="6">
        <v>235</v>
      </c>
    </row>
    <row r="2514" spans="1:6" ht="18.75" x14ac:dyDescent="0.25">
      <c r="A2514" s="2"/>
      <c r="C2514" s="28"/>
      <c r="D2514" s="3">
        <f t="shared" si="240"/>
        <v>15</v>
      </c>
      <c r="E2514" s="5">
        <v>20.9</v>
      </c>
      <c r="F2514" s="6">
        <v>235</v>
      </c>
    </row>
    <row r="2515" spans="1:6" ht="18.75" x14ac:dyDescent="0.25">
      <c r="A2515" s="2"/>
      <c r="C2515" s="28"/>
      <c r="D2515" s="3">
        <f t="shared" si="240"/>
        <v>16</v>
      </c>
      <c r="E2515" s="5">
        <v>21.2</v>
      </c>
      <c r="F2515" s="6">
        <v>236</v>
      </c>
    </row>
    <row r="2516" spans="1:6" ht="18.75" x14ac:dyDescent="0.25">
      <c r="A2516" s="2"/>
      <c r="C2516" s="28"/>
      <c r="D2516" s="3">
        <f t="shared" si="240"/>
        <v>17</v>
      </c>
      <c r="E2516" s="5">
        <v>20.9</v>
      </c>
      <c r="F2516" s="6">
        <v>236</v>
      </c>
    </row>
    <row r="2517" spans="1:6" ht="18.75" x14ac:dyDescent="0.25">
      <c r="A2517" s="2"/>
      <c r="C2517" s="28"/>
      <c r="D2517" s="3">
        <f t="shared" si="240"/>
        <v>18</v>
      </c>
      <c r="E2517" s="5">
        <v>20.9</v>
      </c>
      <c r="F2517" s="6">
        <v>236</v>
      </c>
    </row>
    <row r="2518" spans="1:6" ht="18.75" x14ac:dyDescent="0.25">
      <c r="A2518" s="2"/>
      <c r="C2518" s="28"/>
      <c r="D2518" s="3">
        <f t="shared" si="240"/>
        <v>19</v>
      </c>
      <c r="E2518" s="5">
        <v>20.5</v>
      </c>
      <c r="F2518" s="6">
        <v>236</v>
      </c>
    </row>
    <row r="2519" spans="1:6" ht="18.75" x14ac:dyDescent="0.25">
      <c r="A2519" s="2"/>
      <c r="C2519" s="28"/>
      <c r="D2519" s="3">
        <f t="shared" si="240"/>
        <v>20</v>
      </c>
      <c r="E2519" s="5">
        <v>20.2</v>
      </c>
      <c r="F2519" s="6">
        <v>235</v>
      </c>
    </row>
    <row r="2520" spans="1:6" ht="18.75" x14ac:dyDescent="0.25">
      <c r="A2520" s="2"/>
      <c r="C2520" s="28"/>
      <c r="D2520" s="3">
        <f t="shared" si="240"/>
        <v>21</v>
      </c>
      <c r="E2520" s="5">
        <v>19.5</v>
      </c>
      <c r="F2520" s="6">
        <v>234</v>
      </c>
    </row>
    <row r="2521" spans="1:6" ht="18.75" x14ac:dyDescent="0.25">
      <c r="A2521" s="2"/>
      <c r="C2521" s="28"/>
      <c r="D2521" s="3">
        <f>D2520+1</f>
        <v>22</v>
      </c>
      <c r="E2521" s="5">
        <v>18.8</v>
      </c>
      <c r="F2521" s="6">
        <v>232</v>
      </c>
    </row>
    <row r="2522" spans="1:6" ht="18.75" x14ac:dyDescent="0.25">
      <c r="A2522" s="2"/>
      <c r="C2522" s="28"/>
      <c r="D2522" s="3">
        <f t="shared" si="240"/>
        <v>23</v>
      </c>
      <c r="E2522" s="5">
        <v>18.100000000000001</v>
      </c>
      <c r="F2522" s="6">
        <v>231</v>
      </c>
    </row>
    <row r="2523" spans="1:6" ht="18.75" x14ac:dyDescent="0.25">
      <c r="A2523" s="2"/>
      <c r="C2523" s="28"/>
      <c r="D2523" s="3">
        <f t="shared" si="240"/>
        <v>24</v>
      </c>
      <c r="E2523" s="5">
        <v>18.5</v>
      </c>
      <c r="F2523" s="6">
        <v>232</v>
      </c>
    </row>
    <row r="2524" spans="1:6" ht="18.75" x14ac:dyDescent="0.25">
      <c r="A2524" s="2"/>
      <c r="C2524" s="28"/>
      <c r="D2524" s="3">
        <f t="shared" si="240"/>
        <v>25</v>
      </c>
      <c r="E2524" s="5">
        <v>18.100000000000001</v>
      </c>
      <c r="F2524" s="6">
        <v>232</v>
      </c>
    </row>
    <row r="2525" spans="1:6" ht="18.75" x14ac:dyDescent="0.25">
      <c r="A2525" s="2"/>
      <c r="C2525" s="28"/>
      <c r="D2525" s="3">
        <f t="shared" si="240"/>
        <v>26</v>
      </c>
      <c r="E2525" s="5">
        <v>17.5</v>
      </c>
      <c r="F2525" s="6">
        <v>231</v>
      </c>
    </row>
    <row r="2526" spans="1:6" ht="18.75" x14ac:dyDescent="0.25">
      <c r="A2526" s="2"/>
      <c r="C2526" s="28"/>
      <c r="D2526" s="3">
        <f t="shared" si="240"/>
        <v>27</v>
      </c>
      <c r="E2526" s="5">
        <v>16.8</v>
      </c>
      <c r="F2526" s="6">
        <v>229</v>
      </c>
    </row>
    <row r="2527" spans="1:6" ht="18.75" x14ac:dyDescent="0.25">
      <c r="A2527" s="2"/>
      <c r="C2527" s="28"/>
      <c r="D2527" s="3">
        <f t="shared" si="240"/>
        <v>28</v>
      </c>
      <c r="E2527" s="5">
        <v>16.5</v>
      </c>
      <c r="F2527" s="6">
        <v>229</v>
      </c>
    </row>
    <row r="2528" spans="1:6" ht="18.75" x14ac:dyDescent="0.25">
      <c r="A2528" s="2"/>
      <c r="C2528" s="28"/>
      <c r="D2528" s="3">
        <f>D2527+1</f>
        <v>29</v>
      </c>
      <c r="E2528" s="5">
        <v>16.2</v>
      </c>
      <c r="F2528" s="6">
        <v>228</v>
      </c>
    </row>
    <row r="2529" spans="1:6" ht="18.75" x14ac:dyDescent="0.25">
      <c r="A2529" s="2"/>
      <c r="C2529" s="28"/>
      <c r="D2529" s="3">
        <f t="shared" si="240"/>
        <v>30</v>
      </c>
      <c r="E2529" s="5">
        <v>15.6</v>
      </c>
      <c r="F2529" s="6">
        <v>227</v>
      </c>
    </row>
    <row r="2530" spans="1:6" ht="18.75" x14ac:dyDescent="0.25">
      <c r="A2530" s="2"/>
      <c r="C2530" s="28" t="s">
        <v>15</v>
      </c>
      <c r="D2530" s="3">
        <v>1</v>
      </c>
      <c r="E2530" s="5">
        <v>15.3</v>
      </c>
      <c r="F2530" s="6">
        <v>226</v>
      </c>
    </row>
    <row r="2531" spans="1:6" ht="18.75" x14ac:dyDescent="0.25">
      <c r="A2531" s="2"/>
      <c r="C2531" s="28"/>
      <c r="D2531" s="3">
        <f>D2530+1</f>
        <v>2</v>
      </c>
      <c r="E2531" s="5">
        <v>14.7</v>
      </c>
      <c r="F2531" s="6">
        <v>225</v>
      </c>
    </row>
    <row r="2532" spans="1:6" ht="18.75" x14ac:dyDescent="0.25">
      <c r="A2532" s="2"/>
      <c r="C2532" s="28"/>
      <c r="D2532" s="3">
        <f t="shared" ref="D2532:D2560" si="241">D2531+1</f>
        <v>3</v>
      </c>
      <c r="E2532" s="5">
        <v>14.7</v>
      </c>
      <c r="F2532" s="6">
        <v>225</v>
      </c>
    </row>
    <row r="2533" spans="1:6" ht="18.75" x14ac:dyDescent="0.25">
      <c r="A2533" s="2"/>
      <c r="C2533" s="28"/>
      <c r="D2533" s="3">
        <f t="shared" si="241"/>
        <v>4</v>
      </c>
      <c r="E2533" s="5">
        <v>14.7</v>
      </c>
      <c r="F2533" s="6">
        <v>226</v>
      </c>
    </row>
    <row r="2534" spans="1:6" ht="18.75" x14ac:dyDescent="0.25">
      <c r="A2534" s="2"/>
      <c r="C2534" s="28"/>
      <c r="D2534" s="3">
        <f t="shared" si="241"/>
        <v>5</v>
      </c>
      <c r="E2534" s="5">
        <v>14.7</v>
      </c>
      <c r="F2534" s="6">
        <v>226</v>
      </c>
    </row>
    <row r="2535" spans="1:6" ht="18.75" x14ac:dyDescent="0.25">
      <c r="A2535" s="2"/>
      <c r="C2535" s="28"/>
      <c r="D2535" s="3">
        <f t="shared" si="241"/>
        <v>6</v>
      </c>
      <c r="E2535" s="5">
        <v>14.1</v>
      </c>
      <c r="F2535" s="6">
        <v>225</v>
      </c>
    </row>
    <row r="2536" spans="1:6" ht="18.75" x14ac:dyDescent="0.25">
      <c r="A2536" s="2"/>
      <c r="C2536" s="28"/>
      <c r="D2536" s="3">
        <f t="shared" si="241"/>
        <v>7</v>
      </c>
      <c r="E2536" s="5">
        <v>13.8</v>
      </c>
      <c r="F2536" s="6">
        <v>224</v>
      </c>
    </row>
    <row r="2537" spans="1:6" ht="18.75" x14ac:dyDescent="0.25">
      <c r="A2537" s="2"/>
      <c r="C2537" s="28"/>
      <c r="D2537" s="3">
        <f t="shared" si="241"/>
        <v>8</v>
      </c>
      <c r="E2537" s="5">
        <v>13.5</v>
      </c>
      <c r="F2537" s="6">
        <v>223</v>
      </c>
    </row>
    <row r="2538" spans="1:6" ht="18.75" x14ac:dyDescent="0.25">
      <c r="A2538" s="2"/>
      <c r="C2538" s="28"/>
      <c r="D2538" s="3">
        <f t="shared" si="241"/>
        <v>9</v>
      </c>
      <c r="E2538" s="5">
        <v>13</v>
      </c>
      <c r="F2538" s="6">
        <v>222</v>
      </c>
    </row>
    <row r="2539" spans="1:6" ht="18.75" x14ac:dyDescent="0.25">
      <c r="A2539" s="2"/>
      <c r="C2539" s="28"/>
      <c r="D2539" s="3">
        <f t="shared" si="241"/>
        <v>10</v>
      </c>
      <c r="E2539" s="5">
        <v>12.7</v>
      </c>
      <c r="F2539" s="6">
        <v>221</v>
      </c>
    </row>
    <row r="2540" spans="1:6" ht="18.75" x14ac:dyDescent="0.25">
      <c r="A2540" s="2"/>
      <c r="C2540" s="28"/>
      <c r="D2540" s="3">
        <f t="shared" si="241"/>
        <v>11</v>
      </c>
      <c r="E2540" s="5">
        <v>12.4</v>
      </c>
      <c r="F2540" s="6">
        <v>221</v>
      </c>
    </row>
    <row r="2541" spans="1:6" ht="18.75" x14ac:dyDescent="0.25">
      <c r="A2541" s="2"/>
      <c r="C2541" s="28"/>
      <c r="D2541" s="3">
        <f t="shared" si="241"/>
        <v>12</v>
      </c>
      <c r="E2541" s="5">
        <v>12.4</v>
      </c>
      <c r="F2541" s="6">
        <v>221</v>
      </c>
    </row>
    <row r="2542" spans="1:6" ht="18.75" x14ac:dyDescent="0.25">
      <c r="A2542" s="2"/>
      <c r="C2542" s="28"/>
      <c r="D2542" s="3">
        <f t="shared" si="241"/>
        <v>13</v>
      </c>
      <c r="E2542" s="5">
        <v>12.1</v>
      </c>
      <c r="F2542" s="6">
        <v>221</v>
      </c>
    </row>
    <row r="2543" spans="1:6" ht="18.75" x14ac:dyDescent="0.25">
      <c r="A2543" s="2"/>
      <c r="C2543" s="28"/>
      <c r="D2543" s="3">
        <f t="shared" si="241"/>
        <v>14</v>
      </c>
      <c r="E2543" s="5">
        <v>11.9</v>
      </c>
      <c r="F2543" s="6">
        <v>220</v>
      </c>
    </row>
    <row r="2544" spans="1:6" ht="18.75" x14ac:dyDescent="0.25">
      <c r="A2544" s="2"/>
      <c r="C2544" s="28"/>
      <c r="D2544" s="3">
        <f t="shared" si="241"/>
        <v>15</v>
      </c>
      <c r="E2544" s="5">
        <v>11.6</v>
      </c>
      <c r="F2544" s="6">
        <v>220</v>
      </c>
    </row>
    <row r="2545" spans="1:6" ht="18.75" x14ac:dyDescent="0.25">
      <c r="A2545" s="2"/>
      <c r="C2545" s="28"/>
      <c r="D2545" s="3">
        <f t="shared" si="241"/>
        <v>16</v>
      </c>
      <c r="E2545" s="5">
        <v>11.6</v>
      </c>
      <c r="F2545" s="6">
        <v>220</v>
      </c>
    </row>
    <row r="2546" spans="1:6" ht="18.75" x14ac:dyDescent="0.25">
      <c r="A2546" s="2"/>
      <c r="C2546" s="28"/>
      <c r="D2546" s="3">
        <f t="shared" si="241"/>
        <v>17</v>
      </c>
      <c r="E2546" s="5">
        <v>11.3</v>
      </c>
      <c r="F2546" s="6">
        <v>220</v>
      </c>
    </row>
    <row r="2547" spans="1:6" ht="18.75" x14ac:dyDescent="0.25">
      <c r="A2547" s="2"/>
      <c r="C2547" s="28"/>
      <c r="D2547" s="3">
        <f t="shared" si="241"/>
        <v>18</v>
      </c>
      <c r="E2547" s="5">
        <v>11.3</v>
      </c>
      <c r="F2547" s="6">
        <v>220</v>
      </c>
    </row>
    <row r="2548" spans="1:6" ht="18.75" x14ac:dyDescent="0.25">
      <c r="A2548" s="2"/>
      <c r="C2548" s="28"/>
      <c r="D2548" s="3">
        <f t="shared" si="241"/>
        <v>19</v>
      </c>
      <c r="E2548" s="5">
        <v>11.1</v>
      </c>
      <c r="F2548" s="6">
        <v>220</v>
      </c>
    </row>
    <row r="2549" spans="1:6" ht="18.75" x14ac:dyDescent="0.25">
      <c r="A2549" s="2"/>
      <c r="C2549" s="28"/>
      <c r="D2549" s="3">
        <f t="shared" si="241"/>
        <v>20</v>
      </c>
      <c r="E2549" s="5">
        <v>11.1</v>
      </c>
      <c r="F2549" s="6">
        <v>220</v>
      </c>
    </row>
    <row r="2550" spans="1:6" ht="18.75" x14ac:dyDescent="0.25">
      <c r="A2550" s="2"/>
      <c r="C2550" s="28"/>
      <c r="D2550" s="3">
        <f t="shared" si="241"/>
        <v>21</v>
      </c>
      <c r="E2550" s="5">
        <v>11</v>
      </c>
      <c r="F2550" s="6">
        <v>221</v>
      </c>
    </row>
    <row r="2551" spans="1:6" ht="18.75" x14ac:dyDescent="0.25">
      <c r="A2551" s="2"/>
      <c r="C2551" s="28"/>
      <c r="D2551" s="3">
        <f>D2550+1</f>
        <v>22</v>
      </c>
      <c r="E2551" s="5">
        <v>11.3</v>
      </c>
      <c r="F2551" s="6">
        <v>222</v>
      </c>
    </row>
    <row r="2552" spans="1:6" ht="18.75" x14ac:dyDescent="0.25">
      <c r="A2552" s="2"/>
      <c r="C2552" s="28"/>
      <c r="D2552" s="3">
        <f t="shared" si="241"/>
        <v>23</v>
      </c>
      <c r="E2552" s="5">
        <v>11.2</v>
      </c>
      <c r="F2552" s="6">
        <v>223</v>
      </c>
    </row>
    <row r="2553" spans="1:6" ht="18.75" x14ac:dyDescent="0.25">
      <c r="A2553" s="2"/>
      <c r="C2553" s="28"/>
      <c r="D2553" s="3">
        <f t="shared" si="241"/>
        <v>24</v>
      </c>
      <c r="E2553" s="5">
        <v>11.2</v>
      </c>
      <c r="F2553" s="6">
        <v>223</v>
      </c>
    </row>
    <row r="2554" spans="1:6" ht="18.75" x14ac:dyDescent="0.25">
      <c r="A2554" s="2"/>
      <c r="C2554" s="28"/>
      <c r="D2554" s="3">
        <f t="shared" si="241"/>
        <v>25</v>
      </c>
      <c r="E2554" s="5">
        <v>11.5</v>
      </c>
      <c r="F2554" s="6">
        <v>224</v>
      </c>
    </row>
    <row r="2555" spans="1:6" ht="18.75" x14ac:dyDescent="0.25">
      <c r="A2555" s="2"/>
      <c r="C2555" s="28"/>
      <c r="D2555" s="3">
        <f t="shared" si="241"/>
        <v>26</v>
      </c>
      <c r="E2555" s="5">
        <v>11.5</v>
      </c>
      <c r="F2555" s="6">
        <v>224</v>
      </c>
    </row>
    <row r="2556" spans="1:6" ht="18.75" x14ac:dyDescent="0.25">
      <c r="A2556" s="2"/>
      <c r="C2556" s="28"/>
      <c r="D2556" s="3">
        <f t="shared" si="241"/>
        <v>27</v>
      </c>
      <c r="E2556" s="5">
        <v>11.7</v>
      </c>
      <c r="F2556" s="6">
        <v>225</v>
      </c>
    </row>
    <row r="2557" spans="1:6" ht="18.75" x14ac:dyDescent="0.25">
      <c r="A2557" s="2"/>
      <c r="C2557" s="28"/>
      <c r="D2557" s="3">
        <f t="shared" si="241"/>
        <v>28</v>
      </c>
      <c r="E2557" s="5">
        <v>11.9</v>
      </c>
      <c r="F2557" s="6">
        <v>226</v>
      </c>
    </row>
    <row r="2558" spans="1:6" ht="18.75" x14ac:dyDescent="0.25">
      <c r="A2558" s="2"/>
      <c r="C2558" s="28"/>
      <c r="D2558" s="3">
        <f>D2557+1</f>
        <v>29</v>
      </c>
      <c r="E2558" s="5">
        <v>11.9</v>
      </c>
      <c r="F2558" s="6">
        <v>226</v>
      </c>
    </row>
    <row r="2559" spans="1:6" ht="18.75" x14ac:dyDescent="0.25">
      <c r="A2559" s="2"/>
      <c r="C2559" s="28"/>
      <c r="D2559" s="3">
        <f t="shared" si="241"/>
        <v>30</v>
      </c>
      <c r="E2559" s="5">
        <v>11.9</v>
      </c>
      <c r="F2559" s="6">
        <v>227</v>
      </c>
    </row>
    <row r="2560" spans="1:6" ht="18.75" x14ac:dyDescent="0.25">
      <c r="A2560" s="2"/>
      <c r="C2560" s="28"/>
      <c r="D2560" s="3">
        <f t="shared" si="241"/>
        <v>31</v>
      </c>
      <c r="E2560" s="5">
        <v>12.1</v>
      </c>
      <c r="F2560" s="6">
        <v>228</v>
      </c>
    </row>
    <row r="2561" spans="1:6" ht="18.75" x14ac:dyDescent="0.25">
      <c r="A2561" s="4">
        <v>2015</v>
      </c>
      <c r="C2561" s="28" t="s">
        <v>4</v>
      </c>
      <c r="D2561" s="3">
        <v>1</v>
      </c>
      <c r="E2561" s="5">
        <v>12.1</v>
      </c>
      <c r="F2561" s="6">
        <v>228</v>
      </c>
    </row>
    <row r="2562" spans="1:6" ht="18.75" x14ac:dyDescent="0.25">
      <c r="A2562" s="2"/>
      <c r="C2562" s="28"/>
      <c r="D2562" s="3">
        <f>D2561+1</f>
        <v>2</v>
      </c>
      <c r="E2562" s="5">
        <v>12.1</v>
      </c>
      <c r="F2562" s="6">
        <v>228</v>
      </c>
    </row>
    <row r="2563" spans="1:6" ht="18.75" x14ac:dyDescent="0.25">
      <c r="A2563" s="2"/>
      <c r="C2563" s="28"/>
      <c r="D2563" s="3">
        <f t="shared" ref="D2563:D2591" si="242">D2562+1</f>
        <v>3</v>
      </c>
      <c r="E2563" s="5">
        <v>12.3</v>
      </c>
      <c r="F2563" s="6">
        <v>229</v>
      </c>
    </row>
    <row r="2564" spans="1:6" ht="18.75" x14ac:dyDescent="0.25">
      <c r="A2564" s="2"/>
      <c r="C2564" s="28"/>
      <c r="D2564" s="3">
        <f t="shared" si="242"/>
        <v>4</v>
      </c>
      <c r="E2564" s="5">
        <v>12.3</v>
      </c>
      <c r="F2564" s="6">
        <v>229</v>
      </c>
    </row>
    <row r="2565" spans="1:6" ht="18.75" x14ac:dyDescent="0.25">
      <c r="A2565" s="2"/>
      <c r="C2565" s="28"/>
      <c r="D2565" s="3">
        <f t="shared" si="242"/>
        <v>5</v>
      </c>
      <c r="E2565" s="5">
        <v>12</v>
      </c>
      <c r="F2565" s="6">
        <v>229</v>
      </c>
    </row>
    <row r="2566" spans="1:6" ht="18.75" x14ac:dyDescent="0.25">
      <c r="A2566" s="2"/>
      <c r="C2566" s="28"/>
      <c r="D2566" s="3">
        <f t="shared" si="242"/>
        <v>6</v>
      </c>
      <c r="E2566" s="5">
        <v>12</v>
      </c>
      <c r="F2566" s="6">
        <v>229</v>
      </c>
    </row>
    <row r="2567" spans="1:6" ht="18.75" x14ac:dyDescent="0.25">
      <c r="A2567" s="2"/>
      <c r="C2567" s="28"/>
      <c r="D2567" s="3">
        <f t="shared" si="242"/>
        <v>7</v>
      </c>
      <c r="E2567" s="5">
        <v>11.4</v>
      </c>
      <c r="F2567" s="6">
        <v>228</v>
      </c>
    </row>
    <row r="2568" spans="1:6" ht="18.75" x14ac:dyDescent="0.25">
      <c r="A2568" s="2"/>
      <c r="C2568" s="28"/>
      <c r="D2568" s="3">
        <f t="shared" si="242"/>
        <v>8</v>
      </c>
      <c r="E2568" s="5">
        <v>11.4</v>
      </c>
      <c r="F2568" s="6">
        <v>228</v>
      </c>
    </row>
    <row r="2569" spans="1:6" ht="18.75" x14ac:dyDescent="0.25">
      <c r="A2569" s="2"/>
      <c r="C2569" s="28"/>
      <c r="D2569" s="3">
        <f t="shared" si="242"/>
        <v>9</v>
      </c>
      <c r="E2569" s="5">
        <v>11.1</v>
      </c>
      <c r="F2569" s="6">
        <v>228</v>
      </c>
    </row>
    <row r="2570" spans="1:6" ht="18.75" x14ac:dyDescent="0.25">
      <c r="A2570" s="2"/>
      <c r="C2570" s="28"/>
      <c r="D2570" s="3">
        <f t="shared" si="242"/>
        <v>10</v>
      </c>
      <c r="E2570" s="5">
        <v>10.8</v>
      </c>
      <c r="F2570" s="6">
        <v>228</v>
      </c>
    </row>
    <row r="2571" spans="1:6" ht="18.75" x14ac:dyDescent="0.25">
      <c r="A2571" s="2"/>
      <c r="C2571" s="28"/>
      <c r="D2571" s="3">
        <f t="shared" si="242"/>
        <v>11</v>
      </c>
      <c r="E2571" s="5">
        <v>10.5</v>
      </c>
      <c r="F2571" s="6">
        <v>228</v>
      </c>
    </row>
    <row r="2572" spans="1:6" ht="18.75" x14ac:dyDescent="0.25">
      <c r="A2572" s="2"/>
      <c r="C2572" s="28"/>
      <c r="D2572" s="3">
        <f t="shared" si="242"/>
        <v>12</v>
      </c>
      <c r="E2572" s="5">
        <v>10.199999999999999</v>
      </c>
      <c r="F2572" s="6">
        <v>228</v>
      </c>
    </row>
    <row r="2573" spans="1:6" ht="18.75" x14ac:dyDescent="0.25">
      <c r="A2573" s="2"/>
      <c r="C2573" s="28"/>
      <c r="D2573" s="3">
        <f t="shared" si="242"/>
        <v>13</v>
      </c>
      <c r="E2573" s="5">
        <v>10.4</v>
      </c>
      <c r="F2573" s="6">
        <v>229</v>
      </c>
    </row>
    <row r="2574" spans="1:6" ht="18.75" x14ac:dyDescent="0.25">
      <c r="A2574" s="2"/>
      <c r="C2574" s="28"/>
      <c r="D2574" s="3">
        <f t="shared" si="242"/>
        <v>14</v>
      </c>
      <c r="E2574" s="5">
        <v>10</v>
      </c>
      <c r="F2574" s="6">
        <v>229</v>
      </c>
    </row>
    <row r="2575" spans="1:6" ht="18.75" x14ac:dyDescent="0.25">
      <c r="A2575" s="2"/>
      <c r="C2575" s="28"/>
      <c r="D2575" s="3">
        <f t="shared" si="242"/>
        <v>15</v>
      </c>
      <c r="E2575" s="5">
        <v>9.7200000000000006</v>
      </c>
      <c r="F2575" s="6">
        <v>229</v>
      </c>
    </row>
    <row r="2576" spans="1:6" ht="18.75" x14ac:dyDescent="0.25">
      <c r="A2576" s="2"/>
      <c r="C2576" s="28"/>
      <c r="D2576" s="3">
        <f t="shared" si="242"/>
        <v>16</v>
      </c>
      <c r="E2576" s="5">
        <v>9.9</v>
      </c>
      <c r="F2576" s="6">
        <v>230</v>
      </c>
    </row>
    <row r="2577" spans="1:6" ht="18.75" x14ac:dyDescent="0.25">
      <c r="A2577" s="2"/>
      <c r="C2577" s="28"/>
      <c r="D2577" s="3">
        <f t="shared" si="242"/>
        <v>17</v>
      </c>
      <c r="E2577" s="5">
        <v>9.57</v>
      </c>
      <c r="F2577" s="6">
        <v>230</v>
      </c>
    </row>
    <row r="2578" spans="1:6" ht="18.75" x14ac:dyDescent="0.25">
      <c r="A2578" s="2"/>
      <c r="C2578" s="28"/>
      <c r="D2578" s="3">
        <f t="shared" si="242"/>
        <v>18</v>
      </c>
      <c r="E2578" s="5">
        <v>9.74</v>
      </c>
      <c r="F2578" s="6">
        <v>231</v>
      </c>
    </row>
    <row r="2579" spans="1:6" ht="18.75" x14ac:dyDescent="0.25">
      <c r="A2579" s="2"/>
      <c r="C2579" s="28"/>
      <c r="D2579" s="3">
        <f t="shared" si="242"/>
        <v>19</v>
      </c>
      <c r="E2579" s="5">
        <v>9.74</v>
      </c>
      <c r="F2579" s="6">
        <v>231</v>
      </c>
    </row>
    <row r="2580" spans="1:6" ht="18.75" x14ac:dyDescent="0.25">
      <c r="A2580" s="2"/>
      <c r="C2580" s="28"/>
      <c r="D2580" s="3">
        <f t="shared" si="242"/>
        <v>20</v>
      </c>
      <c r="E2580" s="7">
        <v>9.58</v>
      </c>
      <c r="F2580" s="6">
        <v>232</v>
      </c>
    </row>
    <row r="2581" spans="1:6" ht="18.75" x14ac:dyDescent="0.25">
      <c r="A2581" s="2"/>
      <c r="C2581" s="28"/>
      <c r="D2581" s="3">
        <f t="shared" si="242"/>
        <v>21</v>
      </c>
      <c r="E2581" s="5">
        <v>9.91</v>
      </c>
      <c r="F2581" s="6">
        <v>234</v>
      </c>
    </row>
    <row r="2582" spans="1:6" ht="18.75" x14ac:dyDescent="0.25">
      <c r="A2582" s="2"/>
      <c r="C2582" s="28"/>
      <c r="D2582" s="3">
        <f>D2581+1</f>
        <v>22</v>
      </c>
      <c r="E2582" s="5">
        <v>10.1</v>
      </c>
      <c r="F2582" s="6">
        <v>235</v>
      </c>
    </row>
    <row r="2583" spans="1:6" ht="18.75" x14ac:dyDescent="0.25">
      <c r="A2583" s="2"/>
      <c r="C2583" s="28"/>
      <c r="D2583" s="3">
        <f t="shared" si="242"/>
        <v>23</v>
      </c>
      <c r="E2583" s="5">
        <v>10.4</v>
      </c>
      <c r="F2583" s="6">
        <v>237</v>
      </c>
    </row>
    <row r="2584" spans="1:6" ht="18.75" x14ac:dyDescent="0.25">
      <c r="A2584" s="2"/>
      <c r="C2584" s="28"/>
      <c r="D2584" s="3">
        <f t="shared" si="242"/>
        <v>24</v>
      </c>
      <c r="E2584" s="5">
        <v>10.199999999999999</v>
      </c>
      <c r="F2584" s="6">
        <v>238</v>
      </c>
    </row>
    <row r="2585" spans="1:6" ht="18.75" x14ac:dyDescent="0.25">
      <c r="A2585" s="2"/>
      <c r="C2585" s="28"/>
      <c r="D2585" s="3">
        <f t="shared" si="242"/>
        <v>25</v>
      </c>
      <c r="E2585" s="5">
        <v>10.199999999999999</v>
      </c>
      <c r="F2585" s="6">
        <v>238</v>
      </c>
    </row>
    <row r="2586" spans="1:6" ht="18.75" x14ac:dyDescent="0.25">
      <c r="A2586" s="2"/>
      <c r="C2586" s="28"/>
      <c r="D2586" s="3">
        <f t="shared" si="242"/>
        <v>26</v>
      </c>
      <c r="E2586" s="5">
        <v>10.199999999999999</v>
      </c>
      <c r="F2586" s="6">
        <v>238</v>
      </c>
    </row>
    <row r="2587" spans="1:6" ht="18.75" x14ac:dyDescent="0.25">
      <c r="A2587" s="2"/>
      <c r="C2587" s="28"/>
      <c r="D2587" s="3">
        <f t="shared" si="242"/>
        <v>27</v>
      </c>
      <c r="E2587" s="5">
        <v>10.199999999999999</v>
      </c>
      <c r="F2587" s="6">
        <v>238</v>
      </c>
    </row>
    <row r="2588" spans="1:6" ht="18.75" x14ac:dyDescent="0.25">
      <c r="A2588" s="2"/>
      <c r="C2588" s="28"/>
      <c r="D2588" s="3">
        <f t="shared" si="242"/>
        <v>28</v>
      </c>
      <c r="E2588" s="5">
        <v>10.199999999999999</v>
      </c>
      <c r="F2588" s="6">
        <v>238</v>
      </c>
    </row>
    <row r="2589" spans="1:6" ht="18.75" x14ac:dyDescent="0.25">
      <c r="A2589" s="2"/>
      <c r="C2589" s="28"/>
      <c r="D2589" s="3">
        <f>D2588+1</f>
        <v>29</v>
      </c>
      <c r="E2589" s="5">
        <v>10.199999999999999</v>
      </c>
      <c r="F2589" s="6">
        <v>238</v>
      </c>
    </row>
    <row r="2590" spans="1:6" ht="18.75" x14ac:dyDescent="0.25">
      <c r="A2590" s="2"/>
      <c r="C2590" s="28"/>
      <c r="D2590" s="3">
        <f t="shared" si="242"/>
        <v>30</v>
      </c>
      <c r="E2590" s="5">
        <v>10.199999999999999</v>
      </c>
      <c r="F2590" s="6">
        <v>238</v>
      </c>
    </row>
    <row r="2591" spans="1:6" ht="18.75" x14ac:dyDescent="0.25">
      <c r="A2591" s="2"/>
      <c r="C2591" s="28"/>
      <c r="D2591" s="3">
        <f t="shared" si="242"/>
        <v>31</v>
      </c>
      <c r="E2591" s="5">
        <v>10.199999999999999</v>
      </c>
      <c r="F2591" s="6">
        <v>238</v>
      </c>
    </row>
    <row r="2592" spans="1:6" ht="18.75" x14ac:dyDescent="0.25">
      <c r="A2592" s="2"/>
      <c r="C2592" s="28" t="s">
        <v>5</v>
      </c>
      <c r="D2592" s="3">
        <v>1</v>
      </c>
      <c r="E2592" s="5">
        <v>10.199999999999999</v>
      </c>
      <c r="F2592" s="6">
        <v>238</v>
      </c>
    </row>
    <row r="2593" spans="1:6" ht="18.75" x14ac:dyDescent="0.25">
      <c r="A2593" s="2"/>
      <c r="C2593" s="28"/>
      <c r="D2593" s="3">
        <f>D2592+1</f>
        <v>2</v>
      </c>
      <c r="E2593" s="5">
        <v>10.4</v>
      </c>
      <c r="F2593" s="6">
        <v>239</v>
      </c>
    </row>
    <row r="2594" spans="1:6" ht="18.75" x14ac:dyDescent="0.25">
      <c r="A2594" s="2"/>
      <c r="C2594" s="28"/>
      <c r="D2594" s="3">
        <f t="shared" ref="D2594:D2619" si="243">D2593+1</f>
        <v>3</v>
      </c>
      <c r="E2594" s="5">
        <v>10.4</v>
      </c>
      <c r="F2594" s="6">
        <v>239</v>
      </c>
    </row>
    <row r="2595" spans="1:6" ht="18.75" x14ac:dyDescent="0.25">
      <c r="A2595" s="2"/>
      <c r="C2595" s="28"/>
      <c r="D2595" s="3">
        <f t="shared" si="243"/>
        <v>4</v>
      </c>
      <c r="E2595" s="5">
        <v>10.4</v>
      </c>
      <c r="F2595" s="6">
        <v>239</v>
      </c>
    </row>
    <row r="2596" spans="1:6" ht="18.75" x14ac:dyDescent="0.25">
      <c r="A2596" s="2"/>
      <c r="C2596" s="28"/>
      <c r="D2596" s="3">
        <f t="shared" si="243"/>
        <v>5</v>
      </c>
      <c r="E2596" s="5">
        <v>10.5</v>
      </c>
      <c r="F2596" s="6">
        <v>240</v>
      </c>
    </row>
    <row r="2597" spans="1:6" ht="18.75" x14ac:dyDescent="0.25">
      <c r="A2597" s="2"/>
      <c r="C2597" s="28"/>
      <c r="D2597" s="3">
        <f t="shared" si="243"/>
        <v>6</v>
      </c>
      <c r="E2597" s="5">
        <v>10.5</v>
      </c>
      <c r="F2597" s="6">
        <v>240</v>
      </c>
    </row>
    <row r="2598" spans="1:6" ht="18.75" x14ac:dyDescent="0.25">
      <c r="A2598" s="2"/>
      <c r="C2598" s="28"/>
      <c r="D2598" s="3">
        <f t="shared" si="243"/>
        <v>7</v>
      </c>
      <c r="E2598" s="5">
        <v>10.5</v>
      </c>
      <c r="F2598" s="6">
        <v>240</v>
      </c>
    </row>
    <row r="2599" spans="1:6" ht="18.75" x14ac:dyDescent="0.25">
      <c r="A2599" s="2"/>
      <c r="C2599" s="28"/>
      <c r="D2599" s="3">
        <f t="shared" si="243"/>
        <v>8</v>
      </c>
      <c r="E2599" s="5">
        <v>10.3</v>
      </c>
      <c r="F2599" s="6">
        <v>241</v>
      </c>
    </row>
    <row r="2600" spans="1:6" ht="18.75" x14ac:dyDescent="0.25">
      <c r="A2600" s="2"/>
      <c r="C2600" s="28"/>
      <c r="D2600" s="3">
        <f t="shared" si="243"/>
        <v>9</v>
      </c>
      <c r="E2600" s="5">
        <v>10.3</v>
      </c>
      <c r="F2600" s="6">
        <v>241</v>
      </c>
    </row>
    <row r="2601" spans="1:6" ht="18.75" x14ac:dyDescent="0.25">
      <c r="A2601" s="2"/>
      <c r="C2601" s="28"/>
      <c r="D2601" s="3">
        <f t="shared" si="243"/>
        <v>10</v>
      </c>
      <c r="E2601" s="5">
        <v>10.3</v>
      </c>
      <c r="F2601" s="6">
        <v>241</v>
      </c>
    </row>
    <row r="2602" spans="1:6" ht="18.75" x14ac:dyDescent="0.25">
      <c r="A2602" s="2"/>
      <c r="C2602" s="28"/>
      <c r="D2602" s="3">
        <f t="shared" si="243"/>
        <v>11</v>
      </c>
      <c r="E2602" s="5">
        <v>10.5</v>
      </c>
      <c r="F2602" s="6">
        <v>242</v>
      </c>
    </row>
    <row r="2603" spans="1:6" ht="18.75" x14ac:dyDescent="0.25">
      <c r="A2603" s="2"/>
      <c r="C2603" s="28"/>
      <c r="D2603" s="3">
        <f t="shared" si="243"/>
        <v>12</v>
      </c>
      <c r="E2603" s="5">
        <v>10.6</v>
      </c>
      <c r="F2603" s="6">
        <v>243</v>
      </c>
    </row>
    <row r="2604" spans="1:6" ht="18.75" x14ac:dyDescent="0.25">
      <c r="A2604" s="2"/>
      <c r="C2604" s="28"/>
      <c r="D2604" s="3">
        <f t="shared" si="243"/>
        <v>13</v>
      </c>
      <c r="E2604" s="5">
        <v>10.4</v>
      </c>
      <c r="F2604" s="6">
        <v>244</v>
      </c>
    </row>
    <row r="2605" spans="1:6" ht="18.75" x14ac:dyDescent="0.25">
      <c r="A2605" s="2"/>
      <c r="C2605" s="28"/>
      <c r="D2605" s="3">
        <f t="shared" si="243"/>
        <v>14</v>
      </c>
      <c r="E2605" s="5">
        <v>10.5</v>
      </c>
      <c r="F2605" s="6">
        <v>245</v>
      </c>
    </row>
    <row r="2606" spans="1:6" ht="18.75" x14ac:dyDescent="0.25">
      <c r="A2606" s="2"/>
      <c r="C2606" s="28"/>
      <c r="D2606" s="3">
        <f t="shared" si="243"/>
        <v>15</v>
      </c>
      <c r="E2606" s="5">
        <v>10.7</v>
      </c>
      <c r="F2606" s="6">
        <v>246</v>
      </c>
    </row>
    <row r="2607" spans="1:6" ht="18.75" x14ac:dyDescent="0.25">
      <c r="A2607" s="2"/>
      <c r="C2607" s="28"/>
      <c r="D2607" s="3">
        <f t="shared" si="243"/>
        <v>16</v>
      </c>
      <c r="E2607" s="5">
        <v>10.8</v>
      </c>
      <c r="F2607" s="6">
        <v>247</v>
      </c>
    </row>
    <row r="2608" spans="1:6" ht="18.75" x14ac:dyDescent="0.25">
      <c r="A2608" s="2"/>
      <c r="C2608" s="28"/>
      <c r="D2608" s="3">
        <f t="shared" si="243"/>
        <v>17</v>
      </c>
      <c r="E2608" s="5">
        <v>10.5</v>
      </c>
      <c r="F2608" s="6">
        <v>248</v>
      </c>
    </row>
    <row r="2609" spans="1:6" ht="18.75" x14ac:dyDescent="0.25">
      <c r="A2609" s="2"/>
      <c r="C2609" s="28"/>
      <c r="D2609" s="3">
        <f t="shared" si="243"/>
        <v>18</v>
      </c>
      <c r="E2609" s="5">
        <v>10.5</v>
      </c>
      <c r="F2609" s="6">
        <v>248</v>
      </c>
    </row>
    <row r="2610" spans="1:6" ht="18.75" x14ac:dyDescent="0.25">
      <c r="A2610" s="2"/>
      <c r="C2610" s="28"/>
      <c r="D2610" s="3">
        <f t="shared" si="243"/>
        <v>19</v>
      </c>
      <c r="E2610" s="5">
        <v>10.7</v>
      </c>
      <c r="F2610" s="6">
        <v>249</v>
      </c>
    </row>
    <row r="2611" spans="1:6" ht="18.75" x14ac:dyDescent="0.25">
      <c r="A2611" s="2"/>
      <c r="C2611" s="28"/>
      <c r="D2611" s="3">
        <f t="shared" si="243"/>
        <v>20</v>
      </c>
      <c r="E2611" s="5">
        <v>10.199999999999999</v>
      </c>
      <c r="F2611" s="6">
        <v>249</v>
      </c>
    </row>
    <row r="2612" spans="1:6" ht="18.75" x14ac:dyDescent="0.25">
      <c r="A2612" s="2"/>
      <c r="C2612" s="28"/>
      <c r="D2612" s="3">
        <f t="shared" si="243"/>
        <v>21</v>
      </c>
      <c r="E2612" s="5">
        <v>10.199999999999999</v>
      </c>
      <c r="F2612" s="6">
        <v>249</v>
      </c>
    </row>
    <row r="2613" spans="1:6" ht="18.75" x14ac:dyDescent="0.25">
      <c r="A2613" s="2"/>
      <c r="C2613" s="28"/>
      <c r="D2613" s="3">
        <f>D2612+1</f>
        <v>22</v>
      </c>
      <c r="E2613" s="5">
        <v>10.199999999999999</v>
      </c>
      <c r="F2613" s="6">
        <v>249</v>
      </c>
    </row>
    <row r="2614" spans="1:6" ht="18.75" x14ac:dyDescent="0.25">
      <c r="A2614" s="2"/>
      <c r="C2614" s="28"/>
      <c r="D2614" s="3">
        <f t="shared" si="243"/>
        <v>23</v>
      </c>
      <c r="E2614" s="5">
        <v>10.199999999999999</v>
      </c>
      <c r="F2614" s="6">
        <v>249</v>
      </c>
    </row>
    <row r="2615" spans="1:6" ht="18.75" x14ac:dyDescent="0.25">
      <c r="A2615" s="2"/>
      <c r="C2615" s="28"/>
      <c r="D2615" s="3">
        <f t="shared" si="243"/>
        <v>24</v>
      </c>
      <c r="E2615" s="5">
        <v>10.199999999999999</v>
      </c>
      <c r="F2615" s="6">
        <v>249</v>
      </c>
    </row>
    <row r="2616" spans="1:6" ht="18.75" x14ac:dyDescent="0.25">
      <c r="A2616" s="2"/>
      <c r="C2616" s="28"/>
      <c r="D2616" s="3">
        <f t="shared" si="243"/>
        <v>25</v>
      </c>
      <c r="E2616" s="5">
        <v>10.4</v>
      </c>
      <c r="F2616" s="6">
        <v>250</v>
      </c>
    </row>
    <row r="2617" spans="1:6" ht="18.75" x14ac:dyDescent="0.25">
      <c r="A2617" s="2"/>
      <c r="C2617" s="28"/>
      <c r="D2617" s="3">
        <f t="shared" si="243"/>
        <v>26</v>
      </c>
      <c r="E2617" s="5">
        <v>10.4</v>
      </c>
      <c r="F2617" s="6">
        <v>250</v>
      </c>
    </row>
    <row r="2618" spans="1:6" ht="18.75" x14ac:dyDescent="0.25">
      <c r="A2618" s="2"/>
      <c r="C2618" s="28"/>
      <c r="D2618" s="3">
        <f t="shared" si="243"/>
        <v>27</v>
      </c>
      <c r="E2618" s="5">
        <v>10.4</v>
      </c>
      <c r="F2618" s="6">
        <v>250</v>
      </c>
    </row>
    <row r="2619" spans="1:6" ht="18.75" x14ac:dyDescent="0.25">
      <c r="A2619" s="2"/>
      <c r="C2619" s="28"/>
      <c r="D2619" s="3">
        <f t="shared" si="243"/>
        <v>28</v>
      </c>
      <c r="E2619" s="5">
        <v>10.4</v>
      </c>
      <c r="F2619" s="6">
        <v>250</v>
      </c>
    </row>
    <row r="2620" spans="1:6" ht="18.75" x14ac:dyDescent="0.25">
      <c r="A2620" s="2"/>
      <c r="C2620" s="28" t="s">
        <v>6</v>
      </c>
      <c r="D2620" s="3">
        <v>1</v>
      </c>
      <c r="E2620" s="5">
        <v>10.8</v>
      </c>
      <c r="F2620" s="6">
        <v>250</v>
      </c>
    </row>
    <row r="2621" spans="1:6" ht="18.75" x14ac:dyDescent="0.25">
      <c r="A2621" s="2"/>
      <c r="C2621" s="28"/>
      <c r="D2621" s="3">
        <f>D2620+1</f>
        <v>2</v>
      </c>
      <c r="E2621" s="5">
        <v>10.8</v>
      </c>
      <c r="F2621" s="6">
        <v>250</v>
      </c>
    </row>
    <row r="2622" spans="1:6" ht="18.75" x14ac:dyDescent="0.25">
      <c r="A2622" s="2"/>
      <c r="C2622" s="28"/>
      <c r="D2622" s="3">
        <f t="shared" ref="D2622:D2650" si="244">D2621+1</f>
        <v>3</v>
      </c>
      <c r="E2622" s="5">
        <v>10.8</v>
      </c>
      <c r="F2622" s="6">
        <v>250</v>
      </c>
    </row>
    <row r="2623" spans="1:6" ht="18.75" x14ac:dyDescent="0.25">
      <c r="A2623" s="2"/>
      <c r="C2623" s="28"/>
      <c r="D2623" s="3">
        <f t="shared" si="244"/>
        <v>4</v>
      </c>
      <c r="E2623" s="5">
        <v>11.3</v>
      </c>
      <c r="F2623" s="6">
        <v>250</v>
      </c>
    </row>
    <row r="2624" spans="1:6" ht="18.75" x14ac:dyDescent="0.25">
      <c r="A2624" s="2"/>
      <c r="C2624" s="28"/>
      <c r="D2624" s="3">
        <f t="shared" si="244"/>
        <v>5</v>
      </c>
      <c r="E2624" s="5">
        <v>11.3</v>
      </c>
      <c r="F2624" s="6">
        <v>250</v>
      </c>
    </row>
    <row r="2625" spans="1:6" ht="18.75" x14ac:dyDescent="0.25">
      <c r="A2625" s="2"/>
      <c r="C2625" s="28"/>
      <c r="D2625" s="3">
        <f t="shared" si="244"/>
        <v>6</v>
      </c>
      <c r="E2625" s="5">
        <v>11.1</v>
      </c>
      <c r="F2625" s="6">
        <v>249</v>
      </c>
    </row>
    <row r="2626" spans="1:6" ht="18.75" x14ac:dyDescent="0.25">
      <c r="A2626" s="2"/>
      <c r="C2626" s="28"/>
      <c r="D2626" s="3">
        <f t="shared" si="244"/>
        <v>7</v>
      </c>
      <c r="E2626" s="5">
        <v>11.1</v>
      </c>
      <c r="F2626" s="6">
        <v>249</v>
      </c>
    </row>
    <row r="2627" spans="1:6" ht="18.75" x14ac:dyDescent="0.25">
      <c r="A2627" s="2"/>
      <c r="C2627" s="28"/>
      <c r="D2627" s="3">
        <f t="shared" si="244"/>
        <v>8</v>
      </c>
      <c r="E2627" s="5">
        <v>11.1</v>
      </c>
      <c r="F2627" s="6">
        <v>249</v>
      </c>
    </row>
    <row r="2628" spans="1:6" ht="18.75" x14ac:dyDescent="0.25">
      <c r="A2628" s="2"/>
      <c r="C2628" s="28"/>
      <c r="D2628" s="3">
        <f t="shared" si="244"/>
        <v>9</v>
      </c>
      <c r="E2628" s="5">
        <v>11.1</v>
      </c>
      <c r="F2628" s="6">
        <v>249</v>
      </c>
    </row>
    <row r="2629" spans="1:6" ht="18.75" x14ac:dyDescent="0.25">
      <c r="A2629" s="2"/>
      <c r="C2629" s="28"/>
      <c r="D2629" s="3">
        <f t="shared" si="244"/>
        <v>10</v>
      </c>
      <c r="E2629" s="5">
        <v>11.5</v>
      </c>
      <c r="F2629" s="6">
        <v>249</v>
      </c>
    </row>
    <row r="2630" spans="1:6" ht="18.75" x14ac:dyDescent="0.25">
      <c r="A2630" s="2"/>
      <c r="C2630" s="28"/>
      <c r="D2630" s="3">
        <f t="shared" si="244"/>
        <v>11</v>
      </c>
      <c r="E2630" s="5">
        <v>11.5</v>
      </c>
      <c r="F2630" s="6">
        <v>249</v>
      </c>
    </row>
    <row r="2631" spans="1:6" ht="18.75" x14ac:dyDescent="0.25">
      <c r="A2631" s="2"/>
      <c r="C2631" s="28"/>
      <c r="D2631" s="3">
        <f t="shared" si="244"/>
        <v>12</v>
      </c>
      <c r="E2631" s="5">
        <v>11.5</v>
      </c>
      <c r="F2631" s="6">
        <v>249</v>
      </c>
    </row>
    <row r="2632" spans="1:6" ht="18.75" x14ac:dyDescent="0.25">
      <c r="A2632" s="2"/>
      <c r="C2632" s="28"/>
      <c r="D2632" s="3">
        <f t="shared" si="244"/>
        <v>13</v>
      </c>
      <c r="E2632" s="5">
        <v>11.5</v>
      </c>
      <c r="F2632" s="6">
        <v>249</v>
      </c>
    </row>
    <row r="2633" spans="1:6" ht="18.75" x14ac:dyDescent="0.25">
      <c r="A2633" s="2"/>
      <c r="C2633" s="28"/>
      <c r="D2633" s="3">
        <f t="shared" si="244"/>
        <v>14</v>
      </c>
      <c r="E2633" s="5">
        <v>11.5</v>
      </c>
      <c r="F2633" s="6">
        <v>249</v>
      </c>
    </row>
    <row r="2634" spans="1:6" ht="18.75" x14ac:dyDescent="0.25">
      <c r="A2634" s="2"/>
      <c r="C2634" s="28"/>
      <c r="D2634" s="3">
        <f t="shared" si="244"/>
        <v>15</v>
      </c>
      <c r="E2634" s="5">
        <v>11.5</v>
      </c>
      <c r="F2634" s="6">
        <v>249</v>
      </c>
    </row>
    <row r="2635" spans="1:6" ht="18.75" x14ac:dyDescent="0.25">
      <c r="A2635" s="2"/>
      <c r="C2635" s="28"/>
      <c r="D2635" s="3">
        <f t="shared" si="244"/>
        <v>16</v>
      </c>
      <c r="E2635" s="5">
        <v>11.5</v>
      </c>
      <c r="F2635" s="6">
        <v>249</v>
      </c>
    </row>
    <row r="2636" spans="1:6" ht="18.75" x14ac:dyDescent="0.25">
      <c r="A2636" s="2"/>
      <c r="C2636" s="28"/>
      <c r="D2636" s="3">
        <f t="shared" si="244"/>
        <v>17</v>
      </c>
      <c r="E2636" s="5">
        <v>11.5</v>
      </c>
      <c r="F2636" s="6">
        <v>249</v>
      </c>
    </row>
    <row r="2637" spans="1:6" ht="18.75" x14ac:dyDescent="0.25">
      <c r="A2637" s="2"/>
      <c r="C2637" s="28"/>
      <c r="D2637" s="3">
        <f t="shared" si="244"/>
        <v>18</v>
      </c>
      <c r="E2637" s="5">
        <v>11.5</v>
      </c>
      <c r="F2637" s="6">
        <v>249</v>
      </c>
    </row>
    <row r="2638" spans="1:6" ht="18.75" x14ac:dyDescent="0.25">
      <c r="A2638" s="2"/>
      <c r="C2638" s="28"/>
      <c r="D2638" s="3">
        <f t="shared" si="244"/>
        <v>19</v>
      </c>
      <c r="E2638" s="5">
        <v>11.5</v>
      </c>
      <c r="F2638" s="6">
        <v>249</v>
      </c>
    </row>
    <row r="2639" spans="1:6" ht="18.75" x14ac:dyDescent="0.25">
      <c r="A2639" s="2"/>
      <c r="C2639" s="28"/>
      <c r="D2639" s="3">
        <f t="shared" si="244"/>
        <v>20</v>
      </c>
      <c r="E2639" s="5">
        <v>11.5</v>
      </c>
      <c r="F2639" s="6">
        <v>249</v>
      </c>
    </row>
    <row r="2640" spans="1:6" ht="18.75" x14ac:dyDescent="0.25">
      <c r="A2640" s="2"/>
      <c r="C2640" s="28"/>
      <c r="D2640" s="3">
        <f t="shared" si="244"/>
        <v>21</v>
      </c>
      <c r="E2640" s="5">
        <v>11.7</v>
      </c>
      <c r="F2640" s="6">
        <v>250</v>
      </c>
    </row>
    <row r="2641" spans="1:6" ht="18.75" x14ac:dyDescent="0.25">
      <c r="A2641" s="2"/>
      <c r="C2641" s="28"/>
      <c r="D2641" s="3">
        <f>D2640+1</f>
        <v>22</v>
      </c>
      <c r="E2641" s="5">
        <v>11.9</v>
      </c>
      <c r="F2641" s="6">
        <v>251</v>
      </c>
    </row>
    <row r="2642" spans="1:6" ht="18.75" x14ac:dyDescent="0.25">
      <c r="A2642" s="2"/>
      <c r="C2642" s="28"/>
      <c r="D2642" s="3">
        <f t="shared" si="244"/>
        <v>23</v>
      </c>
      <c r="E2642" s="5">
        <v>11.4</v>
      </c>
      <c r="F2642" s="6">
        <v>251</v>
      </c>
    </row>
    <row r="2643" spans="1:6" ht="18.75" x14ac:dyDescent="0.25">
      <c r="A2643" s="2"/>
      <c r="C2643" s="28"/>
      <c r="D2643" s="3">
        <f t="shared" si="244"/>
        <v>24</v>
      </c>
      <c r="E2643" s="5">
        <v>11.6</v>
      </c>
      <c r="F2643" s="6">
        <v>252</v>
      </c>
    </row>
    <row r="2644" spans="1:6" ht="18.75" x14ac:dyDescent="0.25">
      <c r="A2644" s="2"/>
      <c r="C2644" s="28"/>
      <c r="D2644" s="3">
        <f t="shared" si="244"/>
        <v>25</v>
      </c>
      <c r="E2644" s="5">
        <v>11.6</v>
      </c>
      <c r="F2644" s="6">
        <v>252</v>
      </c>
    </row>
    <row r="2645" spans="1:6" ht="18.75" x14ac:dyDescent="0.25">
      <c r="A2645" s="2"/>
      <c r="C2645" s="28"/>
      <c r="D2645" s="3">
        <f t="shared" si="244"/>
        <v>26</v>
      </c>
      <c r="E2645" s="5">
        <v>11.6</v>
      </c>
      <c r="F2645" s="6">
        <v>252</v>
      </c>
    </row>
    <row r="2646" spans="1:6" ht="18.75" x14ac:dyDescent="0.25">
      <c r="A2646" s="2"/>
      <c r="C2646" s="28"/>
      <c r="D2646" s="3">
        <f t="shared" si="244"/>
        <v>27</v>
      </c>
      <c r="E2646" s="5">
        <v>11.6</v>
      </c>
      <c r="F2646" s="6">
        <v>252</v>
      </c>
    </row>
    <row r="2647" spans="1:6" ht="18.75" x14ac:dyDescent="0.25">
      <c r="A2647" s="2"/>
      <c r="C2647" s="28"/>
      <c r="D2647" s="3">
        <f t="shared" si="244"/>
        <v>28</v>
      </c>
      <c r="E2647" s="5">
        <v>11.1</v>
      </c>
      <c r="F2647" s="6">
        <v>252</v>
      </c>
    </row>
    <row r="2648" spans="1:6" ht="18.75" x14ac:dyDescent="0.25">
      <c r="A2648" s="2"/>
      <c r="C2648" s="28"/>
      <c r="D2648" s="3">
        <f>D2647+1</f>
        <v>29</v>
      </c>
      <c r="E2648" s="5">
        <v>11.1</v>
      </c>
      <c r="F2648" s="6">
        <v>252</v>
      </c>
    </row>
    <row r="2649" spans="1:6" ht="18.75" x14ac:dyDescent="0.25">
      <c r="A2649" s="2"/>
      <c r="C2649" s="28"/>
      <c r="D2649" s="3">
        <f t="shared" si="244"/>
        <v>30</v>
      </c>
      <c r="E2649" s="5">
        <v>11.1</v>
      </c>
      <c r="F2649" s="6">
        <v>252</v>
      </c>
    </row>
    <row r="2650" spans="1:6" ht="18.75" x14ac:dyDescent="0.25">
      <c r="A2650" s="2"/>
      <c r="C2650" s="28"/>
      <c r="D2650" s="3">
        <f t="shared" si="244"/>
        <v>31</v>
      </c>
      <c r="E2650" s="5">
        <v>11.1</v>
      </c>
      <c r="F2650" s="6">
        <v>252</v>
      </c>
    </row>
    <row r="2651" spans="1:6" ht="18.75" x14ac:dyDescent="0.25">
      <c r="A2651" s="2"/>
      <c r="C2651" s="28" t="s">
        <v>7</v>
      </c>
      <c r="D2651" s="3">
        <v>1</v>
      </c>
      <c r="E2651" s="5">
        <v>11.1</v>
      </c>
      <c r="F2651" s="6">
        <v>252</v>
      </c>
    </row>
    <row r="2652" spans="1:6" ht="18.75" x14ac:dyDescent="0.25">
      <c r="A2652" s="2"/>
      <c r="C2652" s="28"/>
      <c r="D2652" s="3">
        <f>D2651+1</f>
        <v>2</v>
      </c>
      <c r="E2652" s="5">
        <v>10.6</v>
      </c>
      <c r="F2652" s="6">
        <v>252</v>
      </c>
    </row>
    <row r="2653" spans="1:6" ht="18.75" x14ac:dyDescent="0.25">
      <c r="A2653" s="2"/>
      <c r="C2653" s="28"/>
      <c r="D2653" s="3">
        <f t="shared" ref="D2653:D2680" si="245">D2652+1</f>
        <v>3</v>
      </c>
      <c r="E2653" s="5">
        <v>10.6</v>
      </c>
      <c r="F2653" s="6">
        <v>252</v>
      </c>
    </row>
    <row r="2654" spans="1:6" ht="18.75" x14ac:dyDescent="0.25">
      <c r="A2654" s="2"/>
      <c r="C2654" s="28"/>
      <c r="D2654" s="3">
        <f t="shared" si="245"/>
        <v>4</v>
      </c>
      <c r="E2654" s="5">
        <v>10.6</v>
      </c>
      <c r="F2654" s="6">
        <v>252</v>
      </c>
    </row>
    <row r="2655" spans="1:6" ht="18.75" x14ac:dyDescent="0.25">
      <c r="A2655" s="2"/>
      <c r="C2655" s="28"/>
      <c r="D2655" s="3">
        <f t="shared" si="245"/>
        <v>5</v>
      </c>
      <c r="E2655" s="5">
        <v>10.6</v>
      </c>
      <c r="F2655" s="6">
        <v>252</v>
      </c>
    </row>
    <row r="2656" spans="1:6" ht="18.75" x14ac:dyDescent="0.25">
      <c r="A2656" s="2"/>
      <c r="C2656" s="28"/>
      <c r="D2656" s="3">
        <f t="shared" si="245"/>
        <v>6</v>
      </c>
      <c r="E2656" s="5">
        <v>10.6</v>
      </c>
      <c r="F2656" s="6">
        <v>252</v>
      </c>
    </row>
    <row r="2657" spans="1:6" ht="18.75" x14ac:dyDescent="0.25">
      <c r="A2657" s="2"/>
      <c r="C2657" s="28"/>
      <c r="D2657" s="3">
        <f t="shared" si="245"/>
        <v>7</v>
      </c>
      <c r="E2657" s="5">
        <v>10.6</v>
      </c>
      <c r="F2657" s="6">
        <v>252</v>
      </c>
    </row>
    <row r="2658" spans="1:6" ht="18.75" x14ac:dyDescent="0.25">
      <c r="A2658" s="2"/>
      <c r="C2658" s="28"/>
      <c r="D2658" s="3">
        <f t="shared" si="245"/>
        <v>8</v>
      </c>
      <c r="E2658" s="5">
        <v>10.6</v>
      </c>
      <c r="F2658" s="6">
        <v>252</v>
      </c>
    </row>
    <row r="2659" spans="1:6" ht="18.75" x14ac:dyDescent="0.25">
      <c r="A2659" s="2"/>
      <c r="C2659" s="28"/>
      <c r="D2659" s="3">
        <f t="shared" si="245"/>
        <v>9</v>
      </c>
      <c r="E2659" s="5">
        <v>10.6</v>
      </c>
      <c r="F2659" s="6">
        <v>252</v>
      </c>
    </row>
    <row r="2660" spans="1:6" ht="18.75" x14ac:dyDescent="0.25">
      <c r="A2660" s="2"/>
      <c r="C2660" s="28"/>
      <c r="D2660" s="3">
        <f t="shared" si="245"/>
        <v>10</v>
      </c>
      <c r="E2660" s="5">
        <v>10.6</v>
      </c>
      <c r="F2660" s="6">
        <v>252</v>
      </c>
    </row>
    <row r="2661" spans="1:6" ht="18.75" x14ac:dyDescent="0.25">
      <c r="A2661" s="2"/>
      <c r="C2661" s="28"/>
      <c r="D2661" s="3">
        <f t="shared" si="245"/>
        <v>11</v>
      </c>
      <c r="E2661" s="5">
        <v>10.8</v>
      </c>
      <c r="F2661" s="6">
        <v>253</v>
      </c>
    </row>
    <row r="2662" spans="1:6" ht="18.75" x14ac:dyDescent="0.25">
      <c r="A2662" s="2"/>
      <c r="C2662" s="28"/>
      <c r="D2662" s="3">
        <f t="shared" si="245"/>
        <v>12</v>
      </c>
      <c r="E2662" s="5">
        <v>11.4</v>
      </c>
      <c r="F2662" s="6">
        <v>254</v>
      </c>
    </row>
    <row r="2663" spans="1:6" ht="18.75" x14ac:dyDescent="0.25">
      <c r="A2663" s="2"/>
      <c r="C2663" s="28"/>
      <c r="D2663" s="3">
        <f t="shared" si="245"/>
        <v>13</v>
      </c>
      <c r="E2663" s="5">
        <v>11.5</v>
      </c>
      <c r="F2663" s="6">
        <v>255</v>
      </c>
    </row>
    <row r="2664" spans="1:6" ht="18.75" x14ac:dyDescent="0.25">
      <c r="A2664" s="2"/>
      <c r="C2664" s="28"/>
      <c r="D2664" s="3">
        <f t="shared" si="245"/>
        <v>14</v>
      </c>
      <c r="E2664" s="5">
        <v>12.3</v>
      </c>
      <c r="F2664" s="6">
        <v>257</v>
      </c>
    </row>
    <row r="2665" spans="1:6" ht="18.75" x14ac:dyDescent="0.25">
      <c r="A2665" s="2"/>
      <c r="C2665" s="28"/>
      <c r="D2665" s="3">
        <f t="shared" si="245"/>
        <v>15</v>
      </c>
      <c r="E2665" s="5">
        <v>13.3</v>
      </c>
      <c r="F2665" s="6">
        <v>260</v>
      </c>
    </row>
    <row r="2666" spans="1:6" ht="18.75" x14ac:dyDescent="0.25">
      <c r="A2666" s="2"/>
      <c r="C2666" s="28"/>
      <c r="D2666" s="3">
        <f t="shared" si="245"/>
        <v>16</v>
      </c>
      <c r="E2666" s="5">
        <v>14.7</v>
      </c>
      <c r="F2666" s="6">
        <v>266</v>
      </c>
    </row>
    <row r="2667" spans="1:6" ht="18.75" x14ac:dyDescent="0.25">
      <c r="A2667" s="2"/>
      <c r="C2667" s="28"/>
      <c r="D2667" s="3">
        <f t="shared" si="245"/>
        <v>17</v>
      </c>
      <c r="E2667" s="5">
        <v>16.899999999999999</v>
      </c>
      <c r="F2667" s="6">
        <v>272</v>
      </c>
    </row>
    <row r="2668" spans="1:6" ht="18.75" x14ac:dyDescent="0.25">
      <c r="A2668" s="2"/>
      <c r="C2668" s="28"/>
      <c r="D2668" s="3">
        <f t="shared" si="245"/>
        <v>18</v>
      </c>
      <c r="E2668" s="5">
        <v>19.7</v>
      </c>
      <c r="F2668" s="6">
        <v>281</v>
      </c>
    </row>
    <row r="2669" spans="1:6" ht="18.75" x14ac:dyDescent="0.25">
      <c r="A2669" s="2"/>
      <c r="C2669" s="28"/>
      <c r="D2669" s="3">
        <f t="shared" si="245"/>
        <v>19</v>
      </c>
      <c r="E2669" s="5">
        <v>23</v>
      </c>
      <c r="F2669" s="6">
        <v>291</v>
      </c>
    </row>
    <row r="2670" spans="1:6" ht="18.75" x14ac:dyDescent="0.25">
      <c r="A2670" s="2"/>
      <c r="C2670" s="28"/>
      <c r="D2670" s="3">
        <f t="shared" si="245"/>
        <v>20</v>
      </c>
      <c r="E2670" s="5">
        <v>28</v>
      </c>
      <c r="F2670" s="6">
        <v>304</v>
      </c>
    </row>
    <row r="2671" spans="1:6" ht="18.75" x14ac:dyDescent="0.25">
      <c r="A2671" s="2"/>
      <c r="C2671" s="28"/>
      <c r="D2671" s="3">
        <f t="shared" si="245"/>
        <v>21</v>
      </c>
      <c r="E2671" s="5">
        <v>36.6</v>
      </c>
      <c r="F2671" s="6">
        <v>322</v>
      </c>
    </row>
    <row r="2672" spans="1:6" ht="18.75" x14ac:dyDescent="0.25">
      <c r="A2672" s="2"/>
      <c r="C2672" s="28"/>
      <c r="D2672" s="3">
        <f>D2671+1</f>
        <v>22</v>
      </c>
      <c r="E2672" s="5">
        <v>47.8</v>
      </c>
      <c r="F2672" s="6">
        <v>343</v>
      </c>
    </row>
    <row r="2673" spans="1:6" ht="18.75" x14ac:dyDescent="0.25">
      <c r="A2673" s="2"/>
      <c r="C2673" s="28"/>
      <c r="D2673" s="3">
        <f t="shared" si="245"/>
        <v>23</v>
      </c>
      <c r="E2673" s="5">
        <v>61.2</v>
      </c>
      <c r="F2673" s="6">
        <v>364</v>
      </c>
    </row>
    <row r="2674" spans="1:6" ht="18.75" x14ac:dyDescent="0.25">
      <c r="A2674" s="2"/>
      <c r="C2674" s="28"/>
      <c r="D2674" s="3">
        <f t="shared" si="245"/>
        <v>24</v>
      </c>
      <c r="E2674" s="5">
        <v>78</v>
      </c>
      <c r="F2674" s="6">
        <v>388</v>
      </c>
    </row>
    <row r="2675" spans="1:6" ht="18.75" x14ac:dyDescent="0.25">
      <c r="A2675" s="2"/>
      <c r="C2675" s="28"/>
      <c r="D2675" s="3">
        <f t="shared" si="245"/>
        <v>25</v>
      </c>
      <c r="E2675" s="5">
        <v>104</v>
      </c>
      <c r="F2675" s="6">
        <v>415</v>
      </c>
    </row>
    <row r="2676" spans="1:6" ht="18.75" x14ac:dyDescent="0.25">
      <c r="A2676" s="2"/>
      <c r="C2676" s="28"/>
      <c r="D2676" s="3">
        <f t="shared" si="245"/>
        <v>26</v>
      </c>
      <c r="E2676" s="5">
        <v>139</v>
      </c>
      <c r="F2676" s="6">
        <v>448</v>
      </c>
    </row>
    <row r="2677" spans="1:6" ht="18.75" x14ac:dyDescent="0.25">
      <c r="A2677" s="2"/>
      <c r="C2677" s="28"/>
      <c r="D2677" s="3">
        <f t="shared" si="245"/>
        <v>27</v>
      </c>
      <c r="E2677" s="5">
        <v>178</v>
      </c>
      <c r="F2677" s="6">
        <v>477</v>
      </c>
    </row>
    <row r="2678" spans="1:6" ht="18.75" x14ac:dyDescent="0.25">
      <c r="A2678" s="2"/>
      <c r="C2678" s="28"/>
      <c r="D2678" s="3">
        <f t="shared" si="245"/>
        <v>28</v>
      </c>
      <c r="E2678" s="5">
        <v>224</v>
      </c>
      <c r="F2678" s="6">
        <v>497</v>
      </c>
    </row>
    <row r="2679" spans="1:6" ht="18.75" x14ac:dyDescent="0.25">
      <c r="A2679" s="2"/>
      <c r="C2679" s="28"/>
      <c r="D2679" s="3">
        <f>D2678+1</f>
        <v>29</v>
      </c>
      <c r="E2679" s="5">
        <v>232</v>
      </c>
      <c r="F2679" s="6">
        <v>499</v>
      </c>
    </row>
    <row r="2680" spans="1:6" ht="18.75" x14ac:dyDescent="0.25">
      <c r="A2680" s="2"/>
      <c r="C2680" s="28"/>
      <c r="D2680" s="3">
        <f t="shared" si="245"/>
        <v>30</v>
      </c>
      <c r="E2680" s="5">
        <v>278</v>
      </c>
      <c r="F2680" s="6">
        <v>501</v>
      </c>
    </row>
    <row r="2681" spans="1:6" ht="18.75" x14ac:dyDescent="0.25">
      <c r="A2681" s="2"/>
      <c r="C2681" s="28" t="s">
        <v>8</v>
      </c>
      <c r="D2681" s="3">
        <v>1</v>
      </c>
      <c r="E2681" s="5">
        <v>294</v>
      </c>
      <c r="F2681" s="6">
        <v>513</v>
      </c>
    </row>
    <row r="2682" spans="1:6" ht="18.75" x14ac:dyDescent="0.25">
      <c r="A2682" s="2"/>
      <c r="C2682" s="28"/>
      <c r="D2682" s="3">
        <f>D2681+1</f>
        <v>2</v>
      </c>
      <c r="E2682" s="5">
        <v>319</v>
      </c>
      <c r="F2682" s="6">
        <v>531</v>
      </c>
    </row>
    <row r="2683" spans="1:6" ht="18.75" x14ac:dyDescent="0.25">
      <c r="A2683" s="2"/>
      <c r="C2683" s="28"/>
      <c r="D2683" s="3">
        <f t="shared" ref="D2683:D2711" si="246">D2682+1</f>
        <v>3</v>
      </c>
      <c r="E2683" s="5">
        <v>352</v>
      </c>
      <c r="F2683" s="6">
        <v>553</v>
      </c>
    </row>
    <row r="2684" spans="1:6" ht="18.75" x14ac:dyDescent="0.25">
      <c r="A2684" s="2"/>
      <c r="C2684" s="28"/>
      <c r="D2684" s="3">
        <f t="shared" si="246"/>
        <v>4</v>
      </c>
      <c r="E2684" s="5">
        <v>392</v>
      </c>
      <c r="F2684" s="6">
        <v>578</v>
      </c>
    </row>
    <row r="2685" spans="1:6" ht="18.75" x14ac:dyDescent="0.25">
      <c r="A2685" s="2"/>
      <c r="C2685" s="28"/>
      <c r="D2685" s="3">
        <f t="shared" si="246"/>
        <v>5</v>
      </c>
      <c r="E2685" s="5">
        <v>436</v>
      </c>
      <c r="F2685" s="6">
        <v>599</v>
      </c>
    </row>
    <row r="2686" spans="1:6" ht="18.75" x14ac:dyDescent="0.25">
      <c r="A2686" s="2"/>
      <c r="C2686" s="28"/>
      <c r="D2686" s="3">
        <f t="shared" si="246"/>
        <v>6</v>
      </c>
      <c r="E2686" s="5">
        <v>475</v>
      </c>
      <c r="F2686" s="6">
        <v>617</v>
      </c>
    </row>
    <row r="2687" spans="1:6" ht="18.75" x14ac:dyDescent="0.25">
      <c r="A2687" s="2"/>
      <c r="C2687" s="28"/>
      <c r="D2687" s="3">
        <f t="shared" si="246"/>
        <v>7</v>
      </c>
      <c r="E2687" s="5">
        <v>497</v>
      </c>
      <c r="F2687" s="6">
        <v>627</v>
      </c>
    </row>
    <row r="2688" spans="1:6" ht="18.75" x14ac:dyDescent="0.25">
      <c r="A2688" s="2"/>
      <c r="C2688" s="28"/>
      <c r="D2688" s="3">
        <f t="shared" si="246"/>
        <v>8</v>
      </c>
      <c r="E2688" s="5">
        <v>506</v>
      </c>
      <c r="F2688" s="6">
        <v>631</v>
      </c>
    </row>
    <row r="2689" spans="1:6" ht="18.75" x14ac:dyDescent="0.25">
      <c r="A2689" s="2"/>
      <c r="C2689" s="28"/>
      <c r="D2689" s="3">
        <f t="shared" si="246"/>
        <v>9</v>
      </c>
      <c r="E2689" s="5">
        <v>495</v>
      </c>
      <c r="F2689" s="6">
        <v>626</v>
      </c>
    </row>
    <row r="2690" spans="1:6" ht="18.75" x14ac:dyDescent="0.25">
      <c r="A2690" s="2"/>
      <c r="C2690" s="28"/>
      <c r="D2690" s="3">
        <f t="shared" si="246"/>
        <v>10</v>
      </c>
      <c r="E2690" s="5">
        <v>471</v>
      </c>
      <c r="F2690" s="6">
        <v>615</v>
      </c>
    </row>
    <row r="2691" spans="1:6" ht="18.75" x14ac:dyDescent="0.25">
      <c r="A2691" s="2"/>
      <c r="C2691" s="28"/>
      <c r="D2691" s="3">
        <f t="shared" si="246"/>
        <v>11</v>
      </c>
      <c r="E2691" s="5">
        <v>438</v>
      </c>
      <c r="F2691" s="6">
        <v>600</v>
      </c>
    </row>
    <row r="2692" spans="1:6" ht="18.75" x14ac:dyDescent="0.25">
      <c r="A2692" s="2"/>
      <c r="C2692" s="28"/>
      <c r="D2692" s="3">
        <f t="shared" si="246"/>
        <v>12</v>
      </c>
      <c r="E2692" s="5">
        <v>400</v>
      </c>
      <c r="F2692" s="6">
        <v>582</v>
      </c>
    </row>
    <row r="2693" spans="1:6" ht="18.75" x14ac:dyDescent="0.25">
      <c r="A2693" s="2"/>
      <c r="C2693" s="28"/>
      <c r="D2693" s="3">
        <f t="shared" si="246"/>
        <v>13</v>
      </c>
      <c r="E2693" s="5">
        <v>368</v>
      </c>
      <c r="F2693" s="6">
        <v>564</v>
      </c>
    </row>
    <row r="2694" spans="1:6" ht="18.75" x14ac:dyDescent="0.25">
      <c r="A2694" s="2"/>
      <c r="C2694" s="28"/>
      <c r="D2694" s="3">
        <f t="shared" si="246"/>
        <v>14</v>
      </c>
      <c r="E2694" s="5">
        <v>329</v>
      </c>
      <c r="F2694" s="6">
        <v>538</v>
      </c>
    </row>
    <row r="2695" spans="1:6" ht="18.75" x14ac:dyDescent="0.25">
      <c r="A2695" s="2"/>
      <c r="C2695" s="28"/>
      <c r="D2695" s="3">
        <f t="shared" si="246"/>
        <v>15</v>
      </c>
      <c r="E2695" s="5">
        <v>303</v>
      </c>
      <c r="F2695" s="6">
        <v>519</v>
      </c>
    </row>
    <row r="2696" spans="1:6" ht="18.75" x14ac:dyDescent="0.25">
      <c r="A2696" s="2"/>
      <c r="C2696" s="28"/>
      <c r="D2696" s="3">
        <f t="shared" si="246"/>
        <v>16</v>
      </c>
      <c r="E2696" s="5">
        <v>276</v>
      </c>
      <c r="F2696" s="6">
        <v>499</v>
      </c>
    </row>
    <row r="2697" spans="1:6" ht="18.75" x14ac:dyDescent="0.25">
      <c r="A2697" s="2"/>
      <c r="C2697" s="28"/>
      <c r="D2697" s="3">
        <f t="shared" si="246"/>
        <v>17</v>
      </c>
      <c r="E2697" s="5">
        <v>228</v>
      </c>
      <c r="F2697" s="6">
        <v>460</v>
      </c>
    </row>
    <row r="2698" spans="1:6" ht="18.75" x14ac:dyDescent="0.25">
      <c r="A2698" s="2"/>
      <c r="C2698" s="28"/>
      <c r="D2698" s="3">
        <f t="shared" si="246"/>
        <v>18</v>
      </c>
      <c r="E2698" s="5">
        <v>160</v>
      </c>
      <c r="F2698" s="6">
        <v>403</v>
      </c>
    </row>
    <row r="2699" spans="1:6" ht="18.75" x14ac:dyDescent="0.25">
      <c r="A2699" s="2"/>
      <c r="C2699" s="28"/>
      <c r="D2699" s="3">
        <f t="shared" si="246"/>
        <v>19</v>
      </c>
      <c r="E2699" s="5">
        <v>116</v>
      </c>
      <c r="F2699" s="6">
        <v>355</v>
      </c>
    </row>
    <row r="2700" spans="1:6" ht="18.75" x14ac:dyDescent="0.25">
      <c r="A2700" s="2"/>
      <c r="C2700" s="28"/>
      <c r="D2700" s="3">
        <f t="shared" si="246"/>
        <v>20</v>
      </c>
      <c r="E2700" s="5">
        <v>96.6</v>
      </c>
      <c r="F2700" s="6">
        <v>328</v>
      </c>
    </row>
    <row r="2701" spans="1:6" ht="18.75" x14ac:dyDescent="0.25">
      <c r="A2701" s="2"/>
      <c r="C2701" s="28"/>
      <c r="D2701" s="3">
        <f t="shared" si="246"/>
        <v>21</v>
      </c>
      <c r="E2701" s="5">
        <v>82.6</v>
      </c>
      <c r="F2701" s="6">
        <v>308</v>
      </c>
    </row>
    <row r="2702" spans="1:6" ht="18.75" x14ac:dyDescent="0.25">
      <c r="A2702" s="2"/>
      <c r="C2702" s="28"/>
      <c r="D2702" s="3">
        <f>D2701+1</f>
        <v>22</v>
      </c>
      <c r="E2702" s="5">
        <v>73.5</v>
      </c>
      <c r="F2702" s="6">
        <v>295</v>
      </c>
    </row>
    <row r="2703" spans="1:6" ht="18.75" x14ac:dyDescent="0.25">
      <c r="A2703" s="2"/>
      <c r="C2703" s="28"/>
      <c r="D2703" s="3">
        <f t="shared" si="246"/>
        <v>23</v>
      </c>
      <c r="E2703" s="5">
        <v>66.5</v>
      </c>
      <c r="F2703" s="6">
        <v>285</v>
      </c>
    </row>
    <row r="2704" spans="1:6" ht="18.75" x14ac:dyDescent="0.25">
      <c r="A2704" s="2"/>
      <c r="C2704" s="28"/>
      <c r="D2704" s="3">
        <f t="shared" si="246"/>
        <v>24</v>
      </c>
      <c r="E2704" s="5">
        <v>60.2</v>
      </c>
      <c r="F2704" s="6">
        <v>276</v>
      </c>
    </row>
    <row r="2705" spans="1:6" ht="18.75" x14ac:dyDescent="0.25">
      <c r="A2705" s="2"/>
      <c r="C2705" s="28"/>
      <c r="D2705" s="3">
        <f t="shared" si="246"/>
        <v>25</v>
      </c>
      <c r="E2705" s="5">
        <v>53.9</v>
      </c>
      <c r="F2705" s="6">
        <v>267</v>
      </c>
    </row>
    <row r="2706" spans="1:6" ht="18.75" x14ac:dyDescent="0.25">
      <c r="A2706" s="2"/>
      <c r="C2706" s="28"/>
      <c r="D2706" s="3">
        <f t="shared" si="246"/>
        <v>26</v>
      </c>
      <c r="E2706" s="5">
        <v>48.4</v>
      </c>
      <c r="F2706" s="6">
        <v>259</v>
      </c>
    </row>
    <row r="2707" spans="1:6" ht="18.75" x14ac:dyDescent="0.25">
      <c r="A2707" s="2"/>
      <c r="C2707" s="28"/>
      <c r="D2707" s="3">
        <f t="shared" si="246"/>
        <v>27</v>
      </c>
      <c r="E2707" s="5">
        <v>44.8</v>
      </c>
      <c r="F2707" s="6">
        <v>253</v>
      </c>
    </row>
    <row r="2708" spans="1:6" ht="18.75" x14ac:dyDescent="0.25">
      <c r="A2708" s="2"/>
      <c r="C2708" s="28"/>
      <c r="D2708" s="3">
        <f t="shared" si="246"/>
        <v>28</v>
      </c>
      <c r="E2708" s="5">
        <v>41.2</v>
      </c>
      <c r="F2708" s="6">
        <v>247</v>
      </c>
    </row>
    <row r="2709" spans="1:6" ht="18.75" x14ac:dyDescent="0.25">
      <c r="A2709" s="2"/>
      <c r="C2709" s="28"/>
      <c r="D2709" s="3">
        <f>D2708+1</f>
        <v>29</v>
      </c>
      <c r="E2709" s="5">
        <v>38.799999999999997</v>
      </c>
      <c r="F2709" s="6">
        <v>243</v>
      </c>
    </row>
    <row r="2710" spans="1:6" ht="18.75" x14ac:dyDescent="0.25">
      <c r="A2710" s="2"/>
      <c r="C2710" s="28"/>
      <c r="D2710" s="3">
        <f t="shared" si="246"/>
        <v>30</v>
      </c>
      <c r="E2710" s="5">
        <v>35.799999999999997</v>
      </c>
      <c r="F2710" s="6">
        <v>238</v>
      </c>
    </row>
    <row r="2711" spans="1:6" ht="18.75" x14ac:dyDescent="0.25">
      <c r="A2711" s="2"/>
      <c r="C2711" s="28"/>
      <c r="D2711" s="3">
        <f t="shared" si="246"/>
        <v>31</v>
      </c>
      <c r="E2711" s="5">
        <v>32.799999999999997</v>
      </c>
      <c r="F2711" s="6">
        <v>233</v>
      </c>
    </row>
    <row r="2712" spans="1:6" ht="18.75" x14ac:dyDescent="0.25">
      <c r="A2712" s="2"/>
      <c r="C2712" s="28" t="s">
        <v>9</v>
      </c>
      <c r="D2712" s="3">
        <v>1</v>
      </c>
      <c r="E2712" s="5">
        <v>29.9</v>
      </c>
      <c r="F2712" s="6">
        <v>228</v>
      </c>
    </row>
    <row r="2713" spans="1:6" ht="18.75" x14ac:dyDescent="0.25">
      <c r="A2713" s="2"/>
      <c r="C2713" s="28"/>
      <c r="D2713" s="3">
        <f>D2712+1</f>
        <v>2</v>
      </c>
      <c r="E2713" s="5">
        <v>28.8</v>
      </c>
      <c r="F2713" s="6">
        <v>226</v>
      </c>
    </row>
    <row r="2714" spans="1:6" ht="18.75" x14ac:dyDescent="0.25">
      <c r="A2714" s="2"/>
      <c r="C2714" s="28"/>
      <c r="D2714" s="3">
        <f t="shared" ref="D2714:D2741" si="247">D2713+1</f>
        <v>3</v>
      </c>
      <c r="E2714" s="5">
        <v>27.2</v>
      </c>
      <c r="F2714" s="6">
        <v>223</v>
      </c>
    </row>
    <row r="2715" spans="1:6" ht="18.75" x14ac:dyDescent="0.25">
      <c r="A2715" s="2"/>
      <c r="C2715" s="28"/>
      <c r="D2715" s="3">
        <f t="shared" si="247"/>
        <v>4</v>
      </c>
      <c r="E2715" s="5">
        <v>26.6</v>
      </c>
      <c r="F2715" s="6">
        <v>222</v>
      </c>
    </row>
    <row r="2716" spans="1:6" ht="18.75" x14ac:dyDescent="0.25">
      <c r="A2716" s="2"/>
      <c r="C2716" s="28"/>
      <c r="D2716" s="3">
        <f t="shared" si="247"/>
        <v>5</v>
      </c>
      <c r="E2716" s="5">
        <v>27.2</v>
      </c>
      <c r="F2716" s="6">
        <v>223</v>
      </c>
    </row>
    <row r="2717" spans="1:6" ht="18.75" x14ac:dyDescent="0.25">
      <c r="A2717" s="2"/>
      <c r="C2717" s="28"/>
      <c r="D2717" s="3">
        <f t="shared" si="247"/>
        <v>6</v>
      </c>
      <c r="E2717" s="5">
        <v>30.5</v>
      </c>
      <c r="F2717" s="6">
        <v>229</v>
      </c>
    </row>
    <row r="2718" spans="1:6" ht="18.75" x14ac:dyDescent="0.25">
      <c r="A2718" s="2"/>
      <c r="C2718" s="28"/>
      <c r="D2718" s="3">
        <f t="shared" si="247"/>
        <v>7</v>
      </c>
      <c r="E2718" s="5">
        <v>30.5</v>
      </c>
      <c r="F2718" s="6">
        <v>229</v>
      </c>
    </row>
    <row r="2719" spans="1:6" ht="18.75" x14ac:dyDescent="0.25">
      <c r="A2719" s="2"/>
      <c r="C2719" s="28"/>
      <c r="D2719" s="3">
        <f t="shared" si="247"/>
        <v>8</v>
      </c>
      <c r="E2719" s="5">
        <v>28.3</v>
      </c>
      <c r="F2719" s="6">
        <v>225</v>
      </c>
    </row>
    <row r="2720" spans="1:6" ht="18.75" x14ac:dyDescent="0.25">
      <c r="A2720" s="2"/>
      <c r="C2720" s="28"/>
      <c r="D2720" s="3">
        <f t="shared" si="247"/>
        <v>9</v>
      </c>
      <c r="E2720" s="5">
        <v>25.5</v>
      </c>
      <c r="F2720" s="6">
        <v>220</v>
      </c>
    </row>
    <row r="2721" spans="1:6" ht="18.75" x14ac:dyDescent="0.25">
      <c r="A2721" s="2"/>
      <c r="C2721" s="28"/>
      <c r="D2721" s="3">
        <f t="shared" si="247"/>
        <v>10</v>
      </c>
      <c r="E2721" s="5">
        <v>23.9</v>
      </c>
      <c r="F2721" s="6">
        <v>217</v>
      </c>
    </row>
    <row r="2722" spans="1:6" ht="18.75" x14ac:dyDescent="0.25">
      <c r="A2722" s="2"/>
      <c r="C2722" s="28"/>
      <c r="D2722" s="3">
        <f t="shared" si="247"/>
        <v>11</v>
      </c>
      <c r="E2722" s="5">
        <v>21.7</v>
      </c>
      <c r="F2722" s="6">
        <v>213</v>
      </c>
    </row>
    <row r="2723" spans="1:6" ht="18.75" x14ac:dyDescent="0.25">
      <c r="A2723" s="2"/>
      <c r="C2723" s="28"/>
      <c r="D2723" s="3">
        <f t="shared" si="247"/>
        <v>12</v>
      </c>
      <c r="E2723" s="5">
        <v>20.6</v>
      </c>
      <c r="F2723" s="6">
        <v>211</v>
      </c>
    </row>
    <row r="2724" spans="1:6" ht="18.75" x14ac:dyDescent="0.25">
      <c r="A2724" s="2"/>
      <c r="C2724" s="28"/>
      <c r="D2724" s="3">
        <f t="shared" si="247"/>
        <v>13</v>
      </c>
      <c r="E2724" s="5">
        <v>19.600000000000001</v>
      </c>
      <c r="F2724" s="6">
        <v>209</v>
      </c>
    </row>
    <row r="2725" spans="1:6" ht="18.75" x14ac:dyDescent="0.25">
      <c r="A2725" s="2"/>
      <c r="C2725" s="28"/>
      <c r="D2725" s="3">
        <f t="shared" si="247"/>
        <v>14</v>
      </c>
      <c r="E2725" s="5">
        <v>18.899999999999999</v>
      </c>
      <c r="F2725" s="6">
        <v>207</v>
      </c>
    </row>
    <row r="2726" spans="1:6" ht="18.75" x14ac:dyDescent="0.25">
      <c r="A2726" s="2"/>
      <c r="C2726" s="28"/>
      <c r="D2726" s="3">
        <f t="shared" si="247"/>
        <v>15</v>
      </c>
      <c r="E2726" s="5">
        <v>18.100000000000001</v>
      </c>
      <c r="F2726" s="6">
        <v>205</v>
      </c>
    </row>
    <row r="2727" spans="1:6" ht="18.75" x14ac:dyDescent="0.25">
      <c r="A2727" s="2"/>
      <c r="C2727" s="28"/>
      <c r="D2727" s="3">
        <f t="shared" si="247"/>
        <v>16</v>
      </c>
      <c r="E2727" s="5">
        <v>18.100000000000001</v>
      </c>
      <c r="F2727" s="6">
        <v>205</v>
      </c>
    </row>
    <row r="2728" spans="1:6" ht="18.75" x14ac:dyDescent="0.25">
      <c r="A2728" s="2"/>
      <c r="C2728" s="28"/>
      <c r="D2728" s="3">
        <f t="shared" si="247"/>
        <v>17</v>
      </c>
      <c r="E2728" s="5">
        <v>18.100000000000001</v>
      </c>
      <c r="F2728" s="6">
        <v>205</v>
      </c>
    </row>
    <row r="2729" spans="1:6" ht="18.75" x14ac:dyDescent="0.25">
      <c r="A2729" s="2"/>
      <c r="C2729" s="28"/>
      <c r="D2729" s="3">
        <f t="shared" si="247"/>
        <v>18</v>
      </c>
      <c r="E2729" s="5">
        <v>18.899999999999999</v>
      </c>
      <c r="F2729" s="6">
        <v>207</v>
      </c>
    </row>
    <row r="2730" spans="1:6" ht="18.75" x14ac:dyDescent="0.25">
      <c r="A2730" s="2"/>
      <c r="C2730" s="28"/>
      <c r="D2730" s="3">
        <f t="shared" si="247"/>
        <v>19</v>
      </c>
      <c r="E2730" s="5">
        <v>19.2</v>
      </c>
      <c r="F2730" s="6">
        <v>208</v>
      </c>
    </row>
    <row r="2731" spans="1:6" ht="18.75" x14ac:dyDescent="0.25">
      <c r="A2731" s="2"/>
      <c r="C2731" s="28"/>
      <c r="D2731" s="3">
        <f t="shared" si="247"/>
        <v>20</v>
      </c>
      <c r="E2731" s="5">
        <v>19.600000000000001</v>
      </c>
      <c r="F2731" s="6">
        <v>209</v>
      </c>
    </row>
    <row r="2732" spans="1:6" ht="18.75" x14ac:dyDescent="0.25">
      <c r="A2732" s="2"/>
      <c r="C2732" s="28"/>
      <c r="D2732" s="3">
        <f t="shared" si="247"/>
        <v>21</v>
      </c>
      <c r="E2732" s="5">
        <v>19.600000000000001</v>
      </c>
      <c r="F2732" s="6">
        <v>209</v>
      </c>
    </row>
    <row r="2733" spans="1:6" ht="18.75" x14ac:dyDescent="0.25">
      <c r="A2733" s="2"/>
      <c r="C2733" s="28"/>
      <c r="D2733" s="3">
        <f>D2732+1</f>
        <v>22</v>
      </c>
      <c r="E2733" s="5">
        <v>21.7</v>
      </c>
      <c r="F2733" s="6">
        <v>213</v>
      </c>
    </row>
    <row r="2734" spans="1:6" ht="18.75" x14ac:dyDescent="0.25">
      <c r="A2734" s="2"/>
      <c r="C2734" s="28"/>
      <c r="D2734" s="3">
        <f t="shared" si="247"/>
        <v>23</v>
      </c>
      <c r="E2734" s="5">
        <v>23.3</v>
      </c>
      <c r="F2734" s="6">
        <v>216</v>
      </c>
    </row>
    <row r="2735" spans="1:6" ht="18.75" x14ac:dyDescent="0.25">
      <c r="A2735" s="2"/>
      <c r="C2735" s="28"/>
      <c r="D2735" s="3">
        <f t="shared" si="247"/>
        <v>24</v>
      </c>
      <c r="E2735" s="5">
        <v>21.1</v>
      </c>
      <c r="F2735" s="6">
        <v>212</v>
      </c>
    </row>
    <row r="2736" spans="1:6" ht="18.75" x14ac:dyDescent="0.25">
      <c r="A2736" s="2"/>
      <c r="C2736" s="28"/>
      <c r="D2736" s="3">
        <f t="shared" si="247"/>
        <v>25</v>
      </c>
      <c r="E2736" s="5">
        <v>19.600000000000001</v>
      </c>
      <c r="F2736" s="6">
        <v>209</v>
      </c>
    </row>
    <row r="2737" spans="1:6" ht="18.75" x14ac:dyDescent="0.25">
      <c r="A2737" s="2"/>
      <c r="C2737" s="28"/>
      <c r="D2737" s="3">
        <f t="shared" si="247"/>
        <v>26</v>
      </c>
      <c r="E2737" s="5">
        <v>18.5</v>
      </c>
      <c r="F2737" s="6">
        <v>206</v>
      </c>
    </row>
    <row r="2738" spans="1:6" ht="18.75" x14ac:dyDescent="0.25">
      <c r="A2738" s="2"/>
      <c r="C2738" s="28"/>
      <c r="D2738" s="3">
        <f t="shared" si="247"/>
        <v>27</v>
      </c>
      <c r="E2738" s="5">
        <v>18.5</v>
      </c>
      <c r="F2738" s="6">
        <v>206</v>
      </c>
    </row>
    <row r="2739" spans="1:6" ht="18.75" x14ac:dyDescent="0.25">
      <c r="A2739" s="2"/>
      <c r="C2739" s="28"/>
      <c r="D2739" s="3">
        <f t="shared" si="247"/>
        <v>28</v>
      </c>
      <c r="E2739" s="5">
        <v>21.1</v>
      </c>
      <c r="F2739" s="6">
        <v>212</v>
      </c>
    </row>
    <row r="2740" spans="1:6" ht="18.75" x14ac:dyDescent="0.25">
      <c r="A2740" s="2"/>
      <c r="C2740" s="28"/>
      <c r="D2740" s="3">
        <f>D2739+1</f>
        <v>29</v>
      </c>
      <c r="E2740" s="5">
        <v>25.5</v>
      </c>
      <c r="F2740" s="6">
        <v>220</v>
      </c>
    </row>
    <row r="2741" spans="1:6" ht="18.75" x14ac:dyDescent="0.25">
      <c r="A2741" s="2"/>
      <c r="C2741" s="28"/>
      <c r="D2741" s="3">
        <f t="shared" si="247"/>
        <v>30</v>
      </c>
      <c r="E2741" s="5">
        <v>28.3</v>
      </c>
      <c r="F2741" s="6">
        <v>225</v>
      </c>
    </row>
    <row r="2742" spans="1:6" ht="18.75" x14ac:dyDescent="0.25">
      <c r="A2742" s="2"/>
      <c r="C2742" s="28" t="s">
        <v>10</v>
      </c>
      <c r="D2742" s="3">
        <v>1</v>
      </c>
      <c r="E2742" s="5">
        <v>29.9</v>
      </c>
      <c r="F2742" s="6">
        <v>228</v>
      </c>
    </row>
    <row r="2743" spans="1:6" ht="18.75" x14ac:dyDescent="0.25">
      <c r="A2743" s="2"/>
      <c r="C2743" s="28"/>
      <c r="D2743" s="3">
        <f>D2742+1</f>
        <v>2</v>
      </c>
      <c r="E2743" s="5">
        <v>31.6</v>
      </c>
      <c r="F2743" s="6">
        <v>231</v>
      </c>
    </row>
    <row r="2744" spans="1:6" ht="18.75" x14ac:dyDescent="0.25">
      <c r="A2744" s="2"/>
      <c r="C2744" s="28"/>
      <c r="D2744" s="3">
        <f t="shared" ref="D2744:D2772" si="248">D2743+1</f>
        <v>3</v>
      </c>
      <c r="E2744" s="5">
        <v>32.799999999999997</v>
      </c>
      <c r="F2744" s="6">
        <v>233</v>
      </c>
    </row>
    <row r="2745" spans="1:6" ht="18.75" x14ac:dyDescent="0.25">
      <c r="A2745" s="2"/>
      <c r="C2745" s="28"/>
      <c r="D2745" s="3">
        <f t="shared" si="248"/>
        <v>4</v>
      </c>
      <c r="E2745" s="5">
        <v>35.799999999999997</v>
      </c>
      <c r="F2745" s="6">
        <v>238</v>
      </c>
    </row>
    <row r="2746" spans="1:6" ht="18.75" x14ac:dyDescent="0.25">
      <c r="A2746" s="2"/>
      <c r="C2746" s="28"/>
      <c r="D2746" s="3">
        <f t="shared" si="248"/>
        <v>5</v>
      </c>
      <c r="E2746" s="5">
        <v>37</v>
      </c>
      <c r="F2746" s="6">
        <v>240</v>
      </c>
    </row>
    <row r="2747" spans="1:6" ht="18.75" x14ac:dyDescent="0.25">
      <c r="A2747" s="2"/>
      <c r="C2747" s="28"/>
      <c r="D2747" s="3">
        <f t="shared" si="248"/>
        <v>6</v>
      </c>
      <c r="E2747" s="5">
        <v>37.6</v>
      </c>
      <c r="F2747" s="6">
        <v>241</v>
      </c>
    </row>
    <row r="2748" spans="1:6" ht="18.75" x14ac:dyDescent="0.25">
      <c r="A2748" s="2"/>
      <c r="C2748" s="28"/>
      <c r="D2748" s="3">
        <f t="shared" si="248"/>
        <v>7</v>
      </c>
      <c r="E2748" s="5">
        <v>38.200000000000003</v>
      </c>
      <c r="F2748" s="6">
        <v>242</v>
      </c>
    </row>
    <row r="2749" spans="1:6" ht="18.75" x14ac:dyDescent="0.25">
      <c r="A2749" s="2"/>
      <c r="C2749" s="28"/>
      <c r="D2749" s="3">
        <f t="shared" si="248"/>
        <v>8</v>
      </c>
      <c r="E2749" s="5">
        <v>37.6</v>
      </c>
      <c r="F2749" s="6">
        <v>241</v>
      </c>
    </row>
    <row r="2750" spans="1:6" ht="18.75" x14ac:dyDescent="0.25">
      <c r="A2750" s="2"/>
      <c r="C2750" s="28"/>
      <c r="D2750" s="3">
        <f t="shared" si="248"/>
        <v>9</v>
      </c>
      <c r="E2750" s="5">
        <v>35.200000000000003</v>
      </c>
      <c r="F2750" s="6">
        <v>237</v>
      </c>
    </row>
    <row r="2751" spans="1:6" ht="18.75" x14ac:dyDescent="0.25">
      <c r="A2751" s="2"/>
      <c r="C2751" s="28"/>
      <c r="D2751" s="3">
        <f t="shared" si="248"/>
        <v>10</v>
      </c>
      <c r="E2751" s="5">
        <v>32.799999999999997</v>
      </c>
      <c r="F2751" s="6">
        <v>233</v>
      </c>
    </row>
    <row r="2752" spans="1:6" ht="18.75" x14ac:dyDescent="0.25">
      <c r="A2752" s="2"/>
      <c r="C2752" s="28"/>
      <c r="D2752" s="3">
        <f t="shared" si="248"/>
        <v>11</v>
      </c>
      <c r="E2752" s="5">
        <v>29.9</v>
      </c>
      <c r="F2752" s="6">
        <v>228</v>
      </c>
    </row>
    <row r="2753" spans="1:6" ht="18.75" x14ac:dyDescent="0.25">
      <c r="A2753" s="2"/>
      <c r="C2753" s="28"/>
      <c r="D2753" s="3">
        <f t="shared" si="248"/>
        <v>12</v>
      </c>
      <c r="E2753" s="5">
        <v>26.6</v>
      </c>
      <c r="F2753" s="6">
        <v>222</v>
      </c>
    </row>
    <row r="2754" spans="1:6" ht="18.75" x14ac:dyDescent="0.25">
      <c r="A2754" s="2"/>
      <c r="C2754" s="28"/>
      <c r="D2754" s="3">
        <f t="shared" si="248"/>
        <v>13</v>
      </c>
      <c r="E2754" s="5">
        <v>26.1</v>
      </c>
      <c r="F2754" s="6">
        <v>221</v>
      </c>
    </row>
    <row r="2755" spans="1:6" ht="18.75" x14ac:dyDescent="0.25">
      <c r="A2755" s="2"/>
      <c r="C2755" s="28"/>
      <c r="D2755" s="3">
        <f t="shared" si="248"/>
        <v>14</v>
      </c>
      <c r="E2755" s="5">
        <v>27.2</v>
      </c>
      <c r="F2755" s="6">
        <v>223</v>
      </c>
    </row>
    <row r="2756" spans="1:6" ht="18.75" x14ac:dyDescent="0.25">
      <c r="A2756" s="2"/>
      <c r="C2756" s="28"/>
      <c r="D2756" s="3">
        <f t="shared" si="248"/>
        <v>15</v>
      </c>
      <c r="E2756" s="5">
        <v>33.4</v>
      </c>
      <c r="F2756" s="6">
        <v>234</v>
      </c>
    </row>
    <row r="2757" spans="1:6" ht="18.75" x14ac:dyDescent="0.25">
      <c r="A2757" s="2"/>
      <c r="C2757" s="28"/>
      <c r="D2757" s="3">
        <f t="shared" si="248"/>
        <v>16</v>
      </c>
      <c r="E2757" s="5">
        <v>47.2</v>
      </c>
      <c r="F2757" s="6">
        <v>257</v>
      </c>
    </row>
    <row r="2758" spans="1:6" ht="18.75" x14ac:dyDescent="0.25">
      <c r="A2758" s="2"/>
      <c r="C2758" s="28"/>
      <c r="D2758" s="3">
        <f t="shared" si="248"/>
        <v>17</v>
      </c>
      <c r="E2758" s="5">
        <v>63.7</v>
      </c>
      <c r="F2758" s="6">
        <v>281</v>
      </c>
    </row>
    <row r="2759" spans="1:6" ht="18.75" x14ac:dyDescent="0.25">
      <c r="A2759" s="2"/>
      <c r="C2759" s="28"/>
      <c r="D2759" s="3">
        <f t="shared" si="248"/>
        <v>18</v>
      </c>
      <c r="E2759" s="5">
        <v>78.400000000000006</v>
      </c>
      <c r="F2759" s="6">
        <v>302</v>
      </c>
    </row>
    <row r="2760" spans="1:6" ht="18.75" x14ac:dyDescent="0.25">
      <c r="A2760" s="2"/>
      <c r="C2760" s="28"/>
      <c r="D2760" s="3">
        <f t="shared" si="248"/>
        <v>19</v>
      </c>
      <c r="E2760" s="5">
        <v>85.4</v>
      </c>
      <c r="F2760" s="6">
        <v>312</v>
      </c>
    </row>
    <row r="2761" spans="1:6" ht="18.75" x14ac:dyDescent="0.25">
      <c r="A2761" s="2"/>
      <c r="C2761" s="28"/>
      <c r="D2761" s="3">
        <f t="shared" si="248"/>
        <v>20</v>
      </c>
      <c r="E2761" s="5">
        <v>85.4</v>
      </c>
      <c r="F2761" s="6">
        <v>312</v>
      </c>
    </row>
    <row r="2762" spans="1:6" ht="18.75" x14ac:dyDescent="0.25">
      <c r="A2762" s="2"/>
      <c r="C2762" s="28"/>
      <c r="D2762" s="3">
        <f t="shared" si="248"/>
        <v>21</v>
      </c>
      <c r="E2762" s="5">
        <v>78.400000000000006</v>
      </c>
      <c r="F2762" s="6">
        <v>302</v>
      </c>
    </row>
    <row r="2763" spans="1:6" ht="18.75" x14ac:dyDescent="0.25">
      <c r="A2763" s="2"/>
      <c r="C2763" s="28"/>
      <c r="D2763" s="3">
        <f>D2762+1</f>
        <v>22</v>
      </c>
      <c r="E2763" s="5">
        <v>66.5</v>
      </c>
      <c r="F2763" s="6">
        <v>285</v>
      </c>
    </row>
    <row r="2764" spans="1:6" ht="18.75" x14ac:dyDescent="0.25">
      <c r="A2764" s="2"/>
      <c r="C2764" s="28"/>
      <c r="D2764" s="3">
        <f t="shared" si="248"/>
        <v>23</v>
      </c>
      <c r="E2764" s="5">
        <v>55.3</v>
      </c>
      <c r="F2764" s="6">
        <v>269</v>
      </c>
    </row>
    <row r="2765" spans="1:6" ht="18.75" x14ac:dyDescent="0.25">
      <c r="A2765" s="2"/>
      <c r="C2765" s="28"/>
      <c r="D2765" s="3">
        <f t="shared" si="248"/>
        <v>24</v>
      </c>
      <c r="E2765" s="5">
        <v>46.6</v>
      </c>
      <c r="F2765" s="6">
        <v>256</v>
      </c>
    </row>
    <row r="2766" spans="1:6" ht="18.75" x14ac:dyDescent="0.25">
      <c r="A2766" s="2"/>
      <c r="C2766" s="28"/>
      <c r="D2766" s="3">
        <f t="shared" si="248"/>
        <v>25</v>
      </c>
      <c r="E2766" s="5">
        <v>40.6</v>
      </c>
      <c r="F2766" s="6">
        <v>246</v>
      </c>
    </row>
    <row r="2767" spans="1:6" ht="18.75" x14ac:dyDescent="0.25">
      <c r="A2767" s="2"/>
      <c r="C2767" s="28"/>
      <c r="D2767" s="3">
        <f t="shared" si="248"/>
        <v>26</v>
      </c>
      <c r="E2767" s="5">
        <v>34.6</v>
      </c>
      <c r="F2767" s="6">
        <v>236</v>
      </c>
    </row>
    <row r="2768" spans="1:6" ht="18.75" x14ac:dyDescent="0.25">
      <c r="A2768" s="2"/>
      <c r="C2768" s="28"/>
      <c r="D2768" s="3">
        <f t="shared" si="248"/>
        <v>27</v>
      </c>
      <c r="E2768" s="5">
        <v>38.200000000000003</v>
      </c>
      <c r="F2768" s="6">
        <v>242</v>
      </c>
    </row>
    <row r="2769" spans="1:6" ht="18.75" x14ac:dyDescent="0.25">
      <c r="A2769" s="2"/>
      <c r="C2769" s="28"/>
      <c r="D2769" s="3">
        <f t="shared" si="248"/>
        <v>28</v>
      </c>
      <c r="E2769" s="5">
        <v>46</v>
      </c>
      <c r="F2769" s="6">
        <v>255</v>
      </c>
    </row>
    <row r="2770" spans="1:6" ht="18.75" x14ac:dyDescent="0.25">
      <c r="A2770" s="2"/>
      <c r="C2770" s="28"/>
      <c r="D2770" s="3">
        <f>D2769+1</f>
        <v>29</v>
      </c>
      <c r="E2770" s="5">
        <v>55.3</v>
      </c>
      <c r="F2770" s="6">
        <v>269</v>
      </c>
    </row>
    <row r="2771" spans="1:6" ht="18.75" x14ac:dyDescent="0.25">
      <c r="A2771" s="2"/>
      <c r="C2771" s="28"/>
      <c r="D2771" s="3">
        <f t="shared" si="248"/>
        <v>30</v>
      </c>
      <c r="E2771" s="5">
        <v>60.2</v>
      </c>
      <c r="F2771" s="6">
        <v>276</v>
      </c>
    </row>
    <row r="2772" spans="1:6" ht="18.75" x14ac:dyDescent="0.25">
      <c r="A2772" s="2"/>
      <c r="C2772" s="28"/>
      <c r="D2772" s="3">
        <f t="shared" si="248"/>
        <v>31</v>
      </c>
      <c r="E2772" s="5">
        <v>60.9</v>
      </c>
      <c r="F2772" s="6">
        <v>277</v>
      </c>
    </row>
    <row r="2773" spans="1:6" ht="18.75" x14ac:dyDescent="0.25">
      <c r="A2773" s="2"/>
      <c r="C2773" s="28" t="s">
        <v>11</v>
      </c>
      <c r="D2773" s="3">
        <v>1</v>
      </c>
      <c r="E2773" s="5">
        <v>59.5</v>
      </c>
      <c r="F2773" s="6">
        <v>275</v>
      </c>
    </row>
    <row r="2774" spans="1:6" ht="18.75" x14ac:dyDescent="0.25">
      <c r="A2774" s="2"/>
      <c r="C2774" s="28"/>
      <c r="D2774" s="3">
        <f>D2773+1</f>
        <v>2</v>
      </c>
      <c r="E2774" s="5">
        <v>51.8</v>
      </c>
      <c r="F2774" s="6">
        <v>264</v>
      </c>
    </row>
    <row r="2775" spans="1:6" ht="18.75" x14ac:dyDescent="0.25">
      <c r="A2775" s="2"/>
      <c r="C2775" s="28"/>
      <c r="D2775" s="3">
        <f t="shared" ref="D2775:D2803" si="249">D2774+1</f>
        <v>3</v>
      </c>
      <c r="E2775" s="5">
        <v>47.8</v>
      </c>
      <c r="F2775" s="6">
        <v>258</v>
      </c>
    </row>
    <row r="2776" spans="1:6" ht="18.75" x14ac:dyDescent="0.25">
      <c r="A2776" s="2"/>
      <c r="C2776" s="28"/>
      <c r="D2776" s="3">
        <f t="shared" si="249"/>
        <v>4</v>
      </c>
      <c r="E2776" s="5">
        <v>45.4</v>
      </c>
      <c r="F2776" s="6">
        <v>254</v>
      </c>
    </row>
    <row r="2777" spans="1:6" ht="18.75" x14ac:dyDescent="0.25">
      <c r="A2777" s="2"/>
      <c r="C2777" s="28"/>
      <c r="D2777" s="3">
        <f t="shared" si="249"/>
        <v>5</v>
      </c>
      <c r="E2777" s="5">
        <v>47.8</v>
      </c>
      <c r="F2777" s="6">
        <v>258</v>
      </c>
    </row>
    <row r="2778" spans="1:6" ht="18.75" x14ac:dyDescent="0.25">
      <c r="A2778" s="2"/>
      <c r="C2778" s="28"/>
      <c r="D2778" s="3">
        <f t="shared" si="249"/>
        <v>6</v>
      </c>
      <c r="E2778" s="5">
        <v>56</v>
      </c>
      <c r="F2778" s="6">
        <v>270</v>
      </c>
    </row>
    <row r="2779" spans="1:6" ht="18.75" x14ac:dyDescent="0.25">
      <c r="A2779" s="2"/>
      <c r="C2779" s="28"/>
      <c r="D2779" s="3">
        <f t="shared" si="249"/>
        <v>7</v>
      </c>
      <c r="E2779" s="5">
        <v>65.8</v>
      </c>
      <c r="F2779" s="6">
        <v>284</v>
      </c>
    </row>
    <row r="2780" spans="1:6" ht="18.75" x14ac:dyDescent="0.25">
      <c r="A2780" s="2"/>
      <c r="C2780" s="28"/>
      <c r="D2780" s="3">
        <f t="shared" si="249"/>
        <v>8</v>
      </c>
      <c r="E2780" s="5">
        <v>74.900000000000006</v>
      </c>
      <c r="F2780" s="6">
        <v>297</v>
      </c>
    </row>
    <row r="2781" spans="1:6" ht="18.75" x14ac:dyDescent="0.25">
      <c r="A2781" s="2"/>
      <c r="C2781" s="28"/>
      <c r="D2781" s="3">
        <f t="shared" si="249"/>
        <v>9</v>
      </c>
      <c r="E2781" s="5">
        <v>79.099999999999994</v>
      </c>
      <c r="F2781" s="6">
        <v>303</v>
      </c>
    </row>
    <row r="2782" spans="1:6" ht="18.75" x14ac:dyDescent="0.25">
      <c r="A2782" s="2"/>
      <c r="C2782" s="28"/>
      <c r="D2782" s="3">
        <f t="shared" si="249"/>
        <v>10</v>
      </c>
      <c r="E2782" s="5">
        <v>81.900000000000006</v>
      </c>
      <c r="F2782" s="6">
        <v>307</v>
      </c>
    </row>
    <row r="2783" spans="1:6" ht="18.75" x14ac:dyDescent="0.25">
      <c r="A2783" s="2"/>
      <c r="C2783" s="28"/>
      <c r="D2783" s="3">
        <f t="shared" si="249"/>
        <v>11</v>
      </c>
      <c r="E2783" s="5">
        <v>78.400000000000006</v>
      </c>
      <c r="F2783" s="6">
        <v>302</v>
      </c>
    </row>
    <row r="2784" spans="1:6" ht="18.75" x14ac:dyDescent="0.25">
      <c r="A2784" s="2"/>
      <c r="C2784" s="28"/>
      <c r="D2784" s="3">
        <f t="shared" si="249"/>
        <v>12</v>
      </c>
      <c r="E2784" s="5">
        <v>72.8</v>
      </c>
      <c r="F2784" s="6">
        <v>294</v>
      </c>
    </row>
    <row r="2785" spans="1:6" ht="18.75" x14ac:dyDescent="0.25">
      <c r="A2785" s="2"/>
      <c r="C2785" s="28"/>
      <c r="D2785" s="3">
        <f t="shared" si="249"/>
        <v>13</v>
      </c>
      <c r="E2785" s="5">
        <v>64.400000000000006</v>
      </c>
      <c r="F2785" s="6">
        <v>282</v>
      </c>
    </row>
    <row r="2786" spans="1:6" ht="18.75" x14ac:dyDescent="0.25">
      <c r="A2786" s="2"/>
      <c r="C2786" s="28"/>
      <c r="D2786" s="3">
        <f t="shared" si="249"/>
        <v>14</v>
      </c>
      <c r="E2786" s="5">
        <v>61.6</v>
      </c>
      <c r="F2786" s="6">
        <v>278</v>
      </c>
    </row>
    <row r="2787" spans="1:6" ht="18.75" x14ac:dyDescent="0.25">
      <c r="A2787" s="2"/>
      <c r="C2787" s="28"/>
      <c r="D2787" s="3">
        <f t="shared" si="249"/>
        <v>15</v>
      </c>
      <c r="E2787" s="5">
        <v>62.3</v>
      </c>
      <c r="F2787" s="6">
        <v>279</v>
      </c>
    </row>
    <row r="2788" spans="1:6" ht="18.75" x14ac:dyDescent="0.25">
      <c r="A2788" s="2"/>
      <c r="C2788" s="28"/>
      <c r="D2788" s="3">
        <f t="shared" si="249"/>
        <v>16</v>
      </c>
      <c r="E2788" s="5">
        <v>63.7</v>
      </c>
      <c r="F2788" s="6">
        <v>281</v>
      </c>
    </row>
    <row r="2789" spans="1:6" ht="18.75" x14ac:dyDescent="0.25">
      <c r="A2789" s="2"/>
      <c r="C2789" s="28"/>
      <c r="D2789" s="3">
        <f t="shared" si="249"/>
        <v>17</v>
      </c>
      <c r="E2789" s="5">
        <v>67.900000000000006</v>
      </c>
      <c r="F2789" s="6">
        <v>287</v>
      </c>
    </row>
    <row r="2790" spans="1:6" ht="18.75" x14ac:dyDescent="0.25">
      <c r="A2790" s="2"/>
      <c r="C2790" s="28"/>
      <c r="D2790" s="3">
        <f t="shared" si="249"/>
        <v>18</v>
      </c>
      <c r="E2790" s="5">
        <v>71.400000000000006</v>
      </c>
      <c r="F2790" s="6">
        <v>292</v>
      </c>
    </row>
    <row r="2791" spans="1:6" ht="18.75" x14ac:dyDescent="0.25">
      <c r="A2791" s="2"/>
      <c r="C2791" s="28"/>
      <c r="D2791" s="3">
        <f t="shared" si="249"/>
        <v>19</v>
      </c>
      <c r="E2791" s="5">
        <v>75.599999999999994</v>
      </c>
      <c r="F2791" s="6">
        <v>298</v>
      </c>
    </row>
    <row r="2792" spans="1:6" ht="18.75" x14ac:dyDescent="0.25">
      <c r="A2792" s="2"/>
      <c r="C2792" s="28"/>
      <c r="D2792" s="3">
        <f t="shared" si="249"/>
        <v>20</v>
      </c>
      <c r="E2792" s="5">
        <v>77</v>
      </c>
      <c r="F2792" s="6">
        <v>300</v>
      </c>
    </row>
    <row r="2793" spans="1:6" ht="18.75" x14ac:dyDescent="0.25">
      <c r="A2793" s="2"/>
      <c r="C2793" s="28"/>
      <c r="D2793" s="3">
        <f t="shared" si="249"/>
        <v>21</v>
      </c>
      <c r="E2793" s="5">
        <v>77.7</v>
      </c>
      <c r="F2793" s="6">
        <v>301</v>
      </c>
    </row>
    <row r="2794" spans="1:6" ht="18.75" x14ac:dyDescent="0.25">
      <c r="A2794" s="2"/>
      <c r="C2794" s="28"/>
      <c r="D2794" s="3">
        <f>D2793+1</f>
        <v>22</v>
      </c>
      <c r="E2794" s="5">
        <v>81.900000000000006</v>
      </c>
      <c r="F2794" s="6">
        <v>307</v>
      </c>
    </row>
    <row r="2795" spans="1:6" ht="18.75" x14ac:dyDescent="0.25">
      <c r="A2795" s="2"/>
      <c r="C2795" s="28"/>
      <c r="D2795" s="3">
        <f t="shared" si="249"/>
        <v>23</v>
      </c>
      <c r="E2795" s="5">
        <v>97.3</v>
      </c>
      <c r="F2795" s="6">
        <v>329</v>
      </c>
    </row>
    <row r="2796" spans="1:6" ht="18.75" x14ac:dyDescent="0.25">
      <c r="A2796" s="2"/>
      <c r="C2796" s="28"/>
      <c r="D2796" s="3">
        <f t="shared" si="249"/>
        <v>24</v>
      </c>
      <c r="E2796" s="5">
        <v>109</v>
      </c>
      <c r="F2796" s="6">
        <v>346</v>
      </c>
    </row>
    <row r="2797" spans="1:6" ht="18.75" x14ac:dyDescent="0.25">
      <c r="A2797" s="2"/>
      <c r="C2797" s="28"/>
      <c r="D2797" s="3">
        <f t="shared" si="249"/>
        <v>25</v>
      </c>
      <c r="E2797" s="5">
        <v>116</v>
      </c>
      <c r="F2797" s="6">
        <v>356</v>
      </c>
    </row>
    <row r="2798" spans="1:6" ht="18.75" x14ac:dyDescent="0.25">
      <c r="A2798" s="2"/>
      <c r="C2798" s="28"/>
      <c r="D2798" s="3">
        <f t="shared" si="249"/>
        <v>26</v>
      </c>
      <c r="E2798" s="5">
        <v>114</v>
      </c>
      <c r="F2798" s="6">
        <v>353</v>
      </c>
    </row>
    <row r="2799" spans="1:6" ht="18.75" x14ac:dyDescent="0.25">
      <c r="A2799" s="2"/>
      <c r="C2799" s="28"/>
      <c r="D2799" s="3">
        <f t="shared" si="249"/>
        <v>27</v>
      </c>
      <c r="E2799" s="5">
        <v>104</v>
      </c>
      <c r="F2799" s="6">
        <v>338</v>
      </c>
    </row>
    <row r="2800" spans="1:6" ht="18.75" x14ac:dyDescent="0.25">
      <c r="A2800" s="2"/>
      <c r="C2800" s="28"/>
      <c r="D2800" s="3">
        <f t="shared" si="249"/>
        <v>28</v>
      </c>
      <c r="E2800" s="5">
        <v>90.3</v>
      </c>
      <c r="F2800" s="6">
        <v>319</v>
      </c>
    </row>
    <row r="2801" spans="1:6" ht="18.75" x14ac:dyDescent="0.25">
      <c r="A2801" s="2"/>
      <c r="C2801" s="28"/>
      <c r="D2801" s="3">
        <f>D2800+1</f>
        <v>29</v>
      </c>
      <c r="E2801" s="5">
        <v>76.3</v>
      </c>
      <c r="F2801" s="6">
        <v>299</v>
      </c>
    </row>
    <row r="2802" spans="1:6" ht="18.75" x14ac:dyDescent="0.25">
      <c r="A2802" s="2"/>
      <c r="C2802" s="28"/>
      <c r="D2802" s="3">
        <f t="shared" si="249"/>
        <v>30</v>
      </c>
      <c r="E2802" s="5">
        <v>66.5</v>
      </c>
      <c r="F2802" s="6">
        <v>285</v>
      </c>
    </row>
    <row r="2803" spans="1:6" ht="18.75" x14ac:dyDescent="0.25">
      <c r="A2803" s="2"/>
      <c r="C2803" s="28"/>
      <c r="D2803" s="3">
        <f t="shared" si="249"/>
        <v>31</v>
      </c>
      <c r="E2803" s="5">
        <v>59.5</v>
      </c>
      <c r="F2803" s="6">
        <v>275</v>
      </c>
    </row>
    <row r="2804" spans="1:6" ht="18.75" x14ac:dyDescent="0.25">
      <c r="A2804" s="2"/>
      <c r="C2804" s="28" t="s">
        <v>12</v>
      </c>
      <c r="D2804" s="3">
        <v>1</v>
      </c>
      <c r="E2804" s="5">
        <v>54.6</v>
      </c>
      <c r="F2804" s="6">
        <v>268</v>
      </c>
    </row>
    <row r="2805" spans="1:6" ht="18.75" x14ac:dyDescent="0.25">
      <c r="A2805" s="2"/>
      <c r="C2805" s="28"/>
      <c r="D2805" s="3">
        <f>D2804+1</f>
        <v>2</v>
      </c>
      <c r="E2805" s="5">
        <v>51.1</v>
      </c>
      <c r="F2805" s="6">
        <v>263</v>
      </c>
    </row>
    <row r="2806" spans="1:6" ht="18.75" x14ac:dyDescent="0.25">
      <c r="A2806" s="2"/>
      <c r="C2806" s="28"/>
      <c r="D2806" s="3">
        <f t="shared" ref="D2806:D2833" si="250">D2805+1</f>
        <v>3</v>
      </c>
      <c r="E2806" s="5">
        <v>47.8</v>
      </c>
      <c r="F2806" s="6">
        <v>258</v>
      </c>
    </row>
    <row r="2807" spans="1:6" ht="18.75" x14ac:dyDescent="0.25">
      <c r="A2807" s="2"/>
      <c r="C2807" s="28"/>
      <c r="D2807" s="3">
        <f t="shared" si="250"/>
        <v>4</v>
      </c>
      <c r="E2807" s="5">
        <v>46</v>
      </c>
      <c r="F2807" s="6">
        <v>255</v>
      </c>
    </row>
    <row r="2808" spans="1:6" ht="18.75" x14ac:dyDescent="0.25">
      <c r="A2808" s="2"/>
      <c r="C2808" s="28"/>
      <c r="D2808" s="3">
        <f t="shared" si="250"/>
        <v>5</v>
      </c>
      <c r="E2808" s="5">
        <v>45.4</v>
      </c>
      <c r="F2808" s="6">
        <v>254</v>
      </c>
    </row>
    <row r="2809" spans="1:6" ht="18.75" x14ac:dyDescent="0.25">
      <c r="A2809" s="2"/>
      <c r="C2809" s="28"/>
      <c r="D2809" s="3">
        <f t="shared" si="250"/>
        <v>6</v>
      </c>
      <c r="E2809" s="5">
        <v>44.8</v>
      </c>
      <c r="F2809" s="6">
        <v>253</v>
      </c>
    </row>
    <row r="2810" spans="1:6" ht="18.75" x14ac:dyDescent="0.25">
      <c r="A2810" s="2"/>
      <c r="C2810" s="28"/>
      <c r="D2810" s="3">
        <f t="shared" si="250"/>
        <v>7</v>
      </c>
      <c r="E2810" s="5">
        <v>43.6</v>
      </c>
      <c r="F2810" s="6">
        <v>251</v>
      </c>
    </row>
    <row r="2811" spans="1:6" ht="18.75" x14ac:dyDescent="0.25">
      <c r="A2811" s="2"/>
      <c r="C2811" s="28"/>
      <c r="D2811" s="3">
        <f t="shared" si="250"/>
        <v>8</v>
      </c>
      <c r="E2811" s="5">
        <v>42.4</v>
      </c>
      <c r="F2811" s="6">
        <v>249</v>
      </c>
    </row>
    <row r="2812" spans="1:6" ht="18.75" x14ac:dyDescent="0.25">
      <c r="A2812" s="2"/>
      <c r="C2812" s="28"/>
      <c r="D2812" s="3">
        <f t="shared" si="250"/>
        <v>9</v>
      </c>
      <c r="E2812" s="5">
        <v>40.6</v>
      </c>
      <c r="F2812" s="6">
        <v>246</v>
      </c>
    </row>
    <row r="2813" spans="1:6" ht="18.75" x14ac:dyDescent="0.25">
      <c r="A2813" s="2"/>
      <c r="C2813" s="28"/>
      <c r="D2813" s="3">
        <f t="shared" si="250"/>
        <v>10</v>
      </c>
      <c r="E2813" s="5">
        <v>39.4</v>
      </c>
      <c r="F2813" s="6">
        <v>244</v>
      </c>
    </row>
    <row r="2814" spans="1:6" ht="18.75" x14ac:dyDescent="0.25">
      <c r="A2814" s="2"/>
      <c r="C2814" s="28"/>
      <c r="D2814" s="3">
        <f t="shared" si="250"/>
        <v>11</v>
      </c>
      <c r="E2814" s="5">
        <v>38.200000000000003</v>
      </c>
      <c r="F2814" s="6">
        <v>242</v>
      </c>
    </row>
    <row r="2815" spans="1:6" ht="18.75" x14ac:dyDescent="0.25">
      <c r="A2815" s="2"/>
      <c r="C2815" s="28"/>
      <c r="D2815" s="3">
        <f t="shared" si="250"/>
        <v>12</v>
      </c>
      <c r="E2815" s="5">
        <v>37.6</v>
      </c>
      <c r="F2815" s="6">
        <v>241</v>
      </c>
    </row>
    <row r="2816" spans="1:6" ht="18.75" x14ac:dyDescent="0.25">
      <c r="A2816" s="2"/>
      <c r="C2816" s="28"/>
      <c r="D2816" s="3">
        <f t="shared" si="250"/>
        <v>13</v>
      </c>
      <c r="E2816" s="5">
        <v>37</v>
      </c>
      <c r="F2816" s="6">
        <v>240</v>
      </c>
    </row>
    <row r="2817" spans="1:6" ht="18.75" x14ac:dyDescent="0.25">
      <c r="A2817" s="2"/>
      <c r="C2817" s="28"/>
      <c r="D2817" s="3">
        <f t="shared" si="250"/>
        <v>14</v>
      </c>
      <c r="E2817" s="5">
        <v>35.799999999999997</v>
      </c>
      <c r="F2817" s="6">
        <v>238</v>
      </c>
    </row>
    <row r="2818" spans="1:6" ht="18.75" x14ac:dyDescent="0.25">
      <c r="A2818" s="2"/>
      <c r="C2818" s="28"/>
      <c r="D2818" s="3">
        <f t="shared" si="250"/>
        <v>15</v>
      </c>
      <c r="E2818" s="5">
        <v>34</v>
      </c>
      <c r="F2818" s="6">
        <v>235</v>
      </c>
    </row>
    <row r="2819" spans="1:6" ht="18.75" x14ac:dyDescent="0.25">
      <c r="A2819" s="2"/>
      <c r="C2819" s="28"/>
      <c r="D2819" s="3">
        <f t="shared" si="250"/>
        <v>16</v>
      </c>
      <c r="E2819" s="5">
        <v>32.200000000000003</v>
      </c>
      <c r="F2819" s="6">
        <v>232</v>
      </c>
    </row>
    <row r="2820" spans="1:6" ht="18.75" x14ac:dyDescent="0.25">
      <c r="A2820" s="2"/>
      <c r="C2820" s="28"/>
      <c r="D2820" s="3">
        <f t="shared" si="250"/>
        <v>17</v>
      </c>
      <c r="E2820" s="5">
        <v>30.5</v>
      </c>
      <c r="F2820" s="6">
        <v>229</v>
      </c>
    </row>
    <row r="2821" spans="1:6" ht="18.75" x14ac:dyDescent="0.25">
      <c r="A2821" s="2"/>
      <c r="C2821" s="28"/>
      <c r="D2821" s="3">
        <f t="shared" si="250"/>
        <v>18</v>
      </c>
      <c r="E2821" s="5">
        <v>29.4</v>
      </c>
      <c r="F2821" s="6">
        <v>227</v>
      </c>
    </row>
    <row r="2822" spans="1:6" ht="18.75" x14ac:dyDescent="0.25">
      <c r="A2822" s="2"/>
      <c r="C2822" s="28"/>
      <c r="D2822" s="3">
        <f t="shared" si="250"/>
        <v>19</v>
      </c>
      <c r="E2822" s="5">
        <v>28.3</v>
      </c>
      <c r="F2822" s="6">
        <v>225</v>
      </c>
    </row>
    <row r="2823" spans="1:6" ht="18.75" x14ac:dyDescent="0.25">
      <c r="A2823" s="2"/>
      <c r="C2823" s="28"/>
      <c r="D2823" s="3">
        <f t="shared" si="250"/>
        <v>20</v>
      </c>
      <c r="E2823" s="5">
        <v>27.7</v>
      </c>
      <c r="F2823" s="6">
        <v>224</v>
      </c>
    </row>
    <row r="2824" spans="1:6" ht="18.75" x14ac:dyDescent="0.25">
      <c r="A2824" s="2"/>
      <c r="C2824" s="28"/>
      <c r="D2824" s="3">
        <f t="shared" si="250"/>
        <v>21</v>
      </c>
      <c r="E2824" s="5">
        <v>26.6</v>
      </c>
      <c r="F2824" s="6">
        <v>222</v>
      </c>
    </row>
    <row r="2825" spans="1:6" ht="18.75" x14ac:dyDescent="0.25">
      <c r="A2825" s="2"/>
      <c r="C2825" s="28"/>
      <c r="D2825" s="3">
        <f>D2824+1</f>
        <v>22</v>
      </c>
      <c r="E2825" s="5">
        <v>26.1</v>
      </c>
      <c r="F2825" s="6">
        <v>221</v>
      </c>
    </row>
    <row r="2826" spans="1:6" ht="18.75" x14ac:dyDescent="0.25">
      <c r="A2826" s="2"/>
      <c r="C2826" s="28"/>
      <c r="D2826" s="3">
        <f t="shared" si="250"/>
        <v>23</v>
      </c>
      <c r="E2826" s="5">
        <v>25</v>
      </c>
      <c r="F2826" s="6">
        <v>219</v>
      </c>
    </row>
    <row r="2827" spans="1:6" ht="18.75" x14ac:dyDescent="0.25">
      <c r="A2827" s="2"/>
      <c r="C2827" s="28"/>
      <c r="D2827" s="3">
        <f t="shared" si="250"/>
        <v>24</v>
      </c>
      <c r="E2827" s="5">
        <v>26.1</v>
      </c>
      <c r="F2827" s="6">
        <v>221</v>
      </c>
    </row>
    <row r="2828" spans="1:6" ht="18.75" x14ac:dyDescent="0.25">
      <c r="A2828" s="2"/>
      <c r="C2828" s="28"/>
      <c r="D2828" s="3">
        <f t="shared" si="250"/>
        <v>25</v>
      </c>
      <c r="E2828" s="5">
        <v>27.7</v>
      </c>
      <c r="F2828" s="6">
        <v>224</v>
      </c>
    </row>
    <row r="2829" spans="1:6" ht="18.75" x14ac:dyDescent="0.25">
      <c r="A2829" s="2"/>
      <c r="C2829" s="28"/>
      <c r="D2829" s="3">
        <f t="shared" si="250"/>
        <v>26</v>
      </c>
      <c r="E2829" s="5">
        <v>28.8</v>
      </c>
      <c r="F2829" s="6">
        <v>226</v>
      </c>
    </row>
    <row r="2830" spans="1:6" ht="18.75" x14ac:dyDescent="0.25">
      <c r="A2830" s="2"/>
      <c r="C2830" s="28"/>
      <c r="D2830" s="3">
        <f t="shared" si="250"/>
        <v>27</v>
      </c>
      <c r="E2830" s="5">
        <v>29.9</v>
      </c>
      <c r="F2830" s="6">
        <v>228</v>
      </c>
    </row>
    <row r="2831" spans="1:6" ht="18.75" x14ac:dyDescent="0.25">
      <c r="A2831" s="2"/>
      <c r="C2831" s="28"/>
      <c r="D2831" s="3">
        <f t="shared" si="250"/>
        <v>28</v>
      </c>
      <c r="E2831" s="5">
        <v>30.5</v>
      </c>
      <c r="F2831" s="6">
        <v>229</v>
      </c>
    </row>
    <row r="2832" spans="1:6" ht="18.75" x14ac:dyDescent="0.25">
      <c r="A2832" s="2"/>
      <c r="C2832" s="28"/>
      <c r="D2832" s="3">
        <f>D2831+1</f>
        <v>29</v>
      </c>
      <c r="E2832" s="5">
        <v>31</v>
      </c>
      <c r="F2832" s="6">
        <v>230</v>
      </c>
    </row>
    <row r="2833" spans="1:6" ht="18.75" x14ac:dyDescent="0.25">
      <c r="A2833" s="2"/>
      <c r="C2833" s="28"/>
      <c r="D2833" s="3">
        <f t="shared" si="250"/>
        <v>30</v>
      </c>
      <c r="E2833" s="5">
        <v>31</v>
      </c>
      <c r="F2833" s="6">
        <v>230</v>
      </c>
    </row>
    <row r="2834" spans="1:6" ht="18.75" x14ac:dyDescent="0.25">
      <c r="A2834" s="2"/>
      <c r="C2834" s="28" t="s">
        <v>13</v>
      </c>
      <c r="D2834" s="3">
        <v>1</v>
      </c>
      <c r="E2834" s="5">
        <v>32.200000000000003</v>
      </c>
      <c r="F2834" s="6">
        <v>232</v>
      </c>
    </row>
    <row r="2835" spans="1:6" ht="18.75" x14ac:dyDescent="0.25">
      <c r="A2835" s="2"/>
      <c r="C2835" s="28"/>
      <c r="D2835" s="3">
        <f>D2834+1</f>
        <v>2</v>
      </c>
      <c r="E2835" s="5">
        <v>32.799999999999997</v>
      </c>
      <c r="F2835" s="6">
        <v>233</v>
      </c>
    </row>
    <row r="2836" spans="1:6" ht="18.75" x14ac:dyDescent="0.25">
      <c r="A2836" s="2"/>
      <c r="C2836" s="28"/>
      <c r="D2836" s="3">
        <f t="shared" ref="D2836:D2864" si="251">D2835+1</f>
        <v>3</v>
      </c>
      <c r="E2836" s="5">
        <v>34</v>
      </c>
      <c r="F2836" s="6">
        <v>235</v>
      </c>
    </row>
    <row r="2837" spans="1:6" ht="18.75" x14ac:dyDescent="0.25">
      <c r="A2837" s="2"/>
      <c r="C2837" s="28"/>
      <c r="D2837" s="3">
        <f t="shared" si="251"/>
        <v>4</v>
      </c>
      <c r="E2837" s="5">
        <v>35.200000000000003</v>
      </c>
      <c r="F2837" s="6">
        <v>237</v>
      </c>
    </row>
    <row r="2838" spans="1:6" ht="18.75" x14ac:dyDescent="0.25">
      <c r="A2838" s="2"/>
      <c r="C2838" s="28"/>
      <c r="D2838" s="3">
        <f t="shared" si="251"/>
        <v>5</v>
      </c>
      <c r="E2838" s="5">
        <v>32.200000000000003</v>
      </c>
      <c r="F2838" s="6">
        <v>232</v>
      </c>
    </row>
    <row r="2839" spans="1:6" ht="18.75" x14ac:dyDescent="0.25">
      <c r="A2839" s="2"/>
      <c r="C2839" s="28"/>
      <c r="D2839" s="3">
        <f t="shared" si="251"/>
        <v>6</v>
      </c>
      <c r="E2839" s="5">
        <v>32.200000000000003</v>
      </c>
      <c r="F2839" s="6">
        <v>232</v>
      </c>
    </row>
    <row r="2840" spans="1:6" ht="18.75" x14ac:dyDescent="0.25">
      <c r="A2840" s="2"/>
      <c r="C2840" s="28"/>
      <c r="D2840" s="3">
        <f t="shared" si="251"/>
        <v>7</v>
      </c>
      <c r="E2840" s="5">
        <v>41.8</v>
      </c>
      <c r="F2840" s="6">
        <v>248</v>
      </c>
    </row>
    <row r="2841" spans="1:6" ht="18.75" x14ac:dyDescent="0.25">
      <c r="A2841" s="2"/>
      <c r="C2841" s="28"/>
      <c r="D2841" s="3">
        <f t="shared" si="251"/>
        <v>8</v>
      </c>
      <c r="E2841" s="5">
        <v>51.8</v>
      </c>
      <c r="F2841" s="6">
        <v>264</v>
      </c>
    </row>
    <row r="2842" spans="1:6" ht="18.75" x14ac:dyDescent="0.25">
      <c r="A2842" s="2"/>
      <c r="C2842" s="28"/>
      <c r="D2842" s="3">
        <f t="shared" si="251"/>
        <v>9</v>
      </c>
      <c r="E2842" s="5">
        <v>58.8</v>
      </c>
      <c r="F2842" s="6">
        <v>274</v>
      </c>
    </row>
    <row r="2843" spans="1:6" ht="18.75" x14ac:dyDescent="0.25">
      <c r="A2843" s="2"/>
      <c r="C2843" s="28"/>
      <c r="D2843" s="3">
        <f t="shared" si="251"/>
        <v>10</v>
      </c>
      <c r="E2843" s="5">
        <v>59.5</v>
      </c>
      <c r="F2843" s="6">
        <v>275</v>
      </c>
    </row>
    <row r="2844" spans="1:6" ht="18.75" x14ac:dyDescent="0.25">
      <c r="A2844" s="2"/>
      <c r="C2844" s="28"/>
      <c r="D2844" s="3">
        <f t="shared" si="251"/>
        <v>11</v>
      </c>
      <c r="E2844" s="5">
        <v>58.1</v>
      </c>
      <c r="F2844" s="6">
        <v>273</v>
      </c>
    </row>
    <row r="2845" spans="1:6" ht="18.75" x14ac:dyDescent="0.25">
      <c r="A2845" s="2"/>
      <c r="C2845" s="28"/>
      <c r="D2845" s="3">
        <f t="shared" si="251"/>
        <v>12</v>
      </c>
      <c r="E2845" s="5">
        <v>56.7</v>
      </c>
      <c r="F2845" s="6">
        <v>271</v>
      </c>
    </row>
    <row r="2846" spans="1:6" ht="18.75" x14ac:dyDescent="0.25">
      <c r="A2846" s="2"/>
      <c r="C2846" s="28"/>
      <c r="D2846" s="3">
        <f t="shared" si="251"/>
        <v>13</v>
      </c>
      <c r="E2846" s="5">
        <v>56</v>
      </c>
      <c r="F2846" s="6">
        <v>270</v>
      </c>
    </row>
    <row r="2847" spans="1:6" ht="18.75" x14ac:dyDescent="0.25">
      <c r="A2847" s="2"/>
      <c r="C2847" s="28"/>
      <c r="D2847" s="3">
        <f t="shared" si="251"/>
        <v>14</v>
      </c>
      <c r="E2847" s="5">
        <v>56.7</v>
      </c>
      <c r="F2847" s="6">
        <v>271</v>
      </c>
    </row>
    <row r="2848" spans="1:6" ht="18.75" x14ac:dyDescent="0.25">
      <c r="A2848" s="2"/>
      <c r="C2848" s="28"/>
      <c r="D2848" s="3">
        <f t="shared" si="251"/>
        <v>15</v>
      </c>
      <c r="E2848" s="5">
        <v>58.1</v>
      </c>
      <c r="F2848" s="6">
        <v>273</v>
      </c>
    </row>
    <row r="2849" spans="1:6" ht="18.75" x14ac:dyDescent="0.25">
      <c r="A2849" s="2"/>
      <c r="C2849" s="28"/>
      <c r="D2849" s="3">
        <f t="shared" si="251"/>
        <v>16</v>
      </c>
      <c r="E2849" s="5">
        <v>62.3</v>
      </c>
      <c r="F2849" s="6">
        <v>279</v>
      </c>
    </row>
    <row r="2850" spans="1:6" ht="18.75" x14ac:dyDescent="0.25">
      <c r="A2850" s="2"/>
      <c r="C2850" s="28"/>
      <c r="D2850" s="3">
        <f t="shared" si="251"/>
        <v>17</v>
      </c>
      <c r="E2850" s="5">
        <v>65.099999999999994</v>
      </c>
      <c r="F2850" s="6">
        <v>283</v>
      </c>
    </row>
    <row r="2851" spans="1:6" ht="18.75" x14ac:dyDescent="0.25">
      <c r="A2851" s="2"/>
      <c r="C2851" s="28"/>
      <c r="D2851" s="3">
        <f t="shared" si="251"/>
        <v>18</v>
      </c>
      <c r="E2851" s="5">
        <v>67.900000000000006</v>
      </c>
      <c r="F2851" s="6">
        <v>287</v>
      </c>
    </row>
    <row r="2852" spans="1:6" ht="18.75" x14ac:dyDescent="0.25">
      <c r="A2852" s="2"/>
      <c r="C2852" s="28"/>
      <c r="D2852" s="3">
        <f t="shared" si="251"/>
        <v>19</v>
      </c>
      <c r="E2852" s="5">
        <v>70</v>
      </c>
      <c r="F2852" s="6">
        <v>290</v>
      </c>
    </row>
    <row r="2853" spans="1:6" ht="18.75" x14ac:dyDescent="0.25">
      <c r="A2853" s="2"/>
      <c r="C2853" s="28"/>
      <c r="D2853" s="3">
        <f t="shared" si="251"/>
        <v>20</v>
      </c>
      <c r="E2853" s="5">
        <v>73.5</v>
      </c>
      <c r="F2853" s="6">
        <v>295</v>
      </c>
    </row>
    <row r="2854" spans="1:6" ht="18.75" x14ac:dyDescent="0.25">
      <c r="A2854" s="2"/>
      <c r="C2854" s="28"/>
      <c r="D2854" s="3">
        <f t="shared" si="251"/>
        <v>21</v>
      </c>
      <c r="E2854" s="5">
        <v>77.7</v>
      </c>
      <c r="F2854" s="6">
        <v>301</v>
      </c>
    </row>
    <row r="2855" spans="1:6" ht="18.75" x14ac:dyDescent="0.25">
      <c r="A2855" s="2"/>
      <c r="C2855" s="28"/>
      <c r="D2855" s="3">
        <f>D2854+1</f>
        <v>22</v>
      </c>
      <c r="E2855" s="5">
        <v>79.8</v>
      </c>
      <c r="F2855" s="6">
        <v>304</v>
      </c>
    </row>
    <row r="2856" spans="1:6" ht="18.75" x14ac:dyDescent="0.25">
      <c r="A2856" s="2"/>
      <c r="C2856" s="28"/>
      <c r="D2856" s="3">
        <f t="shared" si="251"/>
        <v>23</v>
      </c>
      <c r="E2856" s="5">
        <v>82.6</v>
      </c>
      <c r="F2856" s="6">
        <v>308</v>
      </c>
    </row>
    <row r="2857" spans="1:6" ht="18.75" x14ac:dyDescent="0.25">
      <c r="A2857" s="2"/>
      <c r="C2857" s="28"/>
      <c r="D2857" s="3">
        <f t="shared" si="251"/>
        <v>24</v>
      </c>
      <c r="E2857" s="5">
        <v>81.2</v>
      </c>
      <c r="F2857" s="6">
        <v>306</v>
      </c>
    </row>
    <row r="2858" spans="1:6" ht="18.75" x14ac:dyDescent="0.25">
      <c r="A2858" s="2"/>
      <c r="C2858" s="28"/>
      <c r="D2858" s="3">
        <f t="shared" si="251"/>
        <v>25</v>
      </c>
      <c r="E2858" s="5">
        <v>83.3</v>
      </c>
      <c r="F2858" s="6">
        <v>309</v>
      </c>
    </row>
    <row r="2859" spans="1:6" ht="18.75" x14ac:dyDescent="0.25">
      <c r="A2859" s="2"/>
      <c r="C2859" s="28"/>
      <c r="D2859" s="3">
        <f t="shared" si="251"/>
        <v>26</v>
      </c>
      <c r="E2859" s="5">
        <v>80.5</v>
      </c>
      <c r="F2859" s="6">
        <v>305</v>
      </c>
    </row>
    <row r="2860" spans="1:6" ht="18.75" x14ac:dyDescent="0.25">
      <c r="A2860" s="2"/>
      <c r="C2860" s="28"/>
      <c r="D2860" s="3">
        <f t="shared" si="251"/>
        <v>27</v>
      </c>
      <c r="E2860" s="5">
        <v>72.8</v>
      </c>
      <c r="F2860" s="6">
        <v>294</v>
      </c>
    </row>
    <row r="2861" spans="1:6" ht="18.75" x14ac:dyDescent="0.25">
      <c r="A2861" s="2"/>
      <c r="C2861" s="28"/>
      <c r="D2861" s="3">
        <f t="shared" si="251"/>
        <v>28</v>
      </c>
      <c r="E2861" s="5">
        <v>77</v>
      </c>
      <c r="F2861" s="6">
        <v>300</v>
      </c>
    </row>
    <row r="2862" spans="1:6" ht="18.75" x14ac:dyDescent="0.25">
      <c r="A2862" s="2"/>
      <c r="C2862" s="28"/>
      <c r="D2862" s="3">
        <f>D2861+1</f>
        <v>29</v>
      </c>
      <c r="E2862" s="5">
        <v>78.400000000000006</v>
      </c>
      <c r="F2862" s="6">
        <v>302</v>
      </c>
    </row>
    <row r="2863" spans="1:6" ht="18.75" x14ac:dyDescent="0.25">
      <c r="A2863" s="2"/>
      <c r="C2863" s="28"/>
      <c r="D2863" s="3">
        <f t="shared" si="251"/>
        <v>30</v>
      </c>
      <c r="E2863" s="5">
        <v>73.5</v>
      </c>
      <c r="F2863" s="6">
        <v>295</v>
      </c>
    </row>
    <row r="2864" spans="1:6" ht="18.75" x14ac:dyDescent="0.25">
      <c r="A2864" s="2"/>
      <c r="C2864" s="28"/>
      <c r="D2864" s="3">
        <f t="shared" si="251"/>
        <v>31</v>
      </c>
      <c r="E2864" s="5">
        <v>68.5</v>
      </c>
      <c r="F2864" s="6">
        <v>293</v>
      </c>
    </row>
    <row r="2865" spans="1:6" ht="18.75" x14ac:dyDescent="0.25">
      <c r="A2865" s="2"/>
      <c r="C2865" s="28" t="s">
        <v>14</v>
      </c>
      <c r="D2865" s="3">
        <v>1</v>
      </c>
      <c r="E2865" s="5">
        <v>69.2</v>
      </c>
      <c r="F2865" s="6">
        <v>294</v>
      </c>
    </row>
    <row r="2866" spans="1:6" ht="18.75" x14ac:dyDescent="0.25">
      <c r="A2866" s="2"/>
      <c r="C2866" s="28"/>
      <c r="D2866" s="3">
        <f>D2865+1</f>
        <v>2</v>
      </c>
      <c r="E2866" s="5">
        <v>67.8</v>
      </c>
      <c r="F2866" s="6">
        <v>292</v>
      </c>
    </row>
    <row r="2867" spans="1:6" ht="18.75" x14ac:dyDescent="0.25">
      <c r="A2867" s="2"/>
      <c r="C2867" s="28"/>
      <c r="D2867" s="3">
        <f t="shared" ref="D2867:D2894" si="252">D2866+1</f>
        <v>3</v>
      </c>
      <c r="E2867" s="5">
        <v>61.7</v>
      </c>
      <c r="F2867" s="6">
        <v>288</v>
      </c>
    </row>
    <row r="2868" spans="1:6" ht="18.75" x14ac:dyDescent="0.25">
      <c r="A2868" s="2"/>
      <c r="C2868" s="28"/>
      <c r="D2868" s="3">
        <f t="shared" si="252"/>
        <v>4</v>
      </c>
      <c r="E2868" s="5">
        <v>61.2</v>
      </c>
      <c r="F2868" s="6">
        <v>282</v>
      </c>
    </row>
    <row r="2869" spans="1:6" ht="18.75" x14ac:dyDescent="0.25">
      <c r="A2869" s="2"/>
      <c r="C2869" s="28"/>
      <c r="D2869" s="3">
        <f t="shared" si="252"/>
        <v>5</v>
      </c>
      <c r="E2869" s="5">
        <v>60.9</v>
      </c>
      <c r="F2869" s="6">
        <v>277</v>
      </c>
    </row>
    <row r="2870" spans="1:6" ht="18.75" x14ac:dyDescent="0.25">
      <c r="A2870" s="2"/>
      <c r="C2870" s="28"/>
      <c r="D2870" s="3">
        <f t="shared" si="252"/>
        <v>6</v>
      </c>
      <c r="E2870" s="5">
        <v>58.8</v>
      </c>
      <c r="F2870" s="6">
        <v>274</v>
      </c>
    </row>
    <row r="2871" spans="1:6" ht="18.75" x14ac:dyDescent="0.25">
      <c r="A2871" s="2"/>
      <c r="C2871" s="28"/>
      <c r="D2871" s="3">
        <f t="shared" si="252"/>
        <v>7</v>
      </c>
      <c r="E2871" s="5">
        <v>54.7</v>
      </c>
      <c r="F2871" s="6">
        <v>274</v>
      </c>
    </row>
    <row r="2872" spans="1:6" ht="18.75" x14ac:dyDescent="0.25">
      <c r="A2872" s="2"/>
      <c r="C2872" s="28"/>
      <c r="D2872" s="3">
        <f t="shared" si="252"/>
        <v>8</v>
      </c>
      <c r="E2872" s="5">
        <v>53.6</v>
      </c>
      <c r="F2872" s="6">
        <v>277</v>
      </c>
    </row>
    <row r="2873" spans="1:6" ht="18.75" x14ac:dyDescent="0.25">
      <c r="A2873" s="2"/>
      <c r="C2873" s="28"/>
      <c r="D2873" s="3">
        <f t="shared" si="252"/>
        <v>9</v>
      </c>
      <c r="E2873" s="5">
        <v>54.1</v>
      </c>
      <c r="F2873" s="6">
        <v>282</v>
      </c>
    </row>
    <row r="2874" spans="1:6" ht="18.75" x14ac:dyDescent="0.25">
      <c r="A2874" s="2"/>
      <c r="C2874" s="28"/>
      <c r="D2874" s="3">
        <f t="shared" si="252"/>
        <v>10</v>
      </c>
      <c r="E2874" s="5">
        <v>50.2</v>
      </c>
      <c r="F2874" s="6">
        <v>287</v>
      </c>
    </row>
    <row r="2875" spans="1:6" ht="18.75" x14ac:dyDescent="0.25">
      <c r="A2875" s="2"/>
      <c r="C2875" s="28"/>
      <c r="D2875" s="3">
        <f t="shared" si="252"/>
        <v>11</v>
      </c>
      <c r="E2875" s="5">
        <v>49.4</v>
      </c>
      <c r="F2875" s="6">
        <v>309</v>
      </c>
    </row>
    <row r="2876" spans="1:6" ht="18.75" x14ac:dyDescent="0.25">
      <c r="A2876" s="2"/>
      <c r="C2876" s="28"/>
      <c r="D2876" s="3">
        <f t="shared" si="252"/>
        <v>12</v>
      </c>
      <c r="E2876" s="5">
        <v>48.6</v>
      </c>
      <c r="F2876" s="6">
        <v>324</v>
      </c>
    </row>
    <row r="2877" spans="1:6" ht="18.75" x14ac:dyDescent="0.25">
      <c r="A2877" s="2"/>
      <c r="C2877" s="28"/>
      <c r="D2877" s="3">
        <f t="shared" si="252"/>
        <v>13</v>
      </c>
      <c r="E2877" s="5">
        <v>47.8</v>
      </c>
      <c r="F2877" s="6">
        <v>328</v>
      </c>
    </row>
    <row r="2878" spans="1:6" ht="18.75" x14ac:dyDescent="0.25">
      <c r="A2878" s="2"/>
      <c r="C2878" s="28"/>
      <c r="D2878" s="3">
        <f t="shared" si="252"/>
        <v>14</v>
      </c>
      <c r="E2878" s="5">
        <v>47</v>
      </c>
      <c r="F2878" s="6">
        <v>329</v>
      </c>
    </row>
    <row r="2879" spans="1:6" ht="18.75" x14ac:dyDescent="0.25">
      <c r="A2879" s="2"/>
      <c r="C2879" s="28"/>
      <c r="D2879" s="3">
        <f t="shared" si="252"/>
        <v>15</v>
      </c>
      <c r="E2879" s="5">
        <v>46.2</v>
      </c>
      <c r="F2879" s="6">
        <v>330</v>
      </c>
    </row>
    <row r="2880" spans="1:6" ht="18.75" x14ac:dyDescent="0.25">
      <c r="A2880" s="2"/>
      <c r="C2880" s="28"/>
      <c r="D2880" s="3">
        <f t="shared" si="252"/>
        <v>16</v>
      </c>
      <c r="E2880" s="5">
        <v>45.4</v>
      </c>
      <c r="F2880" s="6">
        <v>334</v>
      </c>
    </row>
    <row r="2881" spans="1:6" ht="18.75" x14ac:dyDescent="0.25">
      <c r="A2881" s="2"/>
      <c r="C2881" s="28"/>
      <c r="D2881" s="3">
        <f t="shared" si="252"/>
        <v>17</v>
      </c>
      <c r="E2881" s="5">
        <v>44.6</v>
      </c>
      <c r="F2881" s="6">
        <v>334</v>
      </c>
    </row>
    <row r="2882" spans="1:6" ht="18.75" x14ac:dyDescent="0.25">
      <c r="A2882" s="2"/>
      <c r="C2882" s="28"/>
      <c r="D2882" s="3">
        <f t="shared" si="252"/>
        <v>18</v>
      </c>
      <c r="E2882" s="5">
        <v>43.8</v>
      </c>
      <c r="F2882" s="6">
        <v>332</v>
      </c>
    </row>
    <row r="2883" spans="1:6" ht="18.75" x14ac:dyDescent="0.25">
      <c r="A2883" s="2"/>
      <c r="C2883" s="28"/>
      <c r="D2883" s="3">
        <f t="shared" si="252"/>
        <v>19</v>
      </c>
      <c r="E2883" s="5">
        <v>43</v>
      </c>
      <c r="F2883" s="6">
        <v>329</v>
      </c>
    </row>
    <row r="2884" spans="1:6" ht="18.75" x14ac:dyDescent="0.25">
      <c r="A2884" s="2"/>
      <c r="C2884" s="28"/>
      <c r="D2884" s="3">
        <f t="shared" si="252"/>
        <v>20</v>
      </c>
      <c r="E2884" s="5">
        <v>42.3</v>
      </c>
      <c r="F2884" s="6">
        <v>327</v>
      </c>
    </row>
    <row r="2885" spans="1:6" ht="18.75" x14ac:dyDescent="0.25">
      <c r="A2885" s="2"/>
      <c r="C2885" s="28"/>
      <c r="D2885" s="3">
        <f t="shared" si="252"/>
        <v>21</v>
      </c>
      <c r="E2885" s="5">
        <v>41.5</v>
      </c>
      <c r="F2885" s="6">
        <v>323</v>
      </c>
    </row>
    <row r="2886" spans="1:6" ht="18.75" x14ac:dyDescent="0.25">
      <c r="A2886" s="2"/>
      <c r="C2886" s="28"/>
      <c r="D2886" s="3">
        <f>D2885+1</f>
        <v>22</v>
      </c>
      <c r="E2886" s="5">
        <v>40.700000000000003</v>
      </c>
      <c r="F2886" s="6">
        <v>319</v>
      </c>
    </row>
    <row r="2887" spans="1:6" ht="18.75" x14ac:dyDescent="0.25">
      <c r="A2887" s="2"/>
      <c r="C2887" s="28"/>
      <c r="D2887" s="3">
        <f t="shared" si="252"/>
        <v>23</v>
      </c>
      <c r="E2887" s="5">
        <v>39.9</v>
      </c>
      <c r="F2887" s="6">
        <v>315</v>
      </c>
    </row>
    <row r="2888" spans="1:6" ht="18.75" x14ac:dyDescent="0.25">
      <c r="A2888" s="2"/>
      <c r="C2888" s="28"/>
      <c r="D2888" s="3">
        <f t="shared" si="252"/>
        <v>24</v>
      </c>
      <c r="E2888" s="5">
        <v>39.1</v>
      </c>
      <c r="F2888" s="6">
        <v>310</v>
      </c>
    </row>
    <row r="2889" spans="1:6" ht="18.75" x14ac:dyDescent="0.25">
      <c r="A2889" s="2"/>
      <c r="C2889" s="28"/>
      <c r="D2889" s="3">
        <f t="shared" si="252"/>
        <v>25</v>
      </c>
      <c r="E2889" s="5">
        <v>38.299999999999997</v>
      </c>
      <c r="F2889" s="6">
        <v>307</v>
      </c>
    </row>
    <row r="2890" spans="1:6" ht="18.75" x14ac:dyDescent="0.25">
      <c r="A2890" s="2"/>
      <c r="C2890" s="28"/>
      <c r="D2890" s="3">
        <f t="shared" si="252"/>
        <v>26</v>
      </c>
      <c r="E2890" s="5">
        <v>37.5</v>
      </c>
      <c r="F2890" s="6">
        <v>306</v>
      </c>
    </row>
    <row r="2891" spans="1:6" ht="18.75" x14ac:dyDescent="0.25">
      <c r="A2891" s="2"/>
      <c r="C2891" s="28"/>
      <c r="D2891" s="3">
        <f t="shared" si="252"/>
        <v>27</v>
      </c>
      <c r="E2891" s="5">
        <v>36.700000000000003</v>
      </c>
      <c r="F2891" s="6">
        <v>304</v>
      </c>
    </row>
    <row r="2892" spans="1:6" ht="18.75" x14ac:dyDescent="0.25">
      <c r="A2892" s="2"/>
      <c r="C2892" s="28"/>
      <c r="D2892" s="3">
        <f t="shared" si="252"/>
        <v>28</v>
      </c>
      <c r="E2892" s="5">
        <v>35.9</v>
      </c>
      <c r="F2892" s="6">
        <v>303</v>
      </c>
    </row>
    <row r="2893" spans="1:6" ht="18.75" x14ac:dyDescent="0.25">
      <c r="A2893" s="2"/>
      <c r="C2893" s="28"/>
      <c r="D2893" s="3">
        <f>D2892+1</f>
        <v>29</v>
      </c>
      <c r="E2893" s="5">
        <v>35.299999999999997</v>
      </c>
      <c r="F2893" s="6">
        <v>302</v>
      </c>
    </row>
    <row r="2894" spans="1:6" ht="18.75" x14ac:dyDescent="0.25">
      <c r="A2894" s="2"/>
      <c r="C2894" s="28"/>
      <c r="D2894" s="3">
        <f t="shared" si="252"/>
        <v>30</v>
      </c>
      <c r="E2894" s="5">
        <v>35</v>
      </c>
      <c r="F2894" s="6">
        <v>301</v>
      </c>
    </row>
    <row r="2895" spans="1:6" ht="18.75" x14ac:dyDescent="0.25">
      <c r="A2895" s="2"/>
      <c r="C2895" s="28" t="s">
        <v>15</v>
      </c>
      <c r="D2895" s="3">
        <v>1</v>
      </c>
      <c r="E2895" s="5">
        <v>34.6</v>
      </c>
      <c r="F2895" s="6">
        <v>300</v>
      </c>
    </row>
    <row r="2896" spans="1:6" ht="18.75" x14ac:dyDescent="0.25">
      <c r="A2896" s="2"/>
      <c r="C2896" s="28"/>
      <c r="D2896" s="3">
        <f>D2895+1</f>
        <v>2</v>
      </c>
      <c r="E2896" s="5">
        <v>34.299999999999997</v>
      </c>
      <c r="F2896" s="6">
        <v>299</v>
      </c>
    </row>
    <row r="2897" spans="1:6" ht="18.75" x14ac:dyDescent="0.25">
      <c r="A2897" s="2"/>
      <c r="C2897" s="28"/>
      <c r="D2897" s="3">
        <f t="shared" ref="D2897:D2925" si="253">D2896+1</f>
        <v>3</v>
      </c>
      <c r="E2897" s="5">
        <v>34</v>
      </c>
      <c r="F2897" s="6">
        <v>298</v>
      </c>
    </row>
    <row r="2898" spans="1:6" ht="18.75" x14ac:dyDescent="0.25">
      <c r="A2898" s="2"/>
      <c r="C2898" s="28"/>
      <c r="D2898" s="3">
        <f t="shared" si="253"/>
        <v>4</v>
      </c>
      <c r="E2898" s="5">
        <v>33.4</v>
      </c>
      <c r="F2898" s="6">
        <v>296</v>
      </c>
    </row>
    <row r="2899" spans="1:6" ht="18.75" x14ac:dyDescent="0.25">
      <c r="A2899" s="2"/>
      <c r="C2899" s="28"/>
      <c r="D2899" s="3">
        <f t="shared" si="253"/>
        <v>5</v>
      </c>
      <c r="E2899" s="5">
        <v>33.799999999999997</v>
      </c>
      <c r="F2899" s="6">
        <v>295</v>
      </c>
    </row>
    <row r="2900" spans="1:6" ht="18.75" x14ac:dyDescent="0.25">
      <c r="A2900" s="2"/>
      <c r="C2900" s="28"/>
      <c r="D2900" s="3">
        <f t="shared" si="253"/>
        <v>6</v>
      </c>
      <c r="E2900" s="5">
        <v>33.799999999999997</v>
      </c>
      <c r="F2900" s="6">
        <v>295</v>
      </c>
    </row>
    <row r="2901" spans="1:6" ht="18.75" x14ac:dyDescent="0.25">
      <c r="A2901" s="2"/>
      <c r="C2901" s="28"/>
      <c r="D2901" s="3">
        <f t="shared" si="253"/>
        <v>7</v>
      </c>
      <c r="E2901" s="5">
        <v>34.200000000000003</v>
      </c>
      <c r="F2901" s="6">
        <v>294</v>
      </c>
    </row>
    <row r="2902" spans="1:6" ht="18.75" x14ac:dyDescent="0.25">
      <c r="A2902" s="2"/>
      <c r="C2902" s="28"/>
      <c r="D2902" s="3">
        <f t="shared" si="253"/>
        <v>8</v>
      </c>
      <c r="E2902" s="5">
        <v>33.6</v>
      </c>
      <c r="F2902" s="6">
        <v>292</v>
      </c>
    </row>
    <row r="2903" spans="1:6" ht="18.75" x14ac:dyDescent="0.25">
      <c r="A2903" s="2"/>
      <c r="C2903" s="28"/>
      <c r="D2903" s="3">
        <f t="shared" si="253"/>
        <v>9</v>
      </c>
      <c r="E2903" s="5">
        <v>32.9</v>
      </c>
      <c r="F2903" s="6">
        <v>290</v>
      </c>
    </row>
    <row r="2904" spans="1:6" ht="18.75" x14ac:dyDescent="0.25">
      <c r="A2904" s="2"/>
      <c r="C2904" s="28"/>
      <c r="D2904" s="3">
        <f t="shared" si="253"/>
        <v>10</v>
      </c>
      <c r="E2904" s="5">
        <v>32.6</v>
      </c>
      <c r="F2904" s="6">
        <v>289</v>
      </c>
    </row>
    <row r="2905" spans="1:6" ht="18.75" x14ac:dyDescent="0.25">
      <c r="A2905" s="2"/>
      <c r="C2905" s="28"/>
      <c r="D2905" s="3">
        <f t="shared" si="253"/>
        <v>11</v>
      </c>
      <c r="E2905" s="5">
        <v>32.9</v>
      </c>
      <c r="F2905" s="6">
        <v>288</v>
      </c>
    </row>
    <row r="2906" spans="1:6" ht="18.75" x14ac:dyDescent="0.25">
      <c r="A2906" s="2"/>
      <c r="C2906" s="28"/>
      <c r="D2906" s="3">
        <f t="shared" si="253"/>
        <v>12</v>
      </c>
      <c r="E2906" s="5">
        <v>32.6</v>
      </c>
      <c r="F2906" s="6">
        <v>287</v>
      </c>
    </row>
    <row r="2907" spans="1:6" ht="18.75" x14ac:dyDescent="0.25">
      <c r="A2907" s="2"/>
      <c r="C2907" s="28"/>
      <c r="D2907" s="3">
        <f t="shared" si="253"/>
        <v>13</v>
      </c>
      <c r="E2907" s="5">
        <v>32.299999999999997</v>
      </c>
      <c r="F2907" s="6">
        <v>286</v>
      </c>
    </row>
    <row r="2908" spans="1:6" ht="18.75" x14ac:dyDescent="0.25">
      <c r="A2908" s="2"/>
      <c r="C2908" s="28"/>
      <c r="D2908" s="3">
        <f t="shared" si="253"/>
        <v>14</v>
      </c>
      <c r="E2908" s="5">
        <v>31.2</v>
      </c>
      <c r="F2908" s="6">
        <v>283</v>
      </c>
    </row>
    <row r="2909" spans="1:6" ht="18.75" x14ac:dyDescent="0.25">
      <c r="A2909" s="2"/>
      <c r="C2909" s="28"/>
      <c r="D2909" s="3">
        <f t="shared" si="253"/>
        <v>15</v>
      </c>
      <c r="E2909" s="5">
        <v>30.6</v>
      </c>
      <c r="F2909" s="6">
        <v>281</v>
      </c>
    </row>
    <row r="2910" spans="1:6" ht="18.75" x14ac:dyDescent="0.25">
      <c r="A2910" s="2"/>
      <c r="C2910" s="28"/>
      <c r="D2910" s="3">
        <f t="shared" si="253"/>
        <v>16</v>
      </c>
      <c r="E2910" s="5">
        <v>30.6</v>
      </c>
      <c r="F2910" s="6">
        <v>281</v>
      </c>
    </row>
    <row r="2911" spans="1:6" ht="18.75" x14ac:dyDescent="0.25">
      <c r="A2911" s="2"/>
      <c r="C2911" s="28"/>
      <c r="D2911" s="3">
        <f t="shared" si="253"/>
        <v>17</v>
      </c>
      <c r="E2911" s="5">
        <v>30.2</v>
      </c>
      <c r="F2911" s="6">
        <v>280</v>
      </c>
    </row>
    <row r="2912" spans="1:6" ht="18.75" x14ac:dyDescent="0.25">
      <c r="A2912" s="2"/>
      <c r="C2912" s="28"/>
      <c r="D2912" s="3">
        <f t="shared" si="253"/>
        <v>18</v>
      </c>
      <c r="E2912" s="5">
        <v>29.9</v>
      </c>
      <c r="F2912" s="6">
        <v>279</v>
      </c>
    </row>
    <row r="2913" spans="1:6" ht="18.75" x14ac:dyDescent="0.25">
      <c r="A2913" s="2"/>
      <c r="C2913" s="28"/>
      <c r="D2913" s="3">
        <f t="shared" si="253"/>
        <v>19</v>
      </c>
      <c r="E2913" s="5">
        <v>29.2</v>
      </c>
      <c r="F2913" s="6">
        <v>277</v>
      </c>
    </row>
    <row r="2914" spans="1:6" ht="18.75" x14ac:dyDescent="0.25">
      <c r="A2914" s="2"/>
      <c r="C2914" s="28"/>
      <c r="D2914" s="3">
        <f t="shared" si="253"/>
        <v>20</v>
      </c>
      <c r="E2914" s="5">
        <v>28.9</v>
      </c>
      <c r="F2914" s="6">
        <v>276</v>
      </c>
    </row>
    <row r="2915" spans="1:6" ht="18.75" x14ac:dyDescent="0.25">
      <c r="A2915" s="2"/>
      <c r="C2915" s="28"/>
      <c r="D2915" s="3">
        <f t="shared" si="253"/>
        <v>21</v>
      </c>
      <c r="E2915" s="5">
        <v>28.9</v>
      </c>
      <c r="F2915" s="6">
        <v>276</v>
      </c>
    </row>
    <row r="2916" spans="1:6" ht="18.75" x14ac:dyDescent="0.25">
      <c r="A2916" s="2"/>
      <c r="C2916" s="28"/>
      <c r="D2916" s="3">
        <f>D2915+1</f>
        <v>22</v>
      </c>
      <c r="E2916" s="5">
        <v>28.2</v>
      </c>
      <c r="F2916" s="6">
        <v>274</v>
      </c>
    </row>
    <row r="2917" spans="1:6" ht="18.75" x14ac:dyDescent="0.25">
      <c r="A2917" s="2"/>
      <c r="C2917" s="28"/>
      <c r="D2917" s="3">
        <f t="shared" si="253"/>
        <v>23</v>
      </c>
      <c r="E2917" s="5">
        <v>28.2</v>
      </c>
      <c r="F2917" s="6">
        <v>274</v>
      </c>
    </row>
    <row r="2918" spans="1:6" ht="18.75" x14ac:dyDescent="0.25">
      <c r="A2918" s="2"/>
      <c r="C2918" s="28"/>
      <c r="D2918" s="3">
        <f t="shared" si="253"/>
        <v>24</v>
      </c>
      <c r="E2918" s="5">
        <v>27.3</v>
      </c>
      <c r="F2918" s="6">
        <v>273</v>
      </c>
    </row>
    <row r="2919" spans="1:6" ht="18.75" x14ac:dyDescent="0.25">
      <c r="A2919" s="2"/>
      <c r="C2919" s="28"/>
      <c r="D2919" s="3">
        <f t="shared" si="253"/>
        <v>25</v>
      </c>
      <c r="E2919" s="5">
        <v>27</v>
      </c>
      <c r="F2919" s="6">
        <v>272</v>
      </c>
    </row>
    <row r="2920" spans="1:6" ht="18.75" x14ac:dyDescent="0.25">
      <c r="A2920" s="2"/>
      <c r="C2920" s="28"/>
      <c r="D2920" s="3">
        <f t="shared" si="253"/>
        <v>26</v>
      </c>
      <c r="E2920" s="5">
        <v>27</v>
      </c>
      <c r="F2920" s="6">
        <v>272</v>
      </c>
    </row>
    <row r="2921" spans="1:6" ht="18.75" x14ac:dyDescent="0.25">
      <c r="A2921" s="2"/>
      <c r="C2921" s="28"/>
      <c r="D2921" s="3">
        <f t="shared" si="253"/>
        <v>27</v>
      </c>
      <c r="E2921" s="5">
        <v>26.7</v>
      </c>
      <c r="F2921" s="6">
        <v>273</v>
      </c>
    </row>
    <row r="2922" spans="1:6" ht="18.75" x14ac:dyDescent="0.25">
      <c r="A2922" s="2"/>
      <c r="C2922" s="28"/>
      <c r="D2922" s="3">
        <f t="shared" si="253"/>
        <v>28</v>
      </c>
      <c r="E2922" s="5">
        <v>26.7</v>
      </c>
      <c r="F2922" s="6">
        <v>273</v>
      </c>
    </row>
    <row r="2923" spans="1:6" ht="18.75" x14ac:dyDescent="0.25">
      <c r="A2923" s="2"/>
      <c r="C2923" s="28"/>
      <c r="D2923" s="3">
        <f>D2922+1</f>
        <v>29</v>
      </c>
      <c r="E2923" s="5">
        <v>26.5</v>
      </c>
      <c r="F2923" s="6">
        <v>274</v>
      </c>
    </row>
    <row r="2924" spans="1:6" ht="18.75" x14ac:dyDescent="0.25">
      <c r="A2924" s="2"/>
      <c r="C2924" s="28"/>
      <c r="D2924" s="3">
        <f t="shared" si="253"/>
        <v>30</v>
      </c>
      <c r="E2924" s="5">
        <v>26.5</v>
      </c>
      <c r="F2924" s="6">
        <v>274</v>
      </c>
    </row>
    <row r="2925" spans="1:6" ht="18.75" x14ac:dyDescent="0.25">
      <c r="A2925" s="2"/>
      <c r="C2925" s="28"/>
      <c r="D2925" s="3">
        <f t="shared" si="253"/>
        <v>31</v>
      </c>
      <c r="E2925" s="5">
        <v>25.9</v>
      </c>
      <c r="F2925" s="6">
        <v>274</v>
      </c>
    </row>
    <row r="2930" spans="5:5" x14ac:dyDescent="0.25">
      <c r="E2930" s="8"/>
    </row>
    <row r="2931" spans="5:5" x14ac:dyDescent="0.25">
      <c r="E2931" s="8"/>
    </row>
  </sheetData>
  <mergeCells count="101">
    <mergeCell ref="C2895:C2925"/>
    <mergeCell ref="I2:P2"/>
    <mergeCell ref="U2:AB2"/>
    <mergeCell ref="AG2:AN2"/>
    <mergeCell ref="AQ2:AX2"/>
    <mergeCell ref="C2712:C2741"/>
    <mergeCell ref="C2742:C2772"/>
    <mergeCell ref="C2773:C2803"/>
    <mergeCell ref="C2804:C2833"/>
    <mergeCell ref="C2834:C2864"/>
    <mergeCell ref="C2865:C2894"/>
    <mergeCell ref="C2530:C2560"/>
    <mergeCell ref="C2561:C2591"/>
    <mergeCell ref="C2592:C2619"/>
    <mergeCell ref="C2620:C2650"/>
    <mergeCell ref="C2651:C2680"/>
    <mergeCell ref="C2681:C2711"/>
    <mergeCell ref="C2347:C2376"/>
    <mergeCell ref="C2377:C2407"/>
    <mergeCell ref="C2408:C2438"/>
    <mergeCell ref="C2439:C2468"/>
    <mergeCell ref="C2469:C2499"/>
    <mergeCell ref="C2500:C2529"/>
    <mergeCell ref="C2165:C2195"/>
    <mergeCell ref="C2196:C2226"/>
    <mergeCell ref="C2227:C2254"/>
    <mergeCell ref="C2255:C2285"/>
    <mergeCell ref="C2286:C2315"/>
    <mergeCell ref="C2316:C2346"/>
    <mergeCell ref="C1982:C2011"/>
    <mergeCell ref="C2012:C2042"/>
    <mergeCell ref="C2043:C2073"/>
    <mergeCell ref="C2074:C2103"/>
    <mergeCell ref="C2104:C2134"/>
    <mergeCell ref="C2135:C2164"/>
    <mergeCell ref="C1800:C1830"/>
    <mergeCell ref="C1831:C1861"/>
    <mergeCell ref="C1862:C1889"/>
    <mergeCell ref="C1890:C1920"/>
    <mergeCell ref="C1921:C1950"/>
    <mergeCell ref="C1951:C1981"/>
    <mergeCell ref="C1617:C1646"/>
    <mergeCell ref="C1647:C1677"/>
    <mergeCell ref="C1678:C1708"/>
    <mergeCell ref="C1709:C1738"/>
    <mergeCell ref="C1739:C1769"/>
    <mergeCell ref="C1770:C1799"/>
    <mergeCell ref="C1434:C1464"/>
    <mergeCell ref="C1465:C1495"/>
    <mergeCell ref="C1496:C1524"/>
    <mergeCell ref="C1525:C1555"/>
    <mergeCell ref="C1556:C1585"/>
    <mergeCell ref="C1586:C1616"/>
    <mergeCell ref="C1251:C1280"/>
    <mergeCell ref="C1281:C1311"/>
    <mergeCell ref="C1312:C1342"/>
    <mergeCell ref="C1343:C1372"/>
    <mergeCell ref="C1373:C1403"/>
    <mergeCell ref="C1404:C1433"/>
    <mergeCell ref="C1069:C1099"/>
    <mergeCell ref="C1100:C1130"/>
    <mergeCell ref="C1131:C1158"/>
    <mergeCell ref="C1159:C1189"/>
    <mergeCell ref="C1190:C1219"/>
    <mergeCell ref="C1220:C1250"/>
    <mergeCell ref="C886:C915"/>
    <mergeCell ref="C916:C946"/>
    <mergeCell ref="C947:C977"/>
    <mergeCell ref="C978:C1007"/>
    <mergeCell ref="C1008:C1038"/>
    <mergeCell ref="C1039:C1068"/>
    <mergeCell ref="C704:C734"/>
    <mergeCell ref="C735:C765"/>
    <mergeCell ref="C766:C793"/>
    <mergeCell ref="C794:C824"/>
    <mergeCell ref="C825:C854"/>
    <mergeCell ref="C855:C885"/>
    <mergeCell ref="C521:C550"/>
    <mergeCell ref="C551:C581"/>
    <mergeCell ref="C582:C612"/>
    <mergeCell ref="C613:C642"/>
    <mergeCell ref="C643:C673"/>
    <mergeCell ref="C674:C703"/>
    <mergeCell ref="C429:C459"/>
    <mergeCell ref="C460:C489"/>
    <mergeCell ref="C490:C520"/>
    <mergeCell ref="C156:C185"/>
    <mergeCell ref="C186:C216"/>
    <mergeCell ref="C217:C247"/>
    <mergeCell ref="C248:C277"/>
    <mergeCell ref="C278:C308"/>
    <mergeCell ref="C309:C338"/>
    <mergeCell ref="C1:F2"/>
    <mergeCell ref="C4:C34"/>
    <mergeCell ref="C35:C63"/>
    <mergeCell ref="C64:C94"/>
    <mergeCell ref="C95:C124"/>
    <mergeCell ref="C125:C155"/>
    <mergeCell ref="C339:C369"/>
    <mergeCell ref="C370:C400"/>
    <mergeCell ref="C401:C428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Akim Zeytunyan</cp:lastModifiedBy>
  <dcterms:created xsi:type="dcterms:W3CDTF">2006-09-16T00:00:00Z</dcterms:created>
  <dcterms:modified xsi:type="dcterms:W3CDTF">2022-04-07T11:15:42Z</dcterms:modified>
</cp:coreProperties>
</file>