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imz\source\repos\Расчеты для курсовой\Расчеты для курсовой\bin\Debug\net5.0\Данные для расчетов\Курсовая, 3 курс\"/>
    </mc:Choice>
  </mc:AlternateContent>
  <bookViews>
    <workbookView xWindow="0" yWindow="0" windowWidth="2430" windowHeight="45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424" i="1" l="1"/>
  <c r="G423" i="1"/>
  <c r="BF415" i="1"/>
  <c r="AL416" i="1"/>
  <c r="R418" i="1"/>
  <c r="G422" i="1" s="1"/>
  <c r="G430" i="1"/>
  <c r="BW68" i="1"/>
  <c r="BQ70" i="1"/>
  <c r="D76" i="1"/>
  <c r="D75" i="1"/>
  <c r="N70" i="1"/>
  <c r="CL157" i="1" l="1"/>
  <c r="C180" i="1"/>
  <c r="C179" i="1"/>
  <c r="C178" i="1"/>
  <c r="C177" i="1"/>
  <c r="CJ160" i="1"/>
  <c r="CD161" i="1"/>
  <c r="BX162" i="1"/>
  <c r="BR164" i="1"/>
  <c r="D169" i="1"/>
  <c r="B169" i="1"/>
  <c r="G432" i="1" l="1"/>
  <c r="D424" i="1"/>
  <c r="D423" i="1"/>
  <c r="G431" i="1" s="1"/>
  <c r="D422" i="1"/>
  <c r="AV352" i="1"/>
  <c r="AA352" i="1"/>
  <c r="AH415" i="1"/>
  <c r="AG415" i="1"/>
  <c r="AB415" i="1"/>
  <c r="AA415" i="1"/>
  <c r="N415" i="1"/>
  <c r="M415" i="1"/>
  <c r="BB414" i="1"/>
  <c r="BA414" i="1"/>
  <c r="AV414" i="1"/>
  <c r="AU414" i="1"/>
  <c r="AH414" i="1"/>
  <c r="AG414" i="1"/>
  <c r="AB414" i="1"/>
  <c r="AT414" i="1" s="1"/>
  <c r="AA414" i="1"/>
  <c r="AS414" i="1" s="1"/>
  <c r="N414" i="1"/>
  <c r="M414" i="1"/>
  <c r="BB413" i="1"/>
  <c r="BA413" i="1"/>
  <c r="AV413" i="1"/>
  <c r="AU413" i="1"/>
  <c r="AH413" i="1"/>
  <c r="AG413" i="1"/>
  <c r="AB413" i="1"/>
  <c r="AT413" i="1" s="1"/>
  <c r="AA413" i="1"/>
  <c r="AS413" i="1" s="1"/>
  <c r="N413" i="1"/>
  <c r="M413" i="1"/>
  <c r="BB412" i="1"/>
  <c r="BA412" i="1"/>
  <c r="AV412" i="1"/>
  <c r="AU412" i="1"/>
  <c r="AH412" i="1"/>
  <c r="AG412" i="1"/>
  <c r="AB412" i="1"/>
  <c r="AT412" i="1" s="1"/>
  <c r="AA412" i="1"/>
  <c r="AS412" i="1" s="1"/>
  <c r="N412" i="1"/>
  <c r="M412" i="1"/>
  <c r="BB411" i="1"/>
  <c r="BA411" i="1"/>
  <c r="AV411" i="1"/>
  <c r="AU411" i="1"/>
  <c r="AH411" i="1"/>
  <c r="AG411" i="1"/>
  <c r="AB411" i="1"/>
  <c r="AT411" i="1" s="1"/>
  <c r="AA411" i="1"/>
  <c r="AS411" i="1" s="1"/>
  <c r="N411" i="1"/>
  <c r="M411" i="1"/>
  <c r="BB410" i="1"/>
  <c r="BA410" i="1"/>
  <c r="AV410" i="1"/>
  <c r="AU410" i="1"/>
  <c r="AH410" i="1"/>
  <c r="AG410" i="1"/>
  <c r="AB410" i="1"/>
  <c r="AT410" i="1" s="1"/>
  <c r="AA410" i="1"/>
  <c r="AS410" i="1" s="1"/>
  <c r="N410" i="1"/>
  <c r="M410" i="1"/>
  <c r="BB409" i="1"/>
  <c r="BA409" i="1"/>
  <c r="AV409" i="1"/>
  <c r="AU409" i="1"/>
  <c r="AH409" i="1"/>
  <c r="AG409" i="1"/>
  <c r="AB409" i="1"/>
  <c r="AT409" i="1" s="1"/>
  <c r="AA409" i="1"/>
  <c r="AS409" i="1" s="1"/>
  <c r="N409" i="1"/>
  <c r="M409" i="1"/>
  <c r="BB408" i="1"/>
  <c r="BA408" i="1"/>
  <c r="AV408" i="1"/>
  <c r="AU408" i="1"/>
  <c r="AH408" i="1"/>
  <c r="AG408" i="1"/>
  <c r="AB408" i="1"/>
  <c r="AT408" i="1" s="1"/>
  <c r="AA408" i="1"/>
  <c r="AS408" i="1" s="1"/>
  <c r="N408" i="1"/>
  <c r="M408" i="1"/>
  <c r="BB407" i="1"/>
  <c r="BA407" i="1"/>
  <c r="AV407" i="1"/>
  <c r="AU407" i="1"/>
  <c r="AH407" i="1"/>
  <c r="AG407" i="1"/>
  <c r="AB407" i="1"/>
  <c r="AT407" i="1" s="1"/>
  <c r="AA407" i="1"/>
  <c r="AS407" i="1" s="1"/>
  <c r="N407" i="1"/>
  <c r="M407" i="1"/>
  <c r="BB406" i="1"/>
  <c r="BA406" i="1"/>
  <c r="AV406" i="1"/>
  <c r="AU406" i="1"/>
  <c r="AH406" i="1"/>
  <c r="AG406" i="1"/>
  <c r="AB406" i="1"/>
  <c r="AT406" i="1" s="1"/>
  <c r="AA406" i="1"/>
  <c r="AS406" i="1" s="1"/>
  <c r="N406" i="1"/>
  <c r="M406" i="1"/>
  <c r="BB405" i="1"/>
  <c r="BA405" i="1"/>
  <c r="AV405" i="1"/>
  <c r="AU405" i="1"/>
  <c r="AH405" i="1"/>
  <c r="AG405" i="1"/>
  <c r="AB405" i="1"/>
  <c r="AT405" i="1" s="1"/>
  <c r="AA405" i="1"/>
  <c r="AS405" i="1" s="1"/>
  <c r="N405" i="1"/>
  <c r="M405" i="1"/>
  <c r="BB404" i="1"/>
  <c r="BA404" i="1"/>
  <c r="AV404" i="1"/>
  <c r="AU404" i="1"/>
  <c r="AH404" i="1"/>
  <c r="AG404" i="1"/>
  <c r="AB404" i="1"/>
  <c r="AT404" i="1" s="1"/>
  <c r="AA404" i="1"/>
  <c r="AS404" i="1" s="1"/>
  <c r="N404" i="1"/>
  <c r="M404" i="1"/>
  <c r="BB403" i="1"/>
  <c r="BA403" i="1"/>
  <c r="AV403" i="1"/>
  <c r="AU403" i="1"/>
  <c r="AH403" i="1"/>
  <c r="AG403" i="1"/>
  <c r="AB403" i="1"/>
  <c r="AT403" i="1" s="1"/>
  <c r="AA403" i="1"/>
  <c r="AS403" i="1" s="1"/>
  <c r="N403" i="1"/>
  <c r="M403" i="1"/>
  <c r="BB402" i="1"/>
  <c r="BA402" i="1"/>
  <c r="AV402" i="1"/>
  <c r="AU402" i="1"/>
  <c r="AH402" i="1"/>
  <c r="AG402" i="1"/>
  <c r="AB402" i="1"/>
  <c r="AT402" i="1" s="1"/>
  <c r="AA402" i="1"/>
  <c r="AS402" i="1" s="1"/>
  <c r="N402" i="1"/>
  <c r="M402" i="1"/>
  <c r="BB401" i="1"/>
  <c r="BA401" i="1"/>
  <c r="AV401" i="1"/>
  <c r="AU401" i="1"/>
  <c r="AH401" i="1"/>
  <c r="AG401" i="1"/>
  <c r="AB401" i="1"/>
  <c r="AT401" i="1" s="1"/>
  <c r="AA401" i="1"/>
  <c r="AS401" i="1" s="1"/>
  <c r="N401" i="1"/>
  <c r="M401" i="1"/>
  <c r="BB400" i="1"/>
  <c r="BA400" i="1"/>
  <c r="AV400" i="1"/>
  <c r="AU400" i="1"/>
  <c r="AH400" i="1"/>
  <c r="AG400" i="1"/>
  <c r="AB400" i="1"/>
  <c r="AT400" i="1" s="1"/>
  <c r="AA400" i="1"/>
  <c r="AS400" i="1" s="1"/>
  <c r="N400" i="1"/>
  <c r="M400" i="1"/>
  <c r="BB399" i="1"/>
  <c r="BA399" i="1"/>
  <c r="AV399" i="1"/>
  <c r="AU399" i="1"/>
  <c r="AH399" i="1"/>
  <c r="AG399" i="1"/>
  <c r="AB399" i="1"/>
  <c r="AT399" i="1" s="1"/>
  <c r="AA399" i="1"/>
  <c r="AS399" i="1" s="1"/>
  <c r="N399" i="1"/>
  <c r="M399" i="1"/>
  <c r="BB398" i="1"/>
  <c r="BA398" i="1"/>
  <c r="AV398" i="1"/>
  <c r="AU398" i="1"/>
  <c r="AH398" i="1"/>
  <c r="AG398" i="1"/>
  <c r="AB398" i="1"/>
  <c r="AT398" i="1" s="1"/>
  <c r="AA398" i="1"/>
  <c r="AS398" i="1" s="1"/>
  <c r="N398" i="1"/>
  <c r="M398" i="1"/>
  <c r="BB397" i="1"/>
  <c r="BA397" i="1"/>
  <c r="AV397" i="1"/>
  <c r="AU397" i="1"/>
  <c r="AH397" i="1"/>
  <c r="AG397" i="1"/>
  <c r="AB397" i="1"/>
  <c r="AT397" i="1" s="1"/>
  <c r="AA397" i="1"/>
  <c r="AS397" i="1" s="1"/>
  <c r="N397" i="1"/>
  <c r="M397" i="1"/>
  <c r="BB396" i="1"/>
  <c r="BA396" i="1"/>
  <c r="AV396" i="1"/>
  <c r="AU396" i="1"/>
  <c r="AH396" i="1"/>
  <c r="AG396" i="1"/>
  <c r="AB396" i="1"/>
  <c r="AT396" i="1" s="1"/>
  <c r="AA396" i="1"/>
  <c r="AS396" i="1" s="1"/>
  <c r="N396" i="1"/>
  <c r="M396" i="1"/>
  <c r="BB395" i="1"/>
  <c r="BA395" i="1"/>
  <c r="AV395" i="1"/>
  <c r="AU395" i="1"/>
  <c r="AH395" i="1"/>
  <c r="AG395" i="1"/>
  <c r="AB395" i="1"/>
  <c r="AT395" i="1" s="1"/>
  <c r="AA395" i="1"/>
  <c r="AS395" i="1" s="1"/>
  <c r="N395" i="1"/>
  <c r="M395" i="1"/>
  <c r="BB394" i="1"/>
  <c r="BA394" i="1"/>
  <c r="AV394" i="1"/>
  <c r="AU394" i="1"/>
  <c r="AH394" i="1"/>
  <c r="AG394" i="1"/>
  <c r="AB394" i="1"/>
  <c r="AT394" i="1" s="1"/>
  <c r="AA394" i="1"/>
  <c r="AS394" i="1" s="1"/>
  <c r="N394" i="1"/>
  <c r="M394" i="1"/>
  <c r="BB393" i="1"/>
  <c r="BA393" i="1"/>
  <c r="AV393" i="1"/>
  <c r="AU393" i="1"/>
  <c r="AH393" i="1"/>
  <c r="AG393" i="1"/>
  <c r="AB393" i="1"/>
  <c r="AT393" i="1" s="1"/>
  <c r="AA393" i="1"/>
  <c r="AS393" i="1" s="1"/>
  <c r="N393" i="1"/>
  <c r="M393" i="1"/>
  <c r="BB392" i="1"/>
  <c r="BA392" i="1"/>
  <c r="AV392" i="1"/>
  <c r="AU392" i="1"/>
  <c r="AH392" i="1"/>
  <c r="AG392" i="1"/>
  <c r="AB392" i="1"/>
  <c r="AT392" i="1" s="1"/>
  <c r="AA392" i="1"/>
  <c r="AS392" i="1" s="1"/>
  <c r="N392" i="1"/>
  <c r="M392" i="1"/>
  <c r="BB391" i="1"/>
  <c r="BA391" i="1"/>
  <c r="AV391" i="1"/>
  <c r="AU391" i="1"/>
  <c r="AH391" i="1"/>
  <c r="AG391" i="1"/>
  <c r="AB391" i="1"/>
  <c r="AT391" i="1" s="1"/>
  <c r="AA391" i="1"/>
  <c r="AS391" i="1" s="1"/>
  <c r="N391" i="1"/>
  <c r="M391" i="1"/>
  <c r="BB390" i="1"/>
  <c r="BA390" i="1"/>
  <c r="AV390" i="1"/>
  <c r="AU390" i="1"/>
  <c r="AH390" i="1"/>
  <c r="AG390" i="1"/>
  <c r="AB390" i="1"/>
  <c r="AT390" i="1" s="1"/>
  <c r="AA390" i="1"/>
  <c r="AS390" i="1" s="1"/>
  <c r="N390" i="1"/>
  <c r="M390" i="1"/>
  <c r="BB389" i="1"/>
  <c r="BA389" i="1"/>
  <c r="AV389" i="1"/>
  <c r="AU389" i="1"/>
  <c r="AH389" i="1"/>
  <c r="AG389" i="1"/>
  <c r="AB389" i="1"/>
  <c r="AT389" i="1" s="1"/>
  <c r="AA389" i="1"/>
  <c r="AS389" i="1" s="1"/>
  <c r="N389" i="1"/>
  <c r="M389" i="1"/>
  <c r="BB388" i="1"/>
  <c r="BA388" i="1"/>
  <c r="AV388" i="1"/>
  <c r="AU388" i="1"/>
  <c r="AH388" i="1"/>
  <c r="AG388" i="1"/>
  <c r="AB388" i="1"/>
  <c r="AT388" i="1" s="1"/>
  <c r="AA388" i="1"/>
  <c r="AS388" i="1" s="1"/>
  <c r="N388" i="1"/>
  <c r="M388" i="1"/>
  <c r="BB387" i="1"/>
  <c r="BA387" i="1"/>
  <c r="AV387" i="1"/>
  <c r="AU387" i="1"/>
  <c r="AH387" i="1"/>
  <c r="AG387" i="1"/>
  <c r="AB387" i="1"/>
  <c r="AT387" i="1" s="1"/>
  <c r="AA387" i="1"/>
  <c r="AS387" i="1" s="1"/>
  <c r="N387" i="1"/>
  <c r="M387" i="1"/>
  <c r="BB386" i="1"/>
  <c r="BA386" i="1"/>
  <c r="AV386" i="1"/>
  <c r="AU386" i="1"/>
  <c r="AH386" i="1"/>
  <c r="AG386" i="1"/>
  <c r="AB386" i="1"/>
  <c r="AT386" i="1" s="1"/>
  <c r="AA386" i="1"/>
  <c r="AS386" i="1" s="1"/>
  <c r="N386" i="1"/>
  <c r="M386" i="1"/>
  <c r="BB385" i="1"/>
  <c r="BA385" i="1"/>
  <c r="AV385" i="1"/>
  <c r="AU385" i="1"/>
  <c r="AH385" i="1"/>
  <c r="AG385" i="1"/>
  <c r="AB385" i="1"/>
  <c r="AT385" i="1" s="1"/>
  <c r="AA385" i="1"/>
  <c r="AS385" i="1" s="1"/>
  <c r="N385" i="1"/>
  <c r="M385" i="1"/>
  <c r="BB384" i="1"/>
  <c r="BA384" i="1"/>
  <c r="AV384" i="1"/>
  <c r="AU384" i="1"/>
  <c r="AH384" i="1"/>
  <c r="AG384" i="1"/>
  <c r="AB384" i="1"/>
  <c r="AT384" i="1" s="1"/>
  <c r="AA384" i="1"/>
  <c r="AS384" i="1" s="1"/>
  <c r="N384" i="1"/>
  <c r="M384" i="1"/>
  <c r="BB383" i="1"/>
  <c r="BA383" i="1"/>
  <c r="AV383" i="1"/>
  <c r="AU383" i="1"/>
  <c r="AH383" i="1"/>
  <c r="AG383" i="1"/>
  <c r="AB383" i="1"/>
  <c r="AT383" i="1" s="1"/>
  <c r="AA383" i="1"/>
  <c r="AS383" i="1" s="1"/>
  <c r="N383" i="1"/>
  <c r="M383" i="1"/>
  <c r="BB382" i="1"/>
  <c r="BA382" i="1"/>
  <c r="AV382" i="1"/>
  <c r="AU382" i="1"/>
  <c r="AH382" i="1"/>
  <c r="AG382" i="1"/>
  <c r="AB382" i="1"/>
  <c r="AT382" i="1" s="1"/>
  <c r="AA382" i="1"/>
  <c r="AS382" i="1" s="1"/>
  <c r="N382" i="1"/>
  <c r="M382" i="1"/>
  <c r="BB381" i="1"/>
  <c r="BA381" i="1"/>
  <c r="AV381" i="1"/>
  <c r="AU381" i="1"/>
  <c r="AH381" i="1"/>
  <c r="AG381" i="1"/>
  <c r="AB381" i="1"/>
  <c r="AT381" i="1" s="1"/>
  <c r="AA381" i="1"/>
  <c r="AS381" i="1" s="1"/>
  <c r="N381" i="1"/>
  <c r="M381" i="1"/>
  <c r="BB380" i="1"/>
  <c r="BA380" i="1"/>
  <c r="AV380" i="1"/>
  <c r="AU380" i="1"/>
  <c r="AH380" i="1"/>
  <c r="AG380" i="1"/>
  <c r="AB380" i="1"/>
  <c r="AT380" i="1" s="1"/>
  <c r="AA380" i="1"/>
  <c r="AS380" i="1" s="1"/>
  <c r="N380" i="1"/>
  <c r="M380" i="1"/>
  <c r="BB379" i="1"/>
  <c r="BA379" i="1"/>
  <c r="AV379" i="1"/>
  <c r="AU379" i="1"/>
  <c r="AH379" i="1"/>
  <c r="AG379" i="1"/>
  <c r="AB379" i="1"/>
  <c r="AT379" i="1" s="1"/>
  <c r="AA379" i="1"/>
  <c r="AS379" i="1" s="1"/>
  <c r="N379" i="1"/>
  <c r="M379" i="1"/>
  <c r="BB378" i="1"/>
  <c r="BA378" i="1"/>
  <c r="AV378" i="1"/>
  <c r="AU378" i="1"/>
  <c r="AH378" i="1"/>
  <c r="AG378" i="1"/>
  <c r="AB378" i="1"/>
  <c r="AT378" i="1" s="1"/>
  <c r="AA378" i="1"/>
  <c r="AS378" i="1" s="1"/>
  <c r="N378" i="1"/>
  <c r="M378" i="1"/>
  <c r="BB377" i="1"/>
  <c r="BA377" i="1"/>
  <c r="AV377" i="1"/>
  <c r="AU377" i="1"/>
  <c r="AH377" i="1"/>
  <c r="AG377" i="1"/>
  <c r="AB377" i="1"/>
  <c r="AT377" i="1" s="1"/>
  <c r="AA377" i="1"/>
  <c r="AS377" i="1" s="1"/>
  <c r="N377" i="1"/>
  <c r="M377" i="1"/>
  <c r="BB376" i="1"/>
  <c r="BA376" i="1"/>
  <c r="AV376" i="1"/>
  <c r="AU376" i="1"/>
  <c r="AH376" i="1"/>
  <c r="AG376" i="1"/>
  <c r="AB376" i="1"/>
  <c r="AT376" i="1" s="1"/>
  <c r="AA376" i="1"/>
  <c r="AS376" i="1" s="1"/>
  <c r="N376" i="1"/>
  <c r="M376" i="1"/>
  <c r="BB375" i="1"/>
  <c r="BA375" i="1"/>
  <c r="AV375" i="1"/>
  <c r="AU375" i="1"/>
  <c r="AH375" i="1"/>
  <c r="AG375" i="1"/>
  <c r="AB375" i="1"/>
  <c r="AT375" i="1" s="1"/>
  <c r="AA375" i="1"/>
  <c r="AS375" i="1" s="1"/>
  <c r="N375" i="1"/>
  <c r="M375" i="1"/>
  <c r="BB374" i="1"/>
  <c r="BA374" i="1"/>
  <c r="AV374" i="1"/>
  <c r="AU374" i="1"/>
  <c r="AH374" i="1"/>
  <c r="AG374" i="1"/>
  <c r="AB374" i="1"/>
  <c r="AT374" i="1" s="1"/>
  <c r="AA374" i="1"/>
  <c r="AS374" i="1" s="1"/>
  <c r="N374" i="1"/>
  <c r="M374" i="1"/>
  <c r="BB373" i="1"/>
  <c r="BA373" i="1"/>
  <c r="AV373" i="1"/>
  <c r="AU373" i="1"/>
  <c r="AH373" i="1"/>
  <c r="AG373" i="1"/>
  <c r="AB373" i="1"/>
  <c r="AT373" i="1" s="1"/>
  <c r="AA373" i="1"/>
  <c r="AS373" i="1" s="1"/>
  <c r="N373" i="1"/>
  <c r="M373" i="1"/>
  <c r="BB372" i="1"/>
  <c r="BA372" i="1"/>
  <c r="AV372" i="1"/>
  <c r="AU372" i="1"/>
  <c r="AH372" i="1"/>
  <c r="AG372" i="1"/>
  <c r="AB372" i="1"/>
  <c r="AT372" i="1" s="1"/>
  <c r="AA372" i="1"/>
  <c r="AS372" i="1" s="1"/>
  <c r="N372" i="1"/>
  <c r="M372" i="1"/>
  <c r="BB371" i="1"/>
  <c r="BA371" i="1"/>
  <c r="AV371" i="1"/>
  <c r="AU371" i="1"/>
  <c r="AH371" i="1"/>
  <c r="AG371" i="1"/>
  <c r="AB371" i="1"/>
  <c r="AT371" i="1" s="1"/>
  <c r="AA371" i="1"/>
  <c r="AS371" i="1" s="1"/>
  <c r="N371" i="1"/>
  <c r="M371" i="1"/>
  <c r="BB370" i="1"/>
  <c r="BA370" i="1"/>
  <c r="AV370" i="1"/>
  <c r="AU370" i="1"/>
  <c r="AH370" i="1"/>
  <c r="AG370" i="1"/>
  <c r="AB370" i="1"/>
  <c r="AT370" i="1" s="1"/>
  <c r="AA370" i="1"/>
  <c r="AS370" i="1" s="1"/>
  <c r="N370" i="1"/>
  <c r="M370" i="1"/>
  <c r="BB369" i="1"/>
  <c r="BA369" i="1"/>
  <c r="AV369" i="1"/>
  <c r="AU369" i="1"/>
  <c r="AH369" i="1"/>
  <c r="AG369" i="1"/>
  <c r="AB369" i="1"/>
  <c r="AT369" i="1" s="1"/>
  <c r="AA369" i="1"/>
  <c r="AS369" i="1" s="1"/>
  <c r="N369" i="1"/>
  <c r="M369" i="1"/>
  <c r="BB368" i="1"/>
  <c r="BA368" i="1"/>
  <c r="AV368" i="1"/>
  <c r="AU368" i="1"/>
  <c r="AH368" i="1"/>
  <c r="AG368" i="1"/>
  <c r="AB368" i="1"/>
  <c r="AT368" i="1" s="1"/>
  <c r="AA368" i="1"/>
  <c r="AS368" i="1" s="1"/>
  <c r="N368" i="1"/>
  <c r="M368" i="1"/>
  <c r="BB367" i="1"/>
  <c r="BA367" i="1"/>
  <c r="AV367" i="1"/>
  <c r="AU367" i="1"/>
  <c r="AH367" i="1"/>
  <c r="AG367" i="1"/>
  <c r="AB367" i="1"/>
  <c r="AT367" i="1" s="1"/>
  <c r="AA367" i="1"/>
  <c r="AS367" i="1" s="1"/>
  <c r="N367" i="1"/>
  <c r="M367" i="1"/>
  <c r="BB366" i="1"/>
  <c r="BA366" i="1"/>
  <c r="AV366" i="1"/>
  <c r="AU366" i="1"/>
  <c r="AH366" i="1"/>
  <c r="AG366" i="1"/>
  <c r="AB366" i="1"/>
  <c r="AT366" i="1" s="1"/>
  <c r="AA366" i="1"/>
  <c r="AS366" i="1" s="1"/>
  <c r="N366" i="1"/>
  <c r="M366" i="1"/>
  <c r="BB365" i="1"/>
  <c r="BA365" i="1"/>
  <c r="AV365" i="1"/>
  <c r="AU365" i="1"/>
  <c r="AH365" i="1"/>
  <c r="AG365" i="1"/>
  <c r="AB365" i="1"/>
  <c r="AT365" i="1" s="1"/>
  <c r="AA365" i="1"/>
  <c r="AS365" i="1" s="1"/>
  <c r="N365" i="1"/>
  <c r="M365" i="1"/>
  <c r="BB364" i="1"/>
  <c r="BA364" i="1"/>
  <c r="AV364" i="1"/>
  <c r="AU364" i="1"/>
  <c r="AH364" i="1"/>
  <c r="AG364" i="1"/>
  <c r="AB364" i="1"/>
  <c r="AT364" i="1" s="1"/>
  <c r="AA364" i="1"/>
  <c r="AS364" i="1" s="1"/>
  <c r="N364" i="1"/>
  <c r="M364" i="1"/>
  <c r="BB363" i="1"/>
  <c r="BA363" i="1"/>
  <c r="AV363" i="1"/>
  <c r="AU363" i="1"/>
  <c r="AH363" i="1"/>
  <c r="AG363" i="1"/>
  <c r="AB363" i="1"/>
  <c r="AT363" i="1" s="1"/>
  <c r="AA363" i="1"/>
  <c r="AS363" i="1" s="1"/>
  <c r="N363" i="1"/>
  <c r="M363" i="1"/>
  <c r="BB362" i="1"/>
  <c r="BA362" i="1"/>
  <c r="AV362" i="1"/>
  <c r="AU362" i="1"/>
  <c r="AH362" i="1"/>
  <c r="AG362" i="1"/>
  <c r="AB362" i="1"/>
  <c r="AT362" i="1" s="1"/>
  <c r="AA362" i="1"/>
  <c r="AS362" i="1" s="1"/>
  <c r="N362" i="1"/>
  <c r="M362" i="1"/>
  <c r="BB361" i="1"/>
  <c r="BA361" i="1"/>
  <c r="AV361" i="1"/>
  <c r="AU361" i="1"/>
  <c r="AH361" i="1"/>
  <c r="AG361" i="1"/>
  <c r="AB361" i="1"/>
  <c r="AT361" i="1" s="1"/>
  <c r="AA361" i="1"/>
  <c r="AS361" i="1" s="1"/>
  <c r="N361" i="1"/>
  <c r="M361" i="1"/>
  <c r="BB360" i="1"/>
  <c r="BA360" i="1"/>
  <c r="AV360" i="1"/>
  <c r="AU360" i="1"/>
  <c r="AH360" i="1"/>
  <c r="AG360" i="1"/>
  <c r="AB360" i="1"/>
  <c r="AT360" i="1" s="1"/>
  <c r="AA360" i="1"/>
  <c r="AS360" i="1" s="1"/>
  <c r="N360" i="1"/>
  <c r="M360" i="1"/>
  <c r="BB359" i="1"/>
  <c r="BA359" i="1"/>
  <c r="AV359" i="1"/>
  <c r="AU359" i="1"/>
  <c r="AH359" i="1"/>
  <c r="AG359" i="1"/>
  <c r="AB359" i="1"/>
  <c r="AT359" i="1" s="1"/>
  <c r="AA359" i="1"/>
  <c r="AS359" i="1" s="1"/>
  <c r="N359" i="1"/>
  <c r="M359" i="1"/>
  <c r="BB358" i="1"/>
  <c r="BA358" i="1"/>
  <c r="AV358" i="1"/>
  <c r="AU358" i="1"/>
  <c r="AH358" i="1"/>
  <c r="AG358" i="1"/>
  <c r="AB358" i="1"/>
  <c r="AT358" i="1" s="1"/>
  <c r="AA358" i="1"/>
  <c r="AS358" i="1" s="1"/>
  <c r="N358" i="1"/>
  <c r="M358" i="1"/>
  <c r="BB357" i="1"/>
  <c r="BA357" i="1"/>
  <c r="AV357" i="1"/>
  <c r="AU357" i="1"/>
  <c r="AH357" i="1"/>
  <c r="AG357" i="1"/>
  <c r="AB357" i="1"/>
  <c r="AT357" i="1" s="1"/>
  <c r="AA357" i="1"/>
  <c r="AS357" i="1" s="1"/>
  <c r="N357" i="1"/>
  <c r="M357" i="1"/>
  <c r="BB356" i="1"/>
  <c r="BA356" i="1"/>
  <c r="AV356" i="1"/>
  <c r="AU356" i="1"/>
  <c r="AH356" i="1"/>
  <c r="AG356" i="1"/>
  <c r="AB356" i="1"/>
  <c r="AT356" i="1" s="1"/>
  <c r="AA356" i="1"/>
  <c r="AS356" i="1" s="1"/>
  <c r="N356" i="1"/>
  <c r="M356" i="1"/>
  <c r="BB355" i="1"/>
  <c r="BA355" i="1"/>
  <c r="AV355" i="1"/>
  <c r="AU355" i="1"/>
  <c r="AH355" i="1"/>
  <c r="AG355" i="1"/>
  <c r="AB355" i="1"/>
  <c r="AT355" i="1" s="1"/>
  <c r="AA355" i="1"/>
  <c r="AS355" i="1" s="1"/>
  <c r="N355" i="1"/>
  <c r="M355" i="1"/>
  <c r="BB354" i="1"/>
  <c r="BA354" i="1"/>
  <c r="AV354" i="1"/>
  <c r="AU354" i="1"/>
  <c r="AH354" i="1"/>
  <c r="AG354" i="1"/>
  <c r="AB354" i="1"/>
  <c r="AT354" i="1" s="1"/>
  <c r="AA354" i="1"/>
  <c r="AS354" i="1" s="1"/>
  <c r="N354" i="1"/>
  <c r="M354" i="1"/>
  <c r="BB353" i="1"/>
  <c r="BA353" i="1"/>
  <c r="AV353" i="1"/>
  <c r="AU353" i="1"/>
  <c r="AH353" i="1"/>
  <c r="AG353" i="1"/>
  <c r="AB353" i="1"/>
  <c r="AT353" i="1" s="1"/>
  <c r="AA353" i="1"/>
  <c r="AS353" i="1" s="1"/>
  <c r="N353" i="1"/>
  <c r="M353" i="1"/>
  <c r="BB352" i="1"/>
  <c r="BA352" i="1"/>
  <c r="AU352" i="1"/>
  <c r="AH352" i="1"/>
  <c r="AG352" i="1"/>
  <c r="AB352" i="1"/>
  <c r="AT352" i="1" s="1"/>
  <c r="AS352" i="1"/>
  <c r="N352" i="1"/>
  <c r="M352" i="1"/>
  <c r="M418" i="1" s="1"/>
  <c r="B422" i="1" s="1"/>
  <c r="C430" i="1" s="1"/>
  <c r="AG416" i="1" l="1"/>
  <c r="B423" i="1" s="1"/>
  <c r="C431" i="1" s="1"/>
  <c r="AH416" i="1"/>
  <c r="C423" i="1" s="1"/>
  <c r="E431" i="1" s="1"/>
  <c r="BA415" i="1"/>
  <c r="B424" i="1" s="1"/>
  <c r="C432" i="1" s="1"/>
  <c r="BB415" i="1"/>
  <c r="C424" i="1" s="1"/>
  <c r="E432" i="1" s="1"/>
  <c r="N418" i="1"/>
  <c r="C422" i="1" s="1"/>
  <c r="E430" i="1" s="1"/>
  <c r="D77" i="1" l="1"/>
  <c r="F432" i="1" s="1"/>
  <c r="F431" i="1"/>
  <c r="F430" i="1"/>
  <c r="BG251" i="1" l="1"/>
  <c r="BR266" i="1"/>
  <c r="BR267" i="1"/>
  <c r="BJ233" i="1"/>
  <c r="BJ297" i="1" s="1"/>
  <c r="BH233" i="1"/>
  <c r="BR268" i="1" s="1"/>
  <c r="BI233" i="1"/>
  <c r="BH234" i="1"/>
  <c r="BR274" i="1" s="1"/>
  <c r="BI234" i="1"/>
  <c r="BI296" i="1" s="1"/>
  <c r="BJ234" i="1"/>
  <c r="BH235" i="1"/>
  <c r="BI235" i="1"/>
  <c r="BJ235" i="1"/>
  <c r="BH236" i="1"/>
  <c r="BI236" i="1"/>
  <c r="BJ236" i="1"/>
  <c r="BH237" i="1"/>
  <c r="BR271" i="1" s="1"/>
  <c r="BI237" i="1"/>
  <c r="BJ237" i="1"/>
  <c r="BH238" i="1"/>
  <c r="BI238" i="1"/>
  <c r="BJ238" i="1"/>
  <c r="BH239" i="1"/>
  <c r="BI239" i="1"/>
  <c r="BJ239" i="1"/>
  <c r="BH240" i="1"/>
  <c r="BI240" i="1"/>
  <c r="BJ240" i="1"/>
  <c r="BH241" i="1"/>
  <c r="BI241" i="1"/>
  <c r="BJ241" i="1"/>
  <c r="BH242" i="1"/>
  <c r="BI242" i="1"/>
  <c r="BJ242" i="1"/>
  <c r="BH243" i="1"/>
  <c r="BI243" i="1"/>
  <c r="BJ243" i="1"/>
  <c r="BH244" i="1"/>
  <c r="BI244" i="1"/>
  <c r="BJ244" i="1"/>
  <c r="BH245" i="1"/>
  <c r="BI245" i="1"/>
  <c r="BJ245" i="1"/>
  <c r="BH246" i="1"/>
  <c r="BI246" i="1"/>
  <c r="BJ246" i="1"/>
  <c r="BH247" i="1"/>
  <c r="BI247" i="1"/>
  <c r="BJ247" i="1"/>
  <c r="BH248" i="1"/>
  <c r="BI248" i="1"/>
  <c r="BJ248" i="1"/>
  <c r="BH249" i="1"/>
  <c r="BI249" i="1"/>
  <c r="BJ249" i="1"/>
  <c r="BH250" i="1"/>
  <c r="BI250" i="1"/>
  <c r="BJ250" i="1"/>
  <c r="BH251" i="1"/>
  <c r="BI251" i="1"/>
  <c r="BJ251" i="1"/>
  <c r="BH252" i="1"/>
  <c r="BI252" i="1"/>
  <c r="BJ252" i="1"/>
  <c r="BH253" i="1"/>
  <c r="BI253" i="1"/>
  <c r="BJ253" i="1"/>
  <c r="BH254" i="1"/>
  <c r="BI254" i="1"/>
  <c r="BJ254" i="1"/>
  <c r="BH255" i="1"/>
  <c r="BI255" i="1"/>
  <c r="BJ255" i="1"/>
  <c r="BH256" i="1"/>
  <c r="BI256" i="1"/>
  <c r="BJ256" i="1"/>
  <c r="BH257" i="1"/>
  <c r="BI257" i="1"/>
  <c r="BJ257" i="1"/>
  <c r="BH258" i="1"/>
  <c r="BI258" i="1"/>
  <c r="BJ258" i="1"/>
  <c r="BH259" i="1"/>
  <c r="BI259" i="1"/>
  <c r="BJ259" i="1"/>
  <c r="BH260" i="1"/>
  <c r="BI260" i="1"/>
  <c r="BJ260" i="1"/>
  <c r="BH261" i="1"/>
  <c r="BI261" i="1"/>
  <c r="BJ261" i="1"/>
  <c r="BH262" i="1"/>
  <c r="BI262" i="1"/>
  <c r="BJ262" i="1"/>
  <c r="BH263" i="1"/>
  <c r="BI263" i="1"/>
  <c r="BJ263" i="1"/>
  <c r="BH264" i="1"/>
  <c r="BI264" i="1"/>
  <c r="BJ264" i="1"/>
  <c r="BH265" i="1"/>
  <c r="BI265" i="1"/>
  <c r="BJ265" i="1"/>
  <c r="BH266" i="1"/>
  <c r="BI266" i="1"/>
  <c r="BJ266" i="1"/>
  <c r="BH267" i="1"/>
  <c r="BI267" i="1"/>
  <c r="BJ267" i="1"/>
  <c r="BH268" i="1"/>
  <c r="BI268" i="1"/>
  <c r="BJ268" i="1"/>
  <c r="BH269" i="1"/>
  <c r="BI269" i="1"/>
  <c r="BJ269" i="1"/>
  <c r="BH270" i="1"/>
  <c r="BI270" i="1"/>
  <c r="BJ270" i="1"/>
  <c r="BH271" i="1"/>
  <c r="BI271" i="1"/>
  <c r="BJ271" i="1"/>
  <c r="BH272" i="1"/>
  <c r="BI272" i="1"/>
  <c r="BJ272" i="1"/>
  <c r="BH273" i="1"/>
  <c r="BI273" i="1"/>
  <c r="BJ273" i="1"/>
  <c r="BH274" i="1"/>
  <c r="BI274" i="1"/>
  <c r="BJ274" i="1"/>
  <c r="BH275" i="1"/>
  <c r="BI275" i="1"/>
  <c r="BJ275" i="1"/>
  <c r="BH276" i="1"/>
  <c r="BI276" i="1"/>
  <c r="BJ276" i="1"/>
  <c r="BH277" i="1"/>
  <c r="BI277" i="1"/>
  <c r="BJ277" i="1"/>
  <c r="BH278" i="1"/>
  <c r="BI278" i="1"/>
  <c r="BJ278" i="1"/>
  <c r="BH279" i="1"/>
  <c r="BI279" i="1"/>
  <c r="BJ279" i="1"/>
  <c r="BH280" i="1"/>
  <c r="BI280" i="1"/>
  <c r="BJ280" i="1"/>
  <c r="BH281" i="1"/>
  <c r="BI281" i="1"/>
  <c r="BJ281" i="1"/>
  <c r="BH282" i="1"/>
  <c r="BI282" i="1"/>
  <c r="BJ282" i="1"/>
  <c r="BH283" i="1"/>
  <c r="BI283" i="1"/>
  <c r="BJ283" i="1"/>
  <c r="BH284" i="1"/>
  <c r="BI284" i="1"/>
  <c r="BJ284" i="1"/>
  <c r="BH285" i="1"/>
  <c r="BI285" i="1"/>
  <c r="BJ285" i="1"/>
  <c r="BH286" i="1"/>
  <c r="BI286" i="1"/>
  <c r="BJ286" i="1"/>
  <c r="BH287" i="1"/>
  <c r="BI287" i="1"/>
  <c r="BJ287" i="1"/>
  <c r="BH288" i="1"/>
  <c r="BI288" i="1"/>
  <c r="BJ288" i="1"/>
  <c r="BH289" i="1"/>
  <c r="BI289" i="1"/>
  <c r="BJ289" i="1"/>
  <c r="BH290" i="1"/>
  <c r="BI290" i="1"/>
  <c r="BJ290" i="1"/>
  <c r="BH291" i="1"/>
  <c r="BI291" i="1"/>
  <c r="BJ291" i="1"/>
  <c r="BH292" i="1"/>
  <c r="BI292" i="1"/>
  <c r="BJ292" i="1"/>
  <c r="BH293" i="1"/>
  <c r="BI293" i="1"/>
  <c r="BJ293" i="1"/>
  <c r="BH294" i="1"/>
  <c r="BI294" i="1"/>
  <c r="BJ294" i="1"/>
  <c r="BG294" i="1"/>
  <c r="BG234" i="1"/>
  <c r="BO270" i="1" s="1"/>
  <c r="BG235" i="1"/>
  <c r="BO271" i="1" s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33" i="1"/>
  <c r="BO268" i="1" s="1"/>
  <c r="BI297" i="1" l="1"/>
  <c r="BH296" i="1"/>
  <c r="BO275" i="1"/>
  <c r="BO267" i="1"/>
  <c r="BR279" i="1"/>
  <c r="BR275" i="1"/>
  <c r="BG296" i="1"/>
  <c r="BH297" i="1"/>
  <c r="BO274" i="1"/>
  <c r="BO266" i="1"/>
  <c r="BR265" i="1"/>
  <c r="BR278" i="1"/>
  <c r="BR270" i="1"/>
  <c r="BG297" i="1"/>
  <c r="BJ296" i="1"/>
  <c r="BO265" i="1"/>
  <c r="BO273" i="1"/>
  <c r="BO269" i="1"/>
  <c r="BO277" i="1"/>
  <c r="BR285" i="1"/>
  <c r="BR281" i="1"/>
  <c r="BR277" i="1"/>
  <c r="BR273" i="1"/>
  <c r="BR269" i="1"/>
  <c r="BR283" i="1"/>
  <c r="BR282" i="1"/>
  <c r="BO276" i="1"/>
  <c r="BO272" i="1"/>
  <c r="BR284" i="1"/>
  <c r="BR280" i="1"/>
  <c r="BR276" i="1"/>
  <c r="BR272" i="1"/>
  <c r="D172" i="1"/>
  <c r="D171" i="1"/>
  <c r="D170" i="1"/>
  <c r="BN279" i="1" l="1"/>
  <c r="BQ287" i="1"/>
  <c r="M256" i="1"/>
  <c r="L256" i="1"/>
  <c r="M197" i="1"/>
  <c r="M199" i="1"/>
  <c r="M205" i="1"/>
  <c r="M207" i="1"/>
  <c r="M213" i="1"/>
  <c r="M215" i="1"/>
  <c r="M221" i="1"/>
  <c r="M223" i="1"/>
  <c r="M229" i="1"/>
  <c r="M231" i="1"/>
  <c r="M237" i="1"/>
  <c r="M239" i="1"/>
  <c r="M245" i="1"/>
  <c r="BG99" i="1"/>
  <c r="BH99" i="1"/>
  <c r="BJ99" i="1" s="1"/>
  <c r="BG100" i="1"/>
  <c r="BH100" i="1"/>
  <c r="BG101" i="1"/>
  <c r="BI101" i="1" s="1"/>
  <c r="BH101" i="1"/>
  <c r="BG102" i="1"/>
  <c r="BH102" i="1"/>
  <c r="BJ102" i="1" s="1"/>
  <c r="BG103" i="1"/>
  <c r="BI103" i="1" s="1"/>
  <c r="BH103" i="1"/>
  <c r="BJ103" i="1" s="1"/>
  <c r="BG104" i="1"/>
  <c r="BH104" i="1"/>
  <c r="BJ104" i="1" s="1"/>
  <c r="BG105" i="1"/>
  <c r="BH105" i="1"/>
  <c r="BJ105" i="1" s="1"/>
  <c r="BG106" i="1"/>
  <c r="BH106" i="1"/>
  <c r="BJ106" i="1" s="1"/>
  <c r="BG107" i="1"/>
  <c r="BH107" i="1"/>
  <c r="BG108" i="1"/>
  <c r="BH108" i="1"/>
  <c r="BG109" i="1"/>
  <c r="BI109" i="1" s="1"/>
  <c r="BH109" i="1"/>
  <c r="BJ109" i="1" s="1"/>
  <c r="BG110" i="1"/>
  <c r="BH110" i="1"/>
  <c r="BJ110" i="1" s="1"/>
  <c r="BG111" i="1"/>
  <c r="BI111" i="1" s="1"/>
  <c r="BH111" i="1"/>
  <c r="BJ111" i="1" s="1"/>
  <c r="BG112" i="1"/>
  <c r="BH112" i="1"/>
  <c r="BG113" i="1"/>
  <c r="BI113" i="1" s="1"/>
  <c r="BH113" i="1"/>
  <c r="BJ113" i="1" s="1"/>
  <c r="BG114" i="1"/>
  <c r="BH114" i="1"/>
  <c r="BJ114" i="1" s="1"/>
  <c r="BG115" i="1"/>
  <c r="BI115" i="1" s="1"/>
  <c r="BH115" i="1"/>
  <c r="BJ115" i="1" s="1"/>
  <c r="BG116" i="1"/>
  <c r="BH116" i="1"/>
  <c r="BJ116" i="1" s="1"/>
  <c r="BG117" i="1"/>
  <c r="BH117" i="1"/>
  <c r="BG118" i="1"/>
  <c r="BH118" i="1"/>
  <c r="BJ118" i="1" s="1"/>
  <c r="BG119" i="1"/>
  <c r="BH119" i="1"/>
  <c r="BJ119" i="1" s="1"/>
  <c r="BG120" i="1"/>
  <c r="BH120" i="1"/>
  <c r="BG121" i="1"/>
  <c r="BI121" i="1" s="1"/>
  <c r="BH121" i="1"/>
  <c r="BJ121" i="1" s="1"/>
  <c r="BG122" i="1"/>
  <c r="BH122" i="1"/>
  <c r="BJ122" i="1" s="1"/>
  <c r="BG123" i="1"/>
  <c r="BI123" i="1" s="1"/>
  <c r="BH123" i="1"/>
  <c r="BG124" i="1"/>
  <c r="BH124" i="1"/>
  <c r="BJ124" i="1" s="1"/>
  <c r="BG125" i="1"/>
  <c r="BH125" i="1"/>
  <c r="BJ125" i="1" s="1"/>
  <c r="BG126" i="1"/>
  <c r="BH126" i="1"/>
  <c r="BJ126" i="1" s="1"/>
  <c r="BG127" i="1"/>
  <c r="BH127" i="1"/>
  <c r="BJ127" i="1" s="1"/>
  <c r="BG128" i="1"/>
  <c r="BH128" i="1"/>
  <c r="BJ128" i="1" s="1"/>
  <c r="BG129" i="1"/>
  <c r="BH129" i="1"/>
  <c r="BJ129" i="1" s="1"/>
  <c r="BG130" i="1"/>
  <c r="BH130" i="1"/>
  <c r="BJ130" i="1" s="1"/>
  <c r="BG131" i="1"/>
  <c r="BH131" i="1"/>
  <c r="BJ131" i="1" s="1"/>
  <c r="BG132" i="1"/>
  <c r="BH132" i="1"/>
  <c r="BG133" i="1"/>
  <c r="BI133" i="1" s="1"/>
  <c r="BH133" i="1"/>
  <c r="BG134" i="1"/>
  <c r="BH134" i="1"/>
  <c r="BJ134" i="1" s="1"/>
  <c r="BG135" i="1"/>
  <c r="BI135" i="1" s="1"/>
  <c r="BH135" i="1"/>
  <c r="BJ135" i="1" s="1"/>
  <c r="BG136" i="1"/>
  <c r="BH136" i="1"/>
  <c r="BJ136" i="1" s="1"/>
  <c r="BG137" i="1"/>
  <c r="BH137" i="1"/>
  <c r="BJ137" i="1" s="1"/>
  <c r="BG138" i="1"/>
  <c r="BH138" i="1"/>
  <c r="BJ138" i="1" s="1"/>
  <c r="BG139" i="1"/>
  <c r="BH139" i="1"/>
  <c r="BG140" i="1"/>
  <c r="BH140" i="1"/>
  <c r="BG141" i="1"/>
  <c r="BI141" i="1" s="1"/>
  <c r="BH141" i="1"/>
  <c r="BJ141" i="1" s="1"/>
  <c r="BG142" i="1"/>
  <c r="BH142" i="1"/>
  <c r="BJ142" i="1" s="1"/>
  <c r="BG143" i="1"/>
  <c r="BI143" i="1" s="1"/>
  <c r="BH143" i="1"/>
  <c r="BJ143" i="1" s="1"/>
  <c r="BG144" i="1"/>
  <c r="BH144" i="1"/>
  <c r="BG145" i="1"/>
  <c r="BI145" i="1" s="1"/>
  <c r="BH145" i="1"/>
  <c r="BJ145" i="1" s="1"/>
  <c r="BG146" i="1"/>
  <c r="BH146" i="1"/>
  <c r="BJ146" i="1" s="1"/>
  <c r="BG147" i="1"/>
  <c r="BI147" i="1" s="1"/>
  <c r="BH147" i="1"/>
  <c r="BJ147" i="1" s="1"/>
  <c r="BG148" i="1"/>
  <c r="BH148" i="1"/>
  <c r="BJ148" i="1" s="1"/>
  <c r="BG149" i="1"/>
  <c r="BH149" i="1"/>
  <c r="BG150" i="1"/>
  <c r="BH150" i="1"/>
  <c r="BJ150" i="1" s="1"/>
  <c r="BG151" i="1"/>
  <c r="BH151" i="1"/>
  <c r="BJ151" i="1" s="1"/>
  <c r="BG152" i="1"/>
  <c r="BH152" i="1"/>
  <c r="BG153" i="1"/>
  <c r="BI153" i="1" s="1"/>
  <c r="BH153" i="1"/>
  <c r="BJ153" i="1" s="1"/>
  <c r="BG154" i="1"/>
  <c r="BH154" i="1"/>
  <c r="BJ154" i="1" s="1"/>
  <c r="BG155" i="1"/>
  <c r="BI155" i="1" s="1"/>
  <c r="BH155" i="1"/>
  <c r="BG156" i="1"/>
  <c r="BH156" i="1"/>
  <c r="BJ156" i="1" s="1"/>
  <c r="BG157" i="1"/>
  <c r="BH157" i="1"/>
  <c r="BJ157" i="1" s="1"/>
  <c r="BG158" i="1"/>
  <c r="BH158" i="1"/>
  <c r="BJ158" i="1" s="1"/>
  <c r="BG159" i="1"/>
  <c r="BH159" i="1"/>
  <c r="BJ159" i="1" s="1"/>
  <c r="BH98" i="1"/>
  <c r="BG98" i="1"/>
  <c r="BI98" i="1" s="1"/>
  <c r="AQ99" i="1"/>
  <c r="AR99" i="1"/>
  <c r="AT99" i="1" s="1"/>
  <c r="AQ100" i="1"/>
  <c r="AR100" i="1"/>
  <c r="AT100" i="1" s="1"/>
  <c r="AQ101" i="1"/>
  <c r="AR101" i="1"/>
  <c r="AQ102" i="1"/>
  <c r="AR102" i="1"/>
  <c r="AT102" i="1" s="1"/>
  <c r="AQ103" i="1"/>
  <c r="AR103" i="1"/>
  <c r="AQ104" i="1"/>
  <c r="AR104" i="1"/>
  <c r="AT104" i="1" s="1"/>
  <c r="AQ105" i="1"/>
  <c r="AS105" i="1" s="1"/>
  <c r="AR105" i="1"/>
  <c r="AQ106" i="1"/>
  <c r="AR106" i="1"/>
  <c r="AT106" i="1" s="1"/>
  <c r="AQ107" i="1"/>
  <c r="AR107" i="1"/>
  <c r="AT107" i="1" s="1"/>
  <c r="AQ108" i="1"/>
  <c r="AR108" i="1"/>
  <c r="AT108" i="1" s="1"/>
  <c r="AQ109" i="1"/>
  <c r="AR109" i="1"/>
  <c r="AQ110" i="1"/>
  <c r="AR110" i="1"/>
  <c r="AT110" i="1" s="1"/>
  <c r="AQ111" i="1"/>
  <c r="AS111" i="1" s="1"/>
  <c r="AR111" i="1"/>
  <c r="AT111" i="1" s="1"/>
  <c r="AQ112" i="1"/>
  <c r="AR112" i="1"/>
  <c r="AT112" i="1" s="1"/>
  <c r="AQ113" i="1"/>
  <c r="AR113" i="1"/>
  <c r="AT113" i="1" s="1"/>
  <c r="AQ114" i="1"/>
  <c r="AR114" i="1"/>
  <c r="AT114" i="1" s="1"/>
  <c r="AQ115" i="1"/>
  <c r="AR115" i="1"/>
  <c r="AT115" i="1" s="1"/>
  <c r="AQ116" i="1"/>
  <c r="AR116" i="1"/>
  <c r="AT116" i="1" s="1"/>
  <c r="AQ117" i="1"/>
  <c r="AR117" i="1"/>
  <c r="AT117" i="1" s="1"/>
  <c r="AQ118" i="1"/>
  <c r="AR118" i="1"/>
  <c r="AT118" i="1" s="1"/>
  <c r="AQ119" i="1"/>
  <c r="AR119" i="1"/>
  <c r="AQ120" i="1"/>
  <c r="AR120" i="1"/>
  <c r="AQ121" i="1"/>
  <c r="AS121" i="1" s="1"/>
  <c r="AR121" i="1"/>
  <c r="AT121" i="1" s="1"/>
  <c r="AQ122" i="1"/>
  <c r="AR122" i="1"/>
  <c r="AT122" i="1" s="1"/>
  <c r="AQ123" i="1"/>
  <c r="AR123" i="1"/>
  <c r="AT123" i="1" s="1"/>
  <c r="AQ124" i="1"/>
  <c r="AR124" i="1"/>
  <c r="AT124" i="1" s="1"/>
  <c r="AQ125" i="1"/>
  <c r="AR125" i="1"/>
  <c r="AT125" i="1" s="1"/>
  <c r="AQ126" i="1"/>
  <c r="AR126" i="1"/>
  <c r="AT126" i="1" s="1"/>
  <c r="AQ127" i="1"/>
  <c r="AR127" i="1"/>
  <c r="AQ128" i="1"/>
  <c r="AR128" i="1"/>
  <c r="AT128" i="1" s="1"/>
  <c r="AQ129" i="1"/>
  <c r="AR129" i="1"/>
  <c r="AQ130" i="1"/>
  <c r="AR130" i="1"/>
  <c r="AT130" i="1" s="1"/>
  <c r="AQ131" i="1"/>
  <c r="AR131" i="1"/>
  <c r="AT131" i="1" s="1"/>
  <c r="AQ132" i="1"/>
  <c r="AR132" i="1"/>
  <c r="AT132" i="1" s="1"/>
  <c r="AQ133" i="1"/>
  <c r="AR133" i="1"/>
  <c r="AT133" i="1" s="1"/>
  <c r="AQ134" i="1"/>
  <c r="AR134" i="1"/>
  <c r="AT134" i="1" s="1"/>
  <c r="AQ135" i="1"/>
  <c r="AS135" i="1" s="1"/>
  <c r="AR135" i="1"/>
  <c r="AT135" i="1" s="1"/>
  <c r="AQ136" i="1"/>
  <c r="AR136" i="1"/>
  <c r="AT136" i="1" s="1"/>
  <c r="AQ137" i="1"/>
  <c r="AR137" i="1"/>
  <c r="AT137" i="1" s="1"/>
  <c r="AQ138" i="1"/>
  <c r="AR138" i="1"/>
  <c r="AT138" i="1" s="1"/>
  <c r="AQ139" i="1"/>
  <c r="AR139" i="1"/>
  <c r="AT139" i="1" s="1"/>
  <c r="AQ140" i="1"/>
  <c r="AR140" i="1"/>
  <c r="AT140" i="1" s="1"/>
  <c r="AQ141" i="1"/>
  <c r="AR141" i="1"/>
  <c r="AT141" i="1" s="1"/>
  <c r="AQ142" i="1"/>
  <c r="AR142" i="1"/>
  <c r="AQ143" i="1"/>
  <c r="AS143" i="1" s="1"/>
  <c r="AR143" i="1"/>
  <c r="AT143" i="1" s="1"/>
  <c r="AQ144" i="1"/>
  <c r="AR144" i="1"/>
  <c r="AT144" i="1" s="1"/>
  <c r="AQ145" i="1"/>
  <c r="AS145" i="1" s="1"/>
  <c r="AR145" i="1"/>
  <c r="AT145" i="1" s="1"/>
  <c r="AQ146" i="1"/>
  <c r="AR146" i="1"/>
  <c r="AT146" i="1" s="1"/>
  <c r="AQ147" i="1"/>
  <c r="AR147" i="1"/>
  <c r="AQ148" i="1"/>
  <c r="AR148" i="1"/>
  <c r="AT148" i="1" s="1"/>
  <c r="AQ149" i="1"/>
  <c r="AS149" i="1" s="1"/>
  <c r="AR149" i="1"/>
  <c r="AQ150" i="1"/>
  <c r="AR150" i="1"/>
  <c r="AT150" i="1" s="1"/>
  <c r="AQ151" i="1"/>
  <c r="AS151" i="1" s="1"/>
  <c r="AR151" i="1"/>
  <c r="AT151" i="1" s="1"/>
  <c r="AQ152" i="1"/>
  <c r="AR152" i="1"/>
  <c r="AT152" i="1" s="1"/>
  <c r="AQ153" i="1"/>
  <c r="AR153" i="1"/>
  <c r="AQ154" i="1"/>
  <c r="AR154" i="1"/>
  <c r="AQ155" i="1"/>
  <c r="AR155" i="1"/>
  <c r="AT155" i="1" s="1"/>
  <c r="AQ156" i="1"/>
  <c r="AR156" i="1"/>
  <c r="AT156" i="1" s="1"/>
  <c r="AQ157" i="1"/>
  <c r="AR157" i="1"/>
  <c r="AQ158" i="1"/>
  <c r="AR158" i="1"/>
  <c r="AT158" i="1" s="1"/>
  <c r="AQ159" i="1"/>
  <c r="AR159" i="1"/>
  <c r="AQ160" i="1"/>
  <c r="AR160" i="1"/>
  <c r="AT160" i="1" s="1"/>
  <c r="AR98" i="1"/>
  <c r="AQ98" i="1"/>
  <c r="AS98" i="1" s="1"/>
  <c r="K98" i="1"/>
  <c r="L191" i="1" s="1"/>
  <c r="AA98" i="1"/>
  <c r="AB191" i="1" s="1"/>
  <c r="AA161" i="1"/>
  <c r="AB254" i="1" s="1"/>
  <c r="AA99" i="1"/>
  <c r="AB192" i="1" s="1"/>
  <c r="AB99" i="1"/>
  <c r="AC192" i="1" s="1"/>
  <c r="AA100" i="1"/>
  <c r="AB100" i="1"/>
  <c r="AA101" i="1"/>
  <c r="AB194" i="1" s="1"/>
  <c r="AB101" i="1"/>
  <c r="AC194" i="1" s="1"/>
  <c r="AA102" i="1"/>
  <c r="AB195" i="1" s="1"/>
  <c r="AB102" i="1"/>
  <c r="AA103" i="1"/>
  <c r="AB196" i="1" s="1"/>
  <c r="AB103" i="1"/>
  <c r="AC196" i="1" s="1"/>
  <c r="AA104" i="1"/>
  <c r="AB197" i="1" s="1"/>
  <c r="AB104" i="1"/>
  <c r="AC197" i="1" s="1"/>
  <c r="AA105" i="1"/>
  <c r="AB198" i="1" s="1"/>
  <c r="AB105" i="1"/>
  <c r="AC198" i="1" s="1"/>
  <c r="AA106" i="1"/>
  <c r="AB106" i="1"/>
  <c r="AA107" i="1"/>
  <c r="AB200" i="1" s="1"/>
  <c r="AB107" i="1"/>
  <c r="AC200" i="1" s="1"/>
  <c r="AA108" i="1"/>
  <c r="AB108" i="1"/>
  <c r="AA109" i="1"/>
  <c r="AB202" i="1" s="1"/>
  <c r="AB109" i="1"/>
  <c r="AC202" i="1" s="1"/>
  <c r="AA110" i="1"/>
  <c r="AB110" i="1"/>
  <c r="AA111" i="1"/>
  <c r="AB204" i="1" s="1"/>
  <c r="AB111" i="1"/>
  <c r="AC204" i="1" s="1"/>
  <c r="AA112" i="1"/>
  <c r="AB205" i="1" s="1"/>
  <c r="AB112" i="1"/>
  <c r="AA113" i="1"/>
  <c r="AB206" i="1" s="1"/>
  <c r="AB113" i="1"/>
  <c r="AC206" i="1" s="1"/>
  <c r="AA114" i="1"/>
  <c r="AB114" i="1"/>
  <c r="AA115" i="1"/>
  <c r="AB208" i="1" s="1"/>
  <c r="AB115" i="1"/>
  <c r="AC208" i="1" s="1"/>
  <c r="AA116" i="1"/>
  <c r="AB116" i="1"/>
  <c r="AA117" i="1"/>
  <c r="AB210" i="1" s="1"/>
  <c r="AB117" i="1"/>
  <c r="AC210" i="1" s="1"/>
  <c r="AA118" i="1"/>
  <c r="AB118" i="1"/>
  <c r="AA119" i="1"/>
  <c r="AB212" i="1" s="1"/>
  <c r="AB119" i="1"/>
  <c r="AC212" i="1" s="1"/>
  <c r="AA120" i="1"/>
  <c r="AB213" i="1" s="1"/>
  <c r="AB120" i="1"/>
  <c r="AA121" i="1"/>
  <c r="AB214" i="1" s="1"/>
  <c r="AB121" i="1"/>
  <c r="AC214" i="1" s="1"/>
  <c r="AA122" i="1"/>
  <c r="AB215" i="1" s="1"/>
  <c r="AB122" i="1"/>
  <c r="AA123" i="1"/>
  <c r="AB216" i="1" s="1"/>
  <c r="AB123" i="1"/>
  <c r="AC216" i="1" s="1"/>
  <c r="AA124" i="1"/>
  <c r="AB124" i="1"/>
  <c r="AC217" i="1" s="1"/>
  <c r="AA125" i="1"/>
  <c r="AB218" i="1" s="1"/>
  <c r="AB125" i="1"/>
  <c r="AC218" i="1" s="1"/>
  <c r="AA126" i="1"/>
  <c r="AB126" i="1"/>
  <c r="AA127" i="1"/>
  <c r="AB220" i="1" s="1"/>
  <c r="AB127" i="1"/>
  <c r="AC220" i="1" s="1"/>
  <c r="AA128" i="1"/>
  <c r="AB221" i="1" s="1"/>
  <c r="AB128" i="1"/>
  <c r="AA129" i="1"/>
  <c r="AB222" i="1" s="1"/>
  <c r="AB129" i="1"/>
  <c r="AC222" i="1" s="1"/>
  <c r="AA130" i="1"/>
  <c r="AB223" i="1" s="1"/>
  <c r="AB130" i="1"/>
  <c r="AA131" i="1"/>
  <c r="AB224" i="1" s="1"/>
  <c r="AB131" i="1"/>
  <c r="AC224" i="1" s="1"/>
  <c r="AA132" i="1"/>
  <c r="AB225" i="1" s="1"/>
  <c r="AB132" i="1"/>
  <c r="AA133" i="1"/>
  <c r="AB226" i="1" s="1"/>
  <c r="AB133" i="1"/>
  <c r="AC226" i="1" s="1"/>
  <c r="AA134" i="1"/>
  <c r="AB134" i="1"/>
  <c r="AA135" i="1"/>
  <c r="AB228" i="1" s="1"/>
  <c r="AB135" i="1"/>
  <c r="AC228" i="1" s="1"/>
  <c r="AA136" i="1"/>
  <c r="AB229" i="1" s="1"/>
  <c r="AB136" i="1"/>
  <c r="AA137" i="1"/>
  <c r="AB230" i="1" s="1"/>
  <c r="AB137" i="1"/>
  <c r="AC230" i="1" s="1"/>
  <c r="AA138" i="1"/>
  <c r="AB138" i="1"/>
  <c r="AA139" i="1"/>
  <c r="AB232" i="1" s="1"/>
  <c r="AB139" i="1"/>
  <c r="AC232" i="1" s="1"/>
  <c r="AA140" i="1"/>
  <c r="AB140" i="1"/>
  <c r="AA141" i="1"/>
  <c r="AB234" i="1" s="1"/>
  <c r="AB141" i="1"/>
  <c r="AC234" i="1" s="1"/>
  <c r="AA142" i="1"/>
  <c r="AB142" i="1"/>
  <c r="AC235" i="1" s="1"/>
  <c r="AA143" i="1"/>
  <c r="AB236" i="1" s="1"/>
  <c r="AB143" i="1"/>
  <c r="AC236" i="1" s="1"/>
  <c r="AA144" i="1"/>
  <c r="AB144" i="1"/>
  <c r="AA145" i="1"/>
  <c r="AB238" i="1" s="1"/>
  <c r="AB145" i="1"/>
  <c r="AC238" i="1" s="1"/>
  <c r="AA146" i="1"/>
  <c r="AB146" i="1"/>
  <c r="AA147" i="1"/>
  <c r="AB240" i="1" s="1"/>
  <c r="AB147" i="1"/>
  <c r="AC240" i="1" s="1"/>
  <c r="AA148" i="1"/>
  <c r="AB241" i="1" s="1"/>
  <c r="AB148" i="1"/>
  <c r="AC241" i="1" s="1"/>
  <c r="AA149" i="1"/>
  <c r="AB242" i="1" s="1"/>
  <c r="AB149" i="1"/>
  <c r="AC242" i="1" s="1"/>
  <c r="AA150" i="1"/>
  <c r="AB243" i="1" s="1"/>
  <c r="AB150" i="1"/>
  <c r="AA151" i="1"/>
  <c r="AB244" i="1" s="1"/>
  <c r="AB151" i="1"/>
  <c r="AC244" i="1" s="1"/>
  <c r="AA152" i="1"/>
  <c r="AB245" i="1" s="1"/>
  <c r="AB152" i="1"/>
  <c r="AC245" i="1" s="1"/>
  <c r="AA153" i="1"/>
  <c r="AB246" i="1" s="1"/>
  <c r="AB153" i="1"/>
  <c r="AC246" i="1" s="1"/>
  <c r="AA154" i="1"/>
  <c r="AB247" i="1" s="1"/>
  <c r="AB154" i="1"/>
  <c r="AA155" i="1"/>
  <c r="AB248" i="1" s="1"/>
  <c r="AB155" i="1"/>
  <c r="AC248" i="1" s="1"/>
  <c r="AA156" i="1"/>
  <c r="AB249" i="1" s="1"/>
  <c r="AB156" i="1"/>
  <c r="AA157" i="1"/>
  <c r="AB250" i="1" s="1"/>
  <c r="AB157" i="1"/>
  <c r="AC250" i="1" s="1"/>
  <c r="AA158" i="1"/>
  <c r="AB251" i="1" s="1"/>
  <c r="AB158" i="1"/>
  <c r="AA159" i="1"/>
  <c r="AB252" i="1" s="1"/>
  <c r="AB159" i="1"/>
  <c r="AC252" i="1" s="1"/>
  <c r="AA160" i="1"/>
  <c r="AB253" i="1" s="1"/>
  <c r="AB160" i="1"/>
  <c r="AB161" i="1"/>
  <c r="AC254" i="1" s="1"/>
  <c r="AB98" i="1"/>
  <c r="AC191" i="1" s="1"/>
  <c r="K99" i="1"/>
  <c r="L192" i="1" s="1"/>
  <c r="L99" i="1"/>
  <c r="K100" i="1"/>
  <c r="M100" i="1" s="1"/>
  <c r="L100" i="1"/>
  <c r="N100" i="1" s="1"/>
  <c r="K101" i="1"/>
  <c r="L194" i="1" s="1"/>
  <c r="L101" i="1"/>
  <c r="M194" i="1" s="1"/>
  <c r="K102" i="1"/>
  <c r="L195" i="1" s="1"/>
  <c r="L102" i="1"/>
  <c r="N102" i="1" s="1"/>
  <c r="K103" i="1"/>
  <c r="L103" i="1"/>
  <c r="M196" i="1" s="1"/>
  <c r="K104" i="1"/>
  <c r="L197" i="1" s="1"/>
  <c r="L104" i="1"/>
  <c r="N104" i="1" s="1"/>
  <c r="K105" i="1"/>
  <c r="L105" i="1"/>
  <c r="M198" i="1" s="1"/>
  <c r="K106" i="1"/>
  <c r="L199" i="1" s="1"/>
  <c r="L106" i="1"/>
  <c r="N106" i="1" s="1"/>
  <c r="K107" i="1"/>
  <c r="L107" i="1"/>
  <c r="M200" i="1" s="1"/>
  <c r="K108" i="1"/>
  <c r="L201" i="1" s="1"/>
  <c r="L108" i="1"/>
  <c r="N108" i="1" s="1"/>
  <c r="K109" i="1"/>
  <c r="L202" i="1" s="1"/>
  <c r="L109" i="1"/>
  <c r="M202" i="1" s="1"/>
  <c r="K110" i="1"/>
  <c r="L203" i="1" s="1"/>
  <c r="L110" i="1"/>
  <c r="N110" i="1" s="1"/>
  <c r="K111" i="1"/>
  <c r="L111" i="1"/>
  <c r="K112" i="1"/>
  <c r="M112" i="1" s="1"/>
  <c r="L112" i="1"/>
  <c r="N112" i="1" s="1"/>
  <c r="K113" i="1"/>
  <c r="L113" i="1"/>
  <c r="K114" i="1"/>
  <c r="L207" i="1" s="1"/>
  <c r="L114" i="1"/>
  <c r="N114" i="1" s="1"/>
  <c r="K115" i="1"/>
  <c r="L208" i="1" s="1"/>
  <c r="L115" i="1"/>
  <c r="M208" i="1" s="1"/>
  <c r="K116" i="1"/>
  <c r="M116" i="1" s="1"/>
  <c r="L116" i="1"/>
  <c r="N116" i="1" s="1"/>
  <c r="K117" i="1"/>
  <c r="L117" i="1"/>
  <c r="K118" i="1"/>
  <c r="M118" i="1" s="1"/>
  <c r="L118" i="1"/>
  <c r="N118" i="1" s="1"/>
  <c r="K119" i="1"/>
  <c r="L212" i="1" s="1"/>
  <c r="L119" i="1"/>
  <c r="K120" i="1"/>
  <c r="L213" i="1" s="1"/>
  <c r="L120" i="1"/>
  <c r="K121" i="1"/>
  <c r="L121" i="1"/>
  <c r="M214" i="1" s="1"/>
  <c r="K122" i="1"/>
  <c r="L215" i="1" s="1"/>
  <c r="L122" i="1"/>
  <c r="K123" i="1"/>
  <c r="L216" i="1" s="1"/>
  <c r="L123" i="1"/>
  <c r="K124" i="1"/>
  <c r="M124" i="1" s="1"/>
  <c r="L124" i="1"/>
  <c r="N124" i="1" s="1"/>
  <c r="K125" i="1"/>
  <c r="L218" i="1" s="1"/>
  <c r="L125" i="1"/>
  <c r="K126" i="1"/>
  <c r="L219" i="1" s="1"/>
  <c r="L126" i="1"/>
  <c r="N126" i="1" s="1"/>
  <c r="K127" i="1"/>
  <c r="L127" i="1"/>
  <c r="K128" i="1"/>
  <c r="L221" i="1" s="1"/>
  <c r="L128" i="1"/>
  <c r="N128" i="1" s="1"/>
  <c r="K129" i="1"/>
  <c r="L222" i="1" s="1"/>
  <c r="L129" i="1"/>
  <c r="K130" i="1"/>
  <c r="L223" i="1" s="1"/>
  <c r="L130" i="1"/>
  <c r="N130" i="1" s="1"/>
  <c r="K131" i="1"/>
  <c r="L224" i="1" s="1"/>
  <c r="L131" i="1"/>
  <c r="K132" i="1"/>
  <c r="M132" i="1" s="1"/>
  <c r="L132" i="1"/>
  <c r="N132" i="1" s="1"/>
  <c r="K133" i="1"/>
  <c r="L133" i="1"/>
  <c r="M226" i="1" s="1"/>
  <c r="K134" i="1"/>
  <c r="M134" i="1" s="1"/>
  <c r="L134" i="1"/>
  <c r="N134" i="1" s="1"/>
  <c r="K135" i="1"/>
  <c r="L228" i="1" s="1"/>
  <c r="L135" i="1"/>
  <c r="K136" i="1"/>
  <c r="M136" i="1" s="1"/>
  <c r="L136" i="1"/>
  <c r="K137" i="1"/>
  <c r="L230" i="1" s="1"/>
  <c r="L137" i="1"/>
  <c r="K138" i="1"/>
  <c r="M138" i="1" s="1"/>
  <c r="L138" i="1"/>
  <c r="N138" i="1" s="1"/>
  <c r="K139" i="1"/>
  <c r="L232" i="1" s="1"/>
  <c r="L139" i="1"/>
  <c r="M232" i="1" s="1"/>
  <c r="K140" i="1"/>
  <c r="M140" i="1" s="1"/>
  <c r="L140" i="1"/>
  <c r="N140" i="1" s="1"/>
  <c r="K141" i="1"/>
  <c r="L234" i="1" s="1"/>
  <c r="L141" i="1"/>
  <c r="M234" i="1" s="1"/>
  <c r="K142" i="1"/>
  <c r="M142" i="1" s="1"/>
  <c r="L142" i="1"/>
  <c r="M235" i="1" s="1"/>
  <c r="K143" i="1"/>
  <c r="L236" i="1" s="1"/>
  <c r="L143" i="1"/>
  <c r="K144" i="1"/>
  <c r="M144" i="1" s="1"/>
  <c r="L144" i="1"/>
  <c r="N144" i="1" s="1"/>
  <c r="K145" i="1"/>
  <c r="L145" i="1"/>
  <c r="M238" i="1" s="1"/>
  <c r="K146" i="1"/>
  <c r="M146" i="1" s="1"/>
  <c r="L146" i="1"/>
  <c r="N146" i="1" s="1"/>
  <c r="K147" i="1"/>
  <c r="L240" i="1" s="1"/>
  <c r="L147" i="1"/>
  <c r="K148" i="1"/>
  <c r="L241" i="1" s="1"/>
  <c r="L148" i="1"/>
  <c r="N148" i="1" s="1"/>
  <c r="K149" i="1"/>
  <c r="L242" i="1" s="1"/>
  <c r="L149" i="1"/>
  <c r="K150" i="1"/>
  <c r="M150" i="1" s="1"/>
  <c r="L150" i="1"/>
  <c r="N150" i="1" s="1"/>
  <c r="K151" i="1"/>
  <c r="L244" i="1" s="1"/>
  <c r="L151" i="1"/>
  <c r="M244" i="1" s="1"/>
  <c r="K152" i="1"/>
  <c r="L245" i="1" s="1"/>
  <c r="L152" i="1"/>
  <c r="N152" i="1" s="1"/>
  <c r="K153" i="1"/>
  <c r="L246" i="1" s="1"/>
  <c r="L153" i="1"/>
  <c r="M246" i="1" s="1"/>
  <c r="K154" i="1"/>
  <c r="M154" i="1" s="1"/>
  <c r="L154" i="1"/>
  <c r="N154" i="1" s="1"/>
  <c r="K155" i="1"/>
  <c r="L155" i="1"/>
  <c r="M248" i="1" s="1"/>
  <c r="K156" i="1"/>
  <c r="M156" i="1" s="1"/>
  <c r="L156" i="1"/>
  <c r="N156" i="1" s="1"/>
  <c r="K157" i="1"/>
  <c r="L250" i="1" s="1"/>
  <c r="L157" i="1"/>
  <c r="K158" i="1"/>
  <c r="L251" i="1" s="1"/>
  <c r="L158" i="1"/>
  <c r="N158" i="1" s="1"/>
  <c r="K159" i="1"/>
  <c r="L252" i="1" s="1"/>
  <c r="L159" i="1"/>
  <c r="M252" i="1" s="1"/>
  <c r="K160" i="1"/>
  <c r="M160" i="1" s="1"/>
  <c r="L160" i="1"/>
  <c r="N160" i="1" s="1"/>
  <c r="K161" i="1"/>
  <c r="L254" i="1" s="1"/>
  <c r="L161" i="1"/>
  <c r="M254" i="1" s="1"/>
  <c r="K162" i="1"/>
  <c r="L255" i="1" s="1"/>
  <c r="L162" i="1"/>
  <c r="M255" i="1" s="1"/>
  <c r="L98" i="1"/>
  <c r="M191" i="1" s="1"/>
  <c r="BI159" i="1"/>
  <c r="BD159" i="1"/>
  <c r="BI158" i="1"/>
  <c r="BD158" i="1"/>
  <c r="BI157" i="1"/>
  <c r="BD157" i="1"/>
  <c r="BI156" i="1"/>
  <c r="BD156" i="1"/>
  <c r="BJ155" i="1"/>
  <c r="BD155" i="1"/>
  <c r="BI154" i="1"/>
  <c r="BD154" i="1"/>
  <c r="BD153" i="1"/>
  <c r="BJ152" i="1"/>
  <c r="BI152" i="1"/>
  <c r="BD152" i="1"/>
  <c r="BI151" i="1"/>
  <c r="BD151" i="1"/>
  <c r="BI150" i="1"/>
  <c r="BD150" i="1"/>
  <c r="BJ149" i="1"/>
  <c r="BI149" i="1"/>
  <c r="BD149" i="1"/>
  <c r="BI148" i="1"/>
  <c r="BD148" i="1"/>
  <c r="BD147" i="1"/>
  <c r="BI146" i="1"/>
  <c r="BD146" i="1"/>
  <c r="BD145" i="1"/>
  <c r="BJ144" i="1"/>
  <c r="BI144" i="1"/>
  <c r="BD144" i="1"/>
  <c r="BD143" i="1"/>
  <c r="BI142" i="1"/>
  <c r="BD142" i="1"/>
  <c r="BD141" i="1"/>
  <c r="BJ140" i="1"/>
  <c r="BI140" i="1"/>
  <c r="BD140" i="1"/>
  <c r="BJ139" i="1"/>
  <c r="BI139" i="1"/>
  <c r="BD139" i="1"/>
  <c r="BI138" i="1"/>
  <c r="BD138" i="1"/>
  <c r="BI137" i="1"/>
  <c r="BD137" i="1"/>
  <c r="BI136" i="1"/>
  <c r="BD136" i="1"/>
  <c r="BD135" i="1"/>
  <c r="BI134" i="1"/>
  <c r="BD134" i="1"/>
  <c r="BJ133" i="1"/>
  <c r="BD133" i="1"/>
  <c r="BJ132" i="1"/>
  <c r="BI132" i="1"/>
  <c r="BD132" i="1"/>
  <c r="BI131" i="1"/>
  <c r="BD131" i="1"/>
  <c r="BI130" i="1"/>
  <c r="BD130" i="1"/>
  <c r="BI129" i="1"/>
  <c r="BD129" i="1"/>
  <c r="BI128" i="1"/>
  <c r="BD128" i="1"/>
  <c r="BI127" i="1"/>
  <c r="BD127" i="1"/>
  <c r="BI126" i="1"/>
  <c r="BD126" i="1"/>
  <c r="BI125" i="1"/>
  <c r="BD125" i="1"/>
  <c r="BI124" i="1"/>
  <c r="BD124" i="1"/>
  <c r="BJ123" i="1"/>
  <c r="BD123" i="1"/>
  <c r="BI122" i="1"/>
  <c r="BD122" i="1"/>
  <c r="BD121" i="1"/>
  <c r="BJ120" i="1"/>
  <c r="BI120" i="1"/>
  <c r="BD120" i="1"/>
  <c r="BI119" i="1"/>
  <c r="BD119" i="1"/>
  <c r="BI118" i="1"/>
  <c r="BD118" i="1"/>
  <c r="BJ117" i="1"/>
  <c r="BI117" i="1"/>
  <c r="BD117" i="1"/>
  <c r="BI116" i="1"/>
  <c r="BD116" i="1"/>
  <c r="BD115" i="1"/>
  <c r="BI114" i="1"/>
  <c r="BD114" i="1"/>
  <c r="BD113" i="1"/>
  <c r="BJ112" i="1"/>
  <c r="BI112" i="1"/>
  <c r="BD112" i="1"/>
  <c r="BD111" i="1"/>
  <c r="BI110" i="1"/>
  <c r="BD110" i="1"/>
  <c r="BD109" i="1"/>
  <c r="BJ108" i="1"/>
  <c r="BI108" i="1"/>
  <c r="BD108" i="1"/>
  <c r="BJ107" i="1"/>
  <c r="BI107" i="1"/>
  <c r="BD107" i="1"/>
  <c r="BI106" i="1"/>
  <c r="BD106" i="1"/>
  <c r="BI105" i="1"/>
  <c r="BD105" i="1"/>
  <c r="BI104" i="1"/>
  <c r="BD104" i="1"/>
  <c r="BD103" i="1"/>
  <c r="BI102" i="1"/>
  <c r="BD102" i="1"/>
  <c r="BJ101" i="1"/>
  <c r="BD101" i="1"/>
  <c r="BJ100" i="1"/>
  <c r="BI100" i="1"/>
  <c r="BD100" i="1"/>
  <c r="BI99" i="1"/>
  <c r="BD99" i="1"/>
  <c r="BJ98" i="1"/>
  <c r="BD98" i="1"/>
  <c r="AG153" i="1"/>
  <c r="R99" i="1"/>
  <c r="S99" i="1"/>
  <c r="AG99" i="1" s="1"/>
  <c r="T99" i="1"/>
  <c r="AH99" i="1" s="1"/>
  <c r="U99" i="1"/>
  <c r="AI99" i="1" s="1"/>
  <c r="AW99" i="1" s="1"/>
  <c r="V99" i="1"/>
  <c r="AJ99" i="1" s="1"/>
  <c r="AX99" i="1" s="1"/>
  <c r="R100" i="1"/>
  <c r="S100" i="1"/>
  <c r="AG100" i="1" s="1"/>
  <c r="T100" i="1"/>
  <c r="AH100" i="1" s="1"/>
  <c r="U100" i="1"/>
  <c r="AI100" i="1" s="1"/>
  <c r="AW100" i="1" s="1"/>
  <c r="V100" i="1"/>
  <c r="AJ100" i="1" s="1"/>
  <c r="AX100" i="1" s="1"/>
  <c r="R101" i="1"/>
  <c r="S101" i="1"/>
  <c r="AG101" i="1" s="1"/>
  <c r="T101" i="1"/>
  <c r="AH101" i="1" s="1"/>
  <c r="U101" i="1"/>
  <c r="AI101" i="1" s="1"/>
  <c r="AW101" i="1" s="1"/>
  <c r="V101" i="1"/>
  <c r="AJ101" i="1" s="1"/>
  <c r="AX101" i="1" s="1"/>
  <c r="R102" i="1"/>
  <c r="S102" i="1"/>
  <c r="AG102" i="1" s="1"/>
  <c r="T102" i="1"/>
  <c r="AH102" i="1" s="1"/>
  <c r="U102" i="1"/>
  <c r="AI102" i="1" s="1"/>
  <c r="AW102" i="1" s="1"/>
  <c r="V102" i="1"/>
  <c r="AJ102" i="1" s="1"/>
  <c r="AX102" i="1" s="1"/>
  <c r="R103" i="1"/>
  <c r="S103" i="1"/>
  <c r="AG103" i="1" s="1"/>
  <c r="T103" i="1"/>
  <c r="AH103" i="1" s="1"/>
  <c r="U103" i="1"/>
  <c r="AI103" i="1" s="1"/>
  <c r="AW103" i="1" s="1"/>
  <c r="V103" i="1"/>
  <c r="AJ103" i="1" s="1"/>
  <c r="AX103" i="1" s="1"/>
  <c r="R104" i="1"/>
  <c r="S104" i="1"/>
  <c r="AG104" i="1" s="1"/>
  <c r="T104" i="1"/>
  <c r="AH104" i="1" s="1"/>
  <c r="U104" i="1"/>
  <c r="AI104" i="1" s="1"/>
  <c r="AW104" i="1" s="1"/>
  <c r="V104" i="1"/>
  <c r="AJ104" i="1" s="1"/>
  <c r="AX104" i="1" s="1"/>
  <c r="R105" i="1"/>
  <c r="S105" i="1"/>
  <c r="AG105" i="1" s="1"/>
  <c r="T105" i="1"/>
  <c r="AH105" i="1" s="1"/>
  <c r="U105" i="1"/>
  <c r="AI105" i="1" s="1"/>
  <c r="AW105" i="1" s="1"/>
  <c r="V105" i="1"/>
  <c r="AJ105" i="1" s="1"/>
  <c r="AX105" i="1" s="1"/>
  <c r="R106" i="1"/>
  <c r="S106" i="1"/>
  <c r="AG106" i="1" s="1"/>
  <c r="T106" i="1"/>
  <c r="AH106" i="1" s="1"/>
  <c r="U106" i="1"/>
  <c r="AI106" i="1" s="1"/>
  <c r="AW106" i="1" s="1"/>
  <c r="V106" i="1"/>
  <c r="AJ106" i="1" s="1"/>
  <c r="AX106" i="1" s="1"/>
  <c r="R107" i="1"/>
  <c r="S107" i="1"/>
  <c r="AG107" i="1" s="1"/>
  <c r="T107" i="1"/>
  <c r="AH107" i="1" s="1"/>
  <c r="U107" i="1"/>
  <c r="AI107" i="1" s="1"/>
  <c r="AW107" i="1" s="1"/>
  <c r="V107" i="1"/>
  <c r="AJ107" i="1" s="1"/>
  <c r="AX107" i="1" s="1"/>
  <c r="R108" i="1"/>
  <c r="S108" i="1"/>
  <c r="AG108" i="1" s="1"/>
  <c r="T108" i="1"/>
  <c r="AH108" i="1" s="1"/>
  <c r="U108" i="1"/>
  <c r="AI108" i="1" s="1"/>
  <c r="AW108" i="1" s="1"/>
  <c r="V108" i="1"/>
  <c r="AJ108" i="1" s="1"/>
  <c r="AX108" i="1" s="1"/>
  <c r="R109" i="1"/>
  <c r="S109" i="1"/>
  <c r="AG109" i="1" s="1"/>
  <c r="T109" i="1"/>
  <c r="AH109" i="1" s="1"/>
  <c r="U109" i="1"/>
  <c r="AI109" i="1" s="1"/>
  <c r="AW109" i="1" s="1"/>
  <c r="V109" i="1"/>
  <c r="AJ109" i="1" s="1"/>
  <c r="AX109" i="1" s="1"/>
  <c r="R110" i="1"/>
  <c r="S110" i="1"/>
  <c r="AG110" i="1" s="1"/>
  <c r="T110" i="1"/>
  <c r="AH110" i="1" s="1"/>
  <c r="U110" i="1"/>
  <c r="AI110" i="1" s="1"/>
  <c r="AW110" i="1" s="1"/>
  <c r="V110" i="1"/>
  <c r="AJ110" i="1" s="1"/>
  <c r="AX110" i="1" s="1"/>
  <c r="R111" i="1"/>
  <c r="S111" i="1"/>
  <c r="AG111" i="1" s="1"/>
  <c r="T111" i="1"/>
  <c r="AH111" i="1" s="1"/>
  <c r="U111" i="1"/>
  <c r="AI111" i="1" s="1"/>
  <c r="AW111" i="1" s="1"/>
  <c r="V111" i="1"/>
  <c r="AJ111" i="1" s="1"/>
  <c r="AX111" i="1" s="1"/>
  <c r="R112" i="1"/>
  <c r="S112" i="1"/>
  <c r="AG112" i="1" s="1"/>
  <c r="T112" i="1"/>
  <c r="AH112" i="1" s="1"/>
  <c r="U112" i="1"/>
  <c r="AI112" i="1" s="1"/>
  <c r="AW112" i="1" s="1"/>
  <c r="V112" i="1"/>
  <c r="AJ112" i="1" s="1"/>
  <c r="AX112" i="1" s="1"/>
  <c r="R113" i="1"/>
  <c r="S113" i="1"/>
  <c r="AG113" i="1" s="1"/>
  <c r="T113" i="1"/>
  <c r="AH113" i="1" s="1"/>
  <c r="U113" i="1"/>
  <c r="AI113" i="1" s="1"/>
  <c r="AW113" i="1" s="1"/>
  <c r="V113" i="1"/>
  <c r="AJ113" i="1" s="1"/>
  <c r="AX113" i="1" s="1"/>
  <c r="R114" i="1"/>
  <c r="S114" i="1"/>
  <c r="AG114" i="1" s="1"/>
  <c r="T114" i="1"/>
  <c r="AH114" i="1" s="1"/>
  <c r="U114" i="1"/>
  <c r="AI114" i="1" s="1"/>
  <c r="AW114" i="1" s="1"/>
  <c r="V114" i="1"/>
  <c r="AJ114" i="1" s="1"/>
  <c r="AX114" i="1" s="1"/>
  <c r="R115" i="1"/>
  <c r="S115" i="1"/>
  <c r="AG115" i="1" s="1"/>
  <c r="T115" i="1"/>
  <c r="AH115" i="1" s="1"/>
  <c r="U115" i="1"/>
  <c r="AI115" i="1" s="1"/>
  <c r="AW115" i="1" s="1"/>
  <c r="V115" i="1"/>
  <c r="AJ115" i="1" s="1"/>
  <c r="AX115" i="1" s="1"/>
  <c r="R116" i="1"/>
  <c r="S116" i="1"/>
  <c r="AG116" i="1" s="1"/>
  <c r="T116" i="1"/>
  <c r="AH116" i="1" s="1"/>
  <c r="U116" i="1"/>
  <c r="AI116" i="1" s="1"/>
  <c r="AW116" i="1" s="1"/>
  <c r="V116" i="1"/>
  <c r="AJ116" i="1" s="1"/>
  <c r="AX116" i="1" s="1"/>
  <c r="R117" i="1"/>
  <c r="S117" i="1"/>
  <c r="AG117" i="1" s="1"/>
  <c r="T117" i="1"/>
  <c r="AH117" i="1" s="1"/>
  <c r="U117" i="1"/>
  <c r="AI117" i="1" s="1"/>
  <c r="AW117" i="1" s="1"/>
  <c r="V117" i="1"/>
  <c r="AJ117" i="1" s="1"/>
  <c r="AX117" i="1" s="1"/>
  <c r="R118" i="1"/>
  <c r="S118" i="1"/>
  <c r="AG118" i="1" s="1"/>
  <c r="T118" i="1"/>
  <c r="AH118" i="1" s="1"/>
  <c r="U118" i="1"/>
  <c r="AI118" i="1" s="1"/>
  <c r="AW118" i="1" s="1"/>
  <c r="V118" i="1"/>
  <c r="AJ118" i="1" s="1"/>
  <c r="AX118" i="1" s="1"/>
  <c r="R119" i="1"/>
  <c r="S119" i="1"/>
  <c r="AG119" i="1" s="1"/>
  <c r="T119" i="1"/>
  <c r="AH119" i="1" s="1"/>
  <c r="U119" i="1"/>
  <c r="AI119" i="1" s="1"/>
  <c r="AW119" i="1" s="1"/>
  <c r="V119" i="1"/>
  <c r="AJ119" i="1" s="1"/>
  <c r="AX119" i="1" s="1"/>
  <c r="R120" i="1"/>
  <c r="S120" i="1"/>
  <c r="AG120" i="1" s="1"/>
  <c r="T120" i="1"/>
  <c r="AH120" i="1" s="1"/>
  <c r="U120" i="1"/>
  <c r="AI120" i="1" s="1"/>
  <c r="AW120" i="1" s="1"/>
  <c r="V120" i="1"/>
  <c r="AJ120" i="1" s="1"/>
  <c r="AX120" i="1" s="1"/>
  <c r="R121" i="1"/>
  <c r="S121" i="1"/>
  <c r="AG121" i="1" s="1"/>
  <c r="T121" i="1"/>
  <c r="AH121" i="1" s="1"/>
  <c r="U121" i="1"/>
  <c r="AI121" i="1" s="1"/>
  <c r="AW121" i="1" s="1"/>
  <c r="V121" i="1"/>
  <c r="AJ121" i="1" s="1"/>
  <c r="AX121" i="1" s="1"/>
  <c r="R122" i="1"/>
  <c r="S122" i="1"/>
  <c r="AG122" i="1" s="1"/>
  <c r="T122" i="1"/>
  <c r="AH122" i="1" s="1"/>
  <c r="U122" i="1"/>
  <c r="AI122" i="1" s="1"/>
  <c r="AW122" i="1" s="1"/>
  <c r="V122" i="1"/>
  <c r="AJ122" i="1" s="1"/>
  <c r="AX122" i="1" s="1"/>
  <c r="R123" i="1"/>
  <c r="S123" i="1"/>
  <c r="AG123" i="1" s="1"/>
  <c r="T123" i="1"/>
  <c r="AH123" i="1" s="1"/>
  <c r="U123" i="1"/>
  <c r="AI123" i="1" s="1"/>
  <c r="AW123" i="1" s="1"/>
  <c r="V123" i="1"/>
  <c r="AJ123" i="1" s="1"/>
  <c r="AX123" i="1" s="1"/>
  <c r="R124" i="1"/>
  <c r="S124" i="1"/>
  <c r="AG124" i="1" s="1"/>
  <c r="T124" i="1"/>
  <c r="AH124" i="1" s="1"/>
  <c r="U124" i="1"/>
  <c r="AI124" i="1" s="1"/>
  <c r="AW124" i="1" s="1"/>
  <c r="V124" i="1"/>
  <c r="AJ124" i="1" s="1"/>
  <c r="AX124" i="1" s="1"/>
  <c r="R125" i="1"/>
  <c r="S125" i="1"/>
  <c r="AG125" i="1" s="1"/>
  <c r="T125" i="1"/>
  <c r="AH125" i="1" s="1"/>
  <c r="U125" i="1"/>
  <c r="AI125" i="1" s="1"/>
  <c r="AW125" i="1" s="1"/>
  <c r="V125" i="1"/>
  <c r="AJ125" i="1" s="1"/>
  <c r="AX125" i="1" s="1"/>
  <c r="R126" i="1"/>
  <c r="S126" i="1"/>
  <c r="AG126" i="1" s="1"/>
  <c r="T126" i="1"/>
  <c r="AH126" i="1" s="1"/>
  <c r="U126" i="1"/>
  <c r="AI126" i="1" s="1"/>
  <c r="AW126" i="1" s="1"/>
  <c r="V126" i="1"/>
  <c r="AJ126" i="1" s="1"/>
  <c r="AX126" i="1" s="1"/>
  <c r="R127" i="1"/>
  <c r="S127" i="1"/>
  <c r="AG127" i="1" s="1"/>
  <c r="T127" i="1"/>
  <c r="AH127" i="1" s="1"/>
  <c r="U127" i="1"/>
  <c r="AI127" i="1" s="1"/>
  <c r="AW127" i="1" s="1"/>
  <c r="V127" i="1"/>
  <c r="AJ127" i="1" s="1"/>
  <c r="AX127" i="1" s="1"/>
  <c r="R128" i="1"/>
  <c r="S128" i="1"/>
  <c r="AG128" i="1" s="1"/>
  <c r="T128" i="1"/>
  <c r="AH128" i="1" s="1"/>
  <c r="U128" i="1"/>
  <c r="AI128" i="1" s="1"/>
  <c r="AW128" i="1" s="1"/>
  <c r="V128" i="1"/>
  <c r="AJ128" i="1" s="1"/>
  <c r="AX128" i="1" s="1"/>
  <c r="R129" i="1"/>
  <c r="S129" i="1"/>
  <c r="AG129" i="1" s="1"/>
  <c r="T129" i="1"/>
  <c r="AH129" i="1" s="1"/>
  <c r="U129" i="1"/>
  <c r="AI129" i="1" s="1"/>
  <c r="AW129" i="1" s="1"/>
  <c r="V129" i="1"/>
  <c r="AJ129" i="1" s="1"/>
  <c r="AX129" i="1" s="1"/>
  <c r="R130" i="1"/>
  <c r="S130" i="1"/>
  <c r="AG130" i="1" s="1"/>
  <c r="T130" i="1"/>
  <c r="AH130" i="1" s="1"/>
  <c r="U130" i="1"/>
  <c r="AI130" i="1" s="1"/>
  <c r="AW130" i="1" s="1"/>
  <c r="V130" i="1"/>
  <c r="AJ130" i="1" s="1"/>
  <c r="AX130" i="1" s="1"/>
  <c r="R131" i="1"/>
  <c r="S131" i="1"/>
  <c r="AG131" i="1" s="1"/>
  <c r="T131" i="1"/>
  <c r="AH131" i="1" s="1"/>
  <c r="U131" i="1"/>
  <c r="AI131" i="1" s="1"/>
  <c r="AW131" i="1" s="1"/>
  <c r="V131" i="1"/>
  <c r="AJ131" i="1" s="1"/>
  <c r="AX131" i="1" s="1"/>
  <c r="R132" i="1"/>
  <c r="S132" i="1"/>
  <c r="AG132" i="1" s="1"/>
  <c r="T132" i="1"/>
  <c r="AH132" i="1" s="1"/>
  <c r="U132" i="1"/>
  <c r="AI132" i="1" s="1"/>
  <c r="AW132" i="1" s="1"/>
  <c r="V132" i="1"/>
  <c r="AJ132" i="1" s="1"/>
  <c r="AX132" i="1" s="1"/>
  <c r="R133" i="1"/>
  <c r="S133" i="1"/>
  <c r="AG133" i="1" s="1"/>
  <c r="T133" i="1"/>
  <c r="AH133" i="1" s="1"/>
  <c r="U133" i="1"/>
  <c r="AI133" i="1" s="1"/>
  <c r="AW133" i="1" s="1"/>
  <c r="V133" i="1"/>
  <c r="AJ133" i="1" s="1"/>
  <c r="AX133" i="1" s="1"/>
  <c r="R134" i="1"/>
  <c r="S134" i="1"/>
  <c r="AG134" i="1" s="1"/>
  <c r="T134" i="1"/>
  <c r="AH134" i="1" s="1"/>
  <c r="U134" i="1"/>
  <c r="AI134" i="1" s="1"/>
  <c r="AW134" i="1" s="1"/>
  <c r="V134" i="1"/>
  <c r="AJ134" i="1" s="1"/>
  <c r="AX134" i="1" s="1"/>
  <c r="R135" i="1"/>
  <c r="S135" i="1"/>
  <c r="AG135" i="1" s="1"/>
  <c r="T135" i="1"/>
  <c r="AH135" i="1" s="1"/>
  <c r="U135" i="1"/>
  <c r="AI135" i="1" s="1"/>
  <c r="AW135" i="1" s="1"/>
  <c r="V135" i="1"/>
  <c r="AJ135" i="1" s="1"/>
  <c r="AX135" i="1" s="1"/>
  <c r="R136" i="1"/>
  <c r="S136" i="1"/>
  <c r="AG136" i="1" s="1"/>
  <c r="T136" i="1"/>
  <c r="AH136" i="1" s="1"/>
  <c r="U136" i="1"/>
  <c r="AI136" i="1" s="1"/>
  <c r="AW136" i="1" s="1"/>
  <c r="V136" i="1"/>
  <c r="AJ136" i="1" s="1"/>
  <c r="AX136" i="1" s="1"/>
  <c r="R137" i="1"/>
  <c r="S137" i="1"/>
  <c r="AG137" i="1" s="1"/>
  <c r="T137" i="1"/>
  <c r="AH137" i="1" s="1"/>
  <c r="U137" i="1"/>
  <c r="AI137" i="1" s="1"/>
  <c r="AW137" i="1" s="1"/>
  <c r="V137" i="1"/>
  <c r="AJ137" i="1" s="1"/>
  <c r="AX137" i="1" s="1"/>
  <c r="R138" i="1"/>
  <c r="S138" i="1"/>
  <c r="AG138" i="1" s="1"/>
  <c r="T138" i="1"/>
  <c r="AH138" i="1" s="1"/>
  <c r="U138" i="1"/>
  <c r="AI138" i="1" s="1"/>
  <c r="AW138" i="1" s="1"/>
  <c r="V138" i="1"/>
  <c r="AJ138" i="1" s="1"/>
  <c r="AX138" i="1" s="1"/>
  <c r="R139" i="1"/>
  <c r="S139" i="1"/>
  <c r="AG139" i="1" s="1"/>
  <c r="T139" i="1"/>
  <c r="AH139" i="1" s="1"/>
  <c r="U139" i="1"/>
  <c r="AI139" i="1" s="1"/>
  <c r="AW139" i="1" s="1"/>
  <c r="V139" i="1"/>
  <c r="AJ139" i="1" s="1"/>
  <c r="AX139" i="1" s="1"/>
  <c r="R140" i="1"/>
  <c r="S140" i="1"/>
  <c r="AG140" i="1" s="1"/>
  <c r="T140" i="1"/>
  <c r="AH140" i="1" s="1"/>
  <c r="U140" i="1"/>
  <c r="AI140" i="1" s="1"/>
  <c r="AW140" i="1" s="1"/>
  <c r="V140" i="1"/>
  <c r="AJ140" i="1" s="1"/>
  <c r="AX140" i="1" s="1"/>
  <c r="R141" i="1"/>
  <c r="S141" i="1"/>
  <c r="AG141" i="1" s="1"/>
  <c r="T141" i="1"/>
  <c r="AH141" i="1" s="1"/>
  <c r="U141" i="1"/>
  <c r="AI141" i="1" s="1"/>
  <c r="AW141" i="1" s="1"/>
  <c r="V141" i="1"/>
  <c r="AJ141" i="1" s="1"/>
  <c r="AX141" i="1" s="1"/>
  <c r="R142" i="1"/>
  <c r="S142" i="1"/>
  <c r="AG142" i="1" s="1"/>
  <c r="T142" i="1"/>
  <c r="AH142" i="1" s="1"/>
  <c r="U142" i="1"/>
  <c r="AI142" i="1" s="1"/>
  <c r="AW142" i="1" s="1"/>
  <c r="V142" i="1"/>
  <c r="AJ142" i="1" s="1"/>
  <c r="AX142" i="1" s="1"/>
  <c r="R143" i="1"/>
  <c r="S143" i="1"/>
  <c r="AG143" i="1" s="1"/>
  <c r="T143" i="1"/>
  <c r="AH143" i="1" s="1"/>
  <c r="U143" i="1"/>
  <c r="AI143" i="1" s="1"/>
  <c r="AW143" i="1" s="1"/>
  <c r="V143" i="1"/>
  <c r="AJ143" i="1" s="1"/>
  <c r="AX143" i="1" s="1"/>
  <c r="R144" i="1"/>
  <c r="S144" i="1"/>
  <c r="AG144" i="1" s="1"/>
  <c r="T144" i="1"/>
  <c r="AH144" i="1" s="1"/>
  <c r="U144" i="1"/>
  <c r="AI144" i="1" s="1"/>
  <c r="AW144" i="1" s="1"/>
  <c r="V144" i="1"/>
  <c r="AJ144" i="1" s="1"/>
  <c r="AX144" i="1" s="1"/>
  <c r="R145" i="1"/>
  <c r="S145" i="1"/>
  <c r="AG145" i="1" s="1"/>
  <c r="T145" i="1"/>
  <c r="AH145" i="1" s="1"/>
  <c r="U145" i="1"/>
  <c r="AI145" i="1" s="1"/>
  <c r="AW145" i="1" s="1"/>
  <c r="V145" i="1"/>
  <c r="AJ145" i="1" s="1"/>
  <c r="AX145" i="1" s="1"/>
  <c r="R146" i="1"/>
  <c r="S146" i="1"/>
  <c r="AG146" i="1" s="1"/>
  <c r="T146" i="1"/>
  <c r="AH146" i="1" s="1"/>
  <c r="U146" i="1"/>
  <c r="AI146" i="1" s="1"/>
  <c r="AW146" i="1" s="1"/>
  <c r="V146" i="1"/>
  <c r="AJ146" i="1" s="1"/>
  <c r="AX146" i="1" s="1"/>
  <c r="R147" i="1"/>
  <c r="S147" i="1"/>
  <c r="AG147" i="1" s="1"/>
  <c r="T147" i="1"/>
  <c r="AH147" i="1" s="1"/>
  <c r="U147" i="1"/>
  <c r="AI147" i="1" s="1"/>
  <c r="AW147" i="1" s="1"/>
  <c r="V147" i="1"/>
  <c r="AJ147" i="1" s="1"/>
  <c r="AX147" i="1" s="1"/>
  <c r="R148" i="1"/>
  <c r="S148" i="1"/>
  <c r="AG148" i="1" s="1"/>
  <c r="T148" i="1"/>
  <c r="AH148" i="1" s="1"/>
  <c r="U148" i="1"/>
  <c r="AI148" i="1" s="1"/>
  <c r="AW148" i="1" s="1"/>
  <c r="V148" i="1"/>
  <c r="AJ148" i="1" s="1"/>
  <c r="AX148" i="1" s="1"/>
  <c r="R149" i="1"/>
  <c r="S149" i="1"/>
  <c r="AG149" i="1" s="1"/>
  <c r="T149" i="1"/>
  <c r="AH149" i="1" s="1"/>
  <c r="U149" i="1"/>
  <c r="AI149" i="1" s="1"/>
  <c r="AW149" i="1" s="1"/>
  <c r="V149" i="1"/>
  <c r="AJ149" i="1" s="1"/>
  <c r="AX149" i="1" s="1"/>
  <c r="R150" i="1"/>
  <c r="S150" i="1"/>
  <c r="AG150" i="1" s="1"/>
  <c r="T150" i="1"/>
  <c r="AH150" i="1" s="1"/>
  <c r="U150" i="1"/>
  <c r="AI150" i="1" s="1"/>
  <c r="AW150" i="1" s="1"/>
  <c r="V150" i="1"/>
  <c r="AJ150" i="1" s="1"/>
  <c r="AX150" i="1" s="1"/>
  <c r="R151" i="1"/>
  <c r="S151" i="1"/>
  <c r="AG151" i="1" s="1"/>
  <c r="T151" i="1"/>
  <c r="AH151" i="1" s="1"/>
  <c r="U151" i="1"/>
  <c r="AI151" i="1" s="1"/>
  <c r="AW151" i="1" s="1"/>
  <c r="V151" i="1"/>
  <c r="AJ151" i="1" s="1"/>
  <c r="AX151" i="1" s="1"/>
  <c r="R152" i="1"/>
  <c r="S152" i="1"/>
  <c r="AG152" i="1" s="1"/>
  <c r="T152" i="1"/>
  <c r="AH152" i="1" s="1"/>
  <c r="U152" i="1"/>
  <c r="AI152" i="1" s="1"/>
  <c r="AW152" i="1" s="1"/>
  <c r="V152" i="1"/>
  <c r="AJ152" i="1" s="1"/>
  <c r="AX152" i="1" s="1"/>
  <c r="R153" i="1"/>
  <c r="S153" i="1"/>
  <c r="T153" i="1"/>
  <c r="AH153" i="1" s="1"/>
  <c r="U153" i="1"/>
  <c r="AI153" i="1" s="1"/>
  <c r="AW153" i="1" s="1"/>
  <c r="V153" i="1"/>
  <c r="AJ153" i="1" s="1"/>
  <c r="AX153" i="1" s="1"/>
  <c r="R154" i="1"/>
  <c r="S154" i="1"/>
  <c r="AG154" i="1" s="1"/>
  <c r="T154" i="1"/>
  <c r="AH154" i="1" s="1"/>
  <c r="U154" i="1"/>
  <c r="AI154" i="1" s="1"/>
  <c r="AW154" i="1" s="1"/>
  <c r="V154" i="1"/>
  <c r="AJ154" i="1" s="1"/>
  <c r="AX154" i="1" s="1"/>
  <c r="R155" i="1"/>
  <c r="S155" i="1"/>
  <c r="AG155" i="1" s="1"/>
  <c r="T155" i="1"/>
  <c r="AH155" i="1" s="1"/>
  <c r="U155" i="1"/>
  <c r="AI155" i="1" s="1"/>
  <c r="AW155" i="1" s="1"/>
  <c r="V155" i="1"/>
  <c r="AJ155" i="1" s="1"/>
  <c r="AX155" i="1" s="1"/>
  <c r="R156" i="1"/>
  <c r="S156" i="1"/>
  <c r="AG156" i="1" s="1"/>
  <c r="T156" i="1"/>
  <c r="AH156" i="1" s="1"/>
  <c r="U156" i="1"/>
  <c r="AI156" i="1" s="1"/>
  <c r="AW156" i="1" s="1"/>
  <c r="V156" i="1"/>
  <c r="AJ156" i="1" s="1"/>
  <c r="AX156" i="1" s="1"/>
  <c r="R157" i="1"/>
  <c r="S157" i="1"/>
  <c r="AG157" i="1" s="1"/>
  <c r="T157" i="1"/>
  <c r="AH157" i="1" s="1"/>
  <c r="U157" i="1"/>
  <c r="AI157" i="1" s="1"/>
  <c r="AW157" i="1" s="1"/>
  <c r="V157" i="1"/>
  <c r="AJ157" i="1" s="1"/>
  <c r="AX157" i="1" s="1"/>
  <c r="R158" i="1"/>
  <c r="S158" i="1"/>
  <c r="AG158" i="1" s="1"/>
  <c r="T158" i="1"/>
  <c r="AH158" i="1" s="1"/>
  <c r="U158" i="1"/>
  <c r="AI158" i="1" s="1"/>
  <c r="AW158" i="1" s="1"/>
  <c r="V158" i="1"/>
  <c r="AJ158" i="1" s="1"/>
  <c r="AX158" i="1" s="1"/>
  <c r="R159" i="1"/>
  <c r="S159" i="1"/>
  <c r="AG159" i="1" s="1"/>
  <c r="T159" i="1"/>
  <c r="AH159" i="1" s="1"/>
  <c r="U159" i="1"/>
  <c r="AI159" i="1" s="1"/>
  <c r="AW159" i="1" s="1"/>
  <c r="V159" i="1"/>
  <c r="AJ159" i="1" s="1"/>
  <c r="AX159" i="1" s="1"/>
  <c r="R160" i="1"/>
  <c r="S160" i="1"/>
  <c r="AG160" i="1" s="1"/>
  <c r="T160" i="1"/>
  <c r="AH160" i="1" s="1"/>
  <c r="U160" i="1"/>
  <c r="AI160" i="1" s="1"/>
  <c r="V160" i="1"/>
  <c r="AJ160" i="1" s="1"/>
  <c r="R161" i="1"/>
  <c r="S161" i="1"/>
  <c r="T161" i="1"/>
  <c r="U161" i="1"/>
  <c r="V161" i="1"/>
  <c r="S98" i="1"/>
  <c r="AG98" i="1" s="1"/>
  <c r="T98" i="1"/>
  <c r="AH98" i="1" s="1"/>
  <c r="U98" i="1"/>
  <c r="AI98" i="1" s="1"/>
  <c r="AW98" i="1" s="1"/>
  <c r="V98" i="1"/>
  <c r="AJ98" i="1" s="1"/>
  <c r="AX98" i="1" s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R98" i="1"/>
  <c r="Q98" i="1"/>
  <c r="M98" i="1"/>
  <c r="N98" i="1"/>
  <c r="W98" i="1"/>
  <c r="X98" i="1"/>
  <c r="AL98" i="1" s="1"/>
  <c r="AC98" i="1"/>
  <c r="AD98" i="1"/>
  <c r="AK98" i="1"/>
  <c r="AM98" i="1"/>
  <c r="BA98" i="1" s="1"/>
  <c r="AN98" i="1"/>
  <c r="BB98" i="1" s="1"/>
  <c r="AT98" i="1"/>
  <c r="BC98" i="1"/>
  <c r="M99" i="1"/>
  <c r="W99" i="1"/>
  <c r="AK99" i="1" s="1"/>
  <c r="X99" i="1"/>
  <c r="AL99" i="1" s="1"/>
  <c r="AC99" i="1"/>
  <c r="AD99" i="1"/>
  <c r="AM99" i="1"/>
  <c r="BA99" i="1" s="1"/>
  <c r="AN99" i="1"/>
  <c r="BB99" i="1" s="1"/>
  <c r="AS99" i="1"/>
  <c r="BC99" i="1"/>
  <c r="W100" i="1"/>
  <c r="AK100" i="1" s="1"/>
  <c r="X100" i="1"/>
  <c r="AL100" i="1" s="1"/>
  <c r="AM100" i="1"/>
  <c r="BA100" i="1" s="1"/>
  <c r="AN100" i="1"/>
  <c r="BB100" i="1" s="1"/>
  <c r="AS100" i="1"/>
  <c r="BC100" i="1"/>
  <c r="M101" i="1"/>
  <c r="N101" i="1"/>
  <c r="W101" i="1"/>
  <c r="X101" i="1"/>
  <c r="AL101" i="1" s="1"/>
  <c r="AD101" i="1"/>
  <c r="AK101" i="1"/>
  <c r="AM101" i="1"/>
  <c r="AN101" i="1"/>
  <c r="AS101" i="1"/>
  <c r="AT101" i="1"/>
  <c r="BA101" i="1"/>
  <c r="BB101" i="1"/>
  <c r="BC101" i="1"/>
  <c r="M102" i="1"/>
  <c r="W102" i="1"/>
  <c r="AK102" i="1" s="1"/>
  <c r="X102" i="1"/>
  <c r="AL102" i="1" s="1"/>
  <c r="AC102" i="1"/>
  <c r="AM102" i="1"/>
  <c r="BA102" i="1" s="1"/>
  <c r="AN102" i="1"/>
  <c r="BB102" i="1" s="1"/>
  <c r="AS102" i="1"/>
  <c r="BC102" i="1"/>
  <c r="N103" i="1"/>
  <c r="W103" i="1"/>
  <c r="AK103" i="1" s="1"/>
  <c r="X103" i="1"/>
  <c r="AD103" i="1"/>
  <c r="AL103" i="1"/>
  <c r="AM103" i="1"/>
  <c r="AN103" i="1"/>
  <c r="AS103" i="1"/>
  <c r="AT103" i="1"/>
  <c r="BA103" i="1"/>
  <c r="BB103" i="1"/>
  <c r="BC103" i="1"/>
  <c r="M104" i="1"/>
  <c r="W104" i="1"/>
  <c r="AK104" i="1" s="1"/>
  <c r="X104" i="1"/>
  <c r="AL104" i="1" s="1"/>
  <c r="AC104" i="1"/>
  <c r="AD104" i="1"/>
  <c r="AM104" i="1"/>
  <c r="AN104" i="1"/>
  <c r="BB104" i="1" s="1"/>
  <c r="AS104" i="1"/>
  <c r="BA104" i="1"/>
  <c r="BC104" i="1"/>
  <c r="N105" i="1"/>
  <c r="W105" i="1"/>
  <c r="AK105" i="1" s="1"/>
  <c r="X105" i="1"/>
  <c r="AL105" i="1" s="1"/>
  <c r="AD105" i="1"/>
  <c r="AM105" i="1"/>
  <c r="AN105" i="1"/>
  <c r="AT105" i="1"/>
  <c r="BA105" i="1"/>
  <c r="BB105" i="1"/>
  <c r="BC105" i="1"/>
  <c r="M106" i="1"/>
  <c r="W106" i="1"/>
  <c r="AK106" i="1" s="1"/>
  <c r="X106" i="1"/>
  <c r="AL106" i="1" s="1"/>
  <c r="AM106" i="1"/>
  <c r="BA106" i="1" s="1"/>
  <c r="AN106" i="1"/>
  <c r="BB106" i="1" s="1"/>
  <c r="AS106" i="1"/>
  <c r="BC106" i="1"/>
  <c r="N107" i="1"/>
  <c r="W107" i="1"/>
  <c r="X107" i="1"/>
  <c r="AC107" i="1"/>
  <c r="AD107" i="1"/>
  <c r="AK107" i="1"/>
  <c r="AL107" i="1"/>
  <c r="AM107" i="1"/>
  <c r="BA107" i="1" s="1"/>
  <c r="AN107" i="1"/>
  <c r="BB107" i="1" s="1"/>
  <c r="AS107" i="1"/>
  <c r="BC107" i="1"/>
  <c r="W108" i="1"/>
  <c r="AK108" i="1" s="1"/>
  <c r="X108" i="1"/>
  <c r="AL108" i="1" s="1"/>
  <c r="AM108" i="1"/>
  <c r="BA108" i="1" s="1"/>
  <c r="AN108" i="1"/>
  <c r="BB108" i="1" s="1"/>
  <c r="AS108" i="1"/>
  <c r="BC108" i="1"/>
  <c r="M109" i="1"/>
  <c r="N109" i="1"/>
  <c r="W109" i="1"/>
  <c r="AK109" i="1" s="1"/>
  <c r="X109" i="1"/>
  <c r="AD109" i="1"/>
  <c r="AL109" i="1"/>
  <c r="AM109" i="1"/>
  <c r="BA109" i="1" s="1"/>
  <c r="AN109" i="1"/>
  <c r="BB109" i="1" s="1"/>
  <c r="AS109" i="1"/>
  <c r="AT109" i="1"/>
  <c r="BC109" i="1"/>
  <c r="W110" i="1"/>
  <c r="AK110" i="1" s="1"/>
  <c r="X110" i="1"/>
  <c r="AL110" i="1" s="1"/>
  <c r="AM110" i="1"/>
  <c r="AN110" i="1"/>
  <c r="AS110" i="1"/>
  <c r="BA110" i="1"/>
  <c r="BB110" i="1"/>
  <c r="BC110" i="1"/>
  <c r="W111" i="1"/>
  <c r="AK111" i="1" s="1"/>
  <c r="X111" i="1"/>
  <c r="AL111" i="1" s="1"/>
  <c r="AD111" i="1"/>
  <c r="AM111" i="1"/>
  <c r="BA111" i="1" s="1"/>
  <c r="AN111" i="1"/>
  <c r="BB111" i="1"/>
  <c r="BC111" i="1"/>
  <c r="W112" i="1"/>
  <c r="X112" i="1"/>
  <c r="AL112" i="1" s="1"/>
  <c r="AC112" i="1"/>
  <c r="AK112" i="1"/>
  <c r="AM112" i="1"/>
  <c r="BA112" i="1" s="1"/>
  <c r="AN112" i="1"/>
  <c r="BB112" i="1" s="1"/>
  <c r="AS112" i="1"/>
  <c r="BC112" i="1"/>
  <c r="W113" i="1"/>
  <c r="AK113" i="1" s="1"/>
  <c r="X113" i="1"/>
  <c r="AL113" i="1" s="1"/>
  <c r="AD113" i="1"/>
  <c r="AM113" i="1"/>
  <c r="BA113" i="1" s="1"/>
  <c r="AN113" i="1"/>
  <c r="BB113" i="1" s="1"/>
  <c r="AS113" i="1"/>
  <c r="BC113" i="1"/>
  <c r="W114" i="1"/>
  <c r="AK114" i="1" s="1"/>
  <c r="X114" i="1"/>
  <c r="AL114" i="1" s="1"/>
  <c r="AM114" i="1"/>
  <c r="BA114" i="1" s="1"/>
  <c r="AN114" i="1"/>
  <c r="BB114" i="1" s="1"/>
  <c r="AS114" i="1"/>
  <c r="BC114" i="1"/>
  <c r="M115" i="1"/>
  <c r="N115" i="1"/>
  <c r="W115" i="1"/>
  <c r="AK115" i="1" s="1"/>
  <c r="X115" i="1"/>
  <c r="AL115" i="1" s="1"/>
  <c r="AC115" i="1"/>
  <c r="AD115" i="1"/>
  <c r="AM115" i="1"/>
  <c r="AN115" i="1"/>
  <c r="BB115" i="1" s="1"/>
  <c r="AS115" i="1"/>
  <c r="BA115" i="1"/>
  <c r="BC115" i="1"/>
  <c r="W116" i="1"/>
  <c r="X116" i="1"/>
  <c r="AK116" i="1"/>
  <c r="AL116" i="1"/>
  <c r="AM116" i="1"/>
  <c r="BA116" i="1" s="1"/>
  <c r="AN116" i="1"/>
  <c r="BB116" i="1" s="1"/>
  <c r="AS116" i="1"/>
  <c r="BC116" i="1"/>
  <c r="W117" i="1"/>
  <c r="AK117" i="1" s="1"/>
  <c r="X117" i="1"/>
  <c r="AL117" i="1" s="1"/>
  <c r="AD117" i="1"/>
  <c r="AM117" i="1"/>
  <c r="BA117" i="1" s="1"/>
  <c r="AN117" i="1"/>
  <c r="BB117" i="1" s="1"/>
  <c r="AS117" i="1"/>
  <c r="BC117" i="1"/>
  <c r="W118" i="1"/>
  <c r="AK118" i="1" s="1"/>
  <c r="X118" i="1"/>
  <c r="AL118" i="1" s="1"/>
  <c r="AM118" i="1"/>
  <c r="BA118" i="1" s="1"/>
  <c r="AN118" i="1"/>
  <c r="BB118" i="1" s="1"/>
  <c r="AS118" i="1"/>
  <c r="BC118" i="1"/>
  <c r="M119" i="1"/>
  <c r="W119" i="1"/>
  <c r="AK119" i="1" s="1"/>
  <c r="X119" i="1"/>
  <c r="AL119" i="1" s="1"/>
  <c r="AD119" i="1"/>
  <c r="AM119" i="1"/>
  <c r="AN119" i="1"/>
  <c r="AS119" i="1"/>
  <c r="AT119" i="1"/>
  <c r="BA119" i="1"/>
  <c r="BB119" i="1"/>
  <c r="BC119" i="1"/>
  <c r="M120" i="1"/>
  <c r="N120" i="1"/>
  <c r="W120" i="1"/>
  <c r="X120" i="1"/>
  <c r="AL120" i="1" s="1"/>
  <c r="AC120" i="1"/>
  <c r="AK120" i="1"/>
  <c r="AM120" i="1"/>
  <c r="BA120" i="1" s="1"/>
  <c r="AN120" i="1"/>
  <c r="AS120" i="1"/>
  <c r="AT120" i="1"/>
  <c r="BB120" i="1"/>
  <c r="BC120" i="1"/>
  <c r="N121" i="1"/>
  <c r="W121" i="1"/>
  <c r="AK121" i="1" s="1"/>
  <c r="X121" i="1"/>
  <c r="AL121" i="1" s="1"/>
  <c r="AD121" i="1"/>
  <c r="AM121" i="1"/>
  <c r="BA121" i="1" s="1"/>
  <c r="AN121" i="1"/>
  <c r="BB121" i="1"/>
  <c r="BC121" i="1"/>
  <c r="N122" i="1"/>
  <c r="W122" i="1"/>
  <c r="X122" i="1"/>
  <c r="AL122" i="1" s="1"/>
  <c r="AC122" i="1"/>
  <c r="AK122" i="1"/>
  <c r="AM122" i="1"/>
  <c r="BA122" i="1" s="1"/>
  <c r="AN122" i="1"/>
  <c r="BB122" i="1" s="1"/>
  <c r="AS122" i="1"/>
  <c r="BC122" i="1"/>
  <c r="M123" i="1"/>
  <c r="W123" i="1"/>
  <c r="AK123" i="1" s="1"/>
  <c r="X123" i="1"/>
  <c r="AL123" i="1" s="1"/>
  <c r="AD123" i="1"/>
  <c r="AM123" i="1"/>
  <c r="BA123" i="1" s="1"/>
  <c r="AN123" i="1"/>
  <c r="BB123" i="1" s="1"/>
  <c r="AS123" i="1"/>
  <c r="BC123" i="1"/>
  <c r="W124" i="1"/>
  <c r="AK124" i="1" s="1"/>
  <c r="X124" i="1"/>
  <c r="AD124" i="1"/>
  <c r="AL124" i="1"/>
  <c r="AM124" i="1"/>
  <c r="AN124" i="1"/>
  <c r="BB124" i="1" s="1"/>
  <c r="AS124" i="1"/>
  <c r="BA124" i="1"/>
  <c r="BC124" i="1"/>
  <c r="M125" i="1"/>
  <c r="W125" i="1"/>
  <c r="AK125" i="1" s="1"/>
  <c r="X125" i="1"/>
  <c r="AL125" i="1" s="1"/>
  <c r="AD125" i="1"/>
  <c r="AM125" i="1"/>
  <c r="AN125" i="1"/>
  <c r="BB125" i="1" s="1"/>
  <c r="AS125" i="1"/>
  <c r="BA125" i="1"/>
  <c r="BC125" i="1"/>
  <c r="W126" i="1"/>
  <c r="AK126" i="1" s="1"/>
  <c r="X126" i="1"/>
  <c r="AL126" i="1" s="1"/>
  <c r="AM126" i="1"/>
  <c r="BA126" i="1" s="1"/>
  <c r="AN126" i="1"/>
  <c r="AS126" i="1"/>
  <c r="BB126" i="1"/>
  <c r="BC126" i="1"/>
  <c r="W127" i="1"/>
  <c r="AK127" i="1" s="1"/>
  <c r="X127" i="1"/>
  <c r="AL127" i="1" s="1"/>
  <c r="AD127" i="1"/>
  <c r="AM127" i="1"/>
  <c r="AN127" i="1"/>
  <c r="AS127" i="1"/>
  <c r="AT127" i="1"/>
  <c r="BA127" i="1"/>
  <c r="BB127" i="1"/>
  <c r="BC127" i="1"/>
  <c r="M128" i="1"/>
  <c r="W128" i="1"/>
  <c r="AK128" i="1" s="1"/>
  <c r="X128" i="1"/>
  <c r="AL128" i="1" s="1"/>
  <c r="AC128" i="1"/>
  <c r="AM128" i="1"/>
  <c r="BA128" i="1" s="1"/>
  <c r="AN128" i="1"/>
  <c r="BB128" i="1" s="1"/>
  <c r="AS128" i="1"/>
  <c r="BC128" i="1"/>
  <c r="M129" i="1"/>
  <c r="W129" i="1"/>
  <c r="AK129" i="1" s="1"/>
  <c r="X129" i="1"/>
  <c r="AL129" i="1" s="1"/>
  <c r="AD129" i="1"/>
  <c r="AM129" i="1"/>
  <c r="AN129" i="1"/>
  <c r="AS129" i="1"/>
  <c r="AT129" i="1"/>
  <c r="BA129" i="1"/>
  <c r="BB129" i="1"/>
  <c r="BC129" i="1"/>
  <c r="M130" i="1"/>
  <c r="W130" i="1"/>
  <c r="AK130" i="1" s="1"/>
  <c r="X130" i="1"/>
  <c r="AL130" i="1" s="1"/>
  <c r="AC130" i="1"/>
  <c r="AM130" i="1"/>
  <c r="BA130" i="1" s="1"/>
  <c r="AN130" i="1"/>
  <c r="BB130" i="1" s="1"/>
  <c r="AS130" i="1"/>
  <c r="BC130" i="1"/>
  <c r="M131" i="1"/>
  <c r="W131" i="1"/>
  <c r="AK131" i="1" s="1"/>
  <c r="X131" i="1"/>
  <c r="AL131" i="1" s="1"/>
  <c r="AD131" i="1"/>
  <c r="AM131" i="1"/>
  <c r="BA131" i="1" s="1"/>
  <c r="AN131" i="1"/>
  <c r="BB131" i="1" s="1"/>
  <c r="AS131" i="1"/>
  <c r="BC131" i="1"/>
  <c r="W132" i="1"/>
  <c r="AK132" i="1" s="1"/>
  <c r="X132" i="1"/>
  <c r="AL132" i="1" s="1"/>
  <c r="AC132" i="1"/>
  <c r="AM132" i="1"/>
  <c r="BA132" i="1" s="1"/>
  <c r="AN132" i="1"/>
  <c r="BB132" i="1" s="1"/>
  <c r="AS132" i="1"/>
  <c r="BC132" i="1"/>
  <c r="N133" i="1"/>
  <c r="W133" i="1"/>
  <c r="AK133" i="1" s="1"/>
  <c r="X133" i="1"/>
  <c r="AD133" i="1"/>
  <c r="AL133" i="1"/>
  <c r="AM133" i="1"/>
  <c r="AN133" i="1"/>
  <c r="BB133" i="1" s="1"/>
  <c r="AS133" i="1"/>
  <c r="BA133" i="1"/>
  <c r="BC133" i="1"/>
  <c r="W134" i="1"/>
  <c r="AK134" i="1" s="1"/>
  <c r="X134" i="1"/>
  <c r="AL134" i="1" s="1"/>
  <c r="AM134" i="1"/>
  <c r="BA134" i="1" s="1"/>
  <c r="AN134" i="1"/>
  <c r="BB134" i="1" s="1"/>
  <c r="AS134" i="1"/>
  <c r="BC134" i="1"/>
  <c r="M135" i="1"/>
  <c r="W135" i="1"/>
  <c r="AK135" i="1" s="1"/>
  <c r="X135" i="1"/>
  <c r="AL135" i="1" s="1"/>
  <c r="AD135" i="1"/>
  <c r="AM135" i="1"/>
  <c r="BA135" i="1" s="1"/>
  <c r="AN135" i="1"/>
  <c r="BB135" i="1" s="1"/>
  <c r="BC135" i="1"/>
  <c r="N136" i="1"/>
  <c r="W136" i="1"/>
  <c r="AK136" i="1" s="1"/>
  <c r="X136" i="1"/>
  <c r="AL136" i="1" s="1"/>
  <c r="AC136" i="1"/>
  <c r="AM136" i="1"/>
  <c r="BA136" i="1" s="1"/>
  <c r="AN136" i="1"/>
  <c r="BB136" i="1" s="1"/>
  <c r="AS136" i="1"/>
  <c r="BC136" i="1"/>
  <c r="M137" i="1"/>
  <c r="W137" i="1"/>
  <c r="AK137" i="1" s="1"/>
  <c r="X137" i="1"/>
  <c r="AL137" i="1" s="1"/>
  <c r="AD137" i="1"/>
  <c r="AM137" i="1"/>
  <c r="AN137" i="1"/>
  <c r="BB137" i="1" s="1"/>
  <c r="AS137" i="1"/>
  <c r="BA137" i="1"/>
  <c r="BC137" i="1"/>
  <c r="W138" i="1"/>
  <c r="X138" i="1"/>
  <c r="AL138" i="1" s="1"/>
  <c r="AK138" i="1"/>
  <c r="AM138" i="1"/>
  <c r="AN138" i="1"/>
  <c r="BB138" i="1" s="1"/>
  <c r="AS138" i="1"/>
  <c r="BA138" i="1"/>
  <c r="BC138" i="1"/>
  <c r="M139" i="1"/>
  <c r="N139" i="1"/>
  <c r="W139" i="1"/>
  <c r="X139" i="1"/>
  <c r="AL139" i="1" s="1"/>
  <c r="AD139" i="1"/>
  <c r="AK139" i="1"/>
  <c r="AM139" i="1"/>
  <c r="BA139" i="1" s="1"/>
  <c r="AN139" i="1"/>
  <c r="BB139" i="1" s="1"/>
  <c r="AS139" i="1"/>
  <c r="BC139" i="1"/>
  <c r="W140" i="1"/>
  <c r="AK140" i="1" s="1"/>
  <c r="X140" i="1"/>
  <c r="AL140" i="1" s="1"/>
  <c r="AM140" i="1"/>
  <c r="BA140" i="1" s="1"/>
  <c r="AN140" i="1"/>
  <c r="BB140" i="1" s="1"/>
  <c r="AS140" i="1"/>
  <c r="BC140" i="1"/>
  <c r="M141" i="1"/>
  <c r="N141" i="1"/>
  <c r="W141" i="1"/>
  <c r="AK141" i="1" s="1"/>
  <c r="X141" i="1"/>
  <c r="AL141" i="1" s="1"/>
  <c r="AC141" i="1"/>
  <c r="AD141" i="1"/>
  <c r="AM141" i="1"/>
  <c r="AN141" i="1"/>
  <c r="BB141" i="1" s="1"/>
  <c r="AS141" i="1"/>
  <c r="BA141" i="1"/>
  <c r="BC141" i="1"/>
  <c r="N142" i="1"/>
  <c r="W142" i="1"/>
  <c r="AK142" i="1" s="1"/>
  <c r="X142" i="1"/>
  <c r="AL142" i="1" s="1"/>
  <c r="AD142" i="1"/>
  <c r="AM142" i="1"/>
  <c r="AN142" i="1"/>
  <c r="AS142" i="1"/>
  <c r="AT142" i="1"/>
  <c r="BA142" i="1"/>
  <c r="BB142" i="1"/>
  <c r="BC142" i="1"/>
  <c r="M143" i="1"/>
  <c r="W143" i="1"/>
  <c r="AK143" i="1" s="1"/>
  <c r="X143" i="1"/>
  <c r="AL143" i="1" s="1"/>
  <c r="AD143" i="1"/>
  <c r="AM143" i="1"/>
  <c r="BA143" i="1" s="1"/>
  <c r="AN143" i="1"/>
  <c r="BB143" i="1" s="1"/>
  <c r="BC143" i="1"/>
  <c r="W144" i="1"/>
  <c r="X144" i="1"/>
  <c r="AK144" i="1"/>
  <c r="AL144" i="1"/>
  <c r="AM144" i="1"/>
  <c r="BA144" i="1" s="1"/>
  <c r="AN144" i="1"/>
  <c r="AS144" i="1"/>
  <c r="BB144" i="1"/>
  <c r="BC144" i="1"/>
  <c r="N145" i="1"/>
  <c r="W145" i="1"/>
  <c r="AK145" i="1" s="1"/>
  <c r="X145" i="1"/>
  <c r="AL145" i="1" s="1"/>
  <c r="AD145" i="1"/>
  <c r="AM145" i="1"/>
  <c r="BA145" i="1" s="1"/>
  <c r="AN145" i="1"/>
  <c r="BB145" i="1" s="1"/>
  <c r="BC145" i="1"/>
  <c r="W146" i="1"/>
  <c r="AK146" i="1" s="1"/>
  <c r="X146" i="1"/>
  <c r="AL146" i="1" s="1"/>
  <c r="AM146" i="1"/>
  <c r="BA146" i="1" s="1"/>
  <c r="AN146" i="1"/>
  <c r="BB146" i="1" s="1"/>
  <c r="AS146" i="1"/>
  <c r="BC146" i="1"/>
  <c r="M147" i="1"/>
  <c r="W147" i="1"/>
  <c r="AK147" i="1" s="1"/>
  <c r="X147" i="1"/>
  <c r="AL147" i="1" s="1"/>
  <c r="AD147" i="1"/>
  <c r="AM147" i="1"/>
  <c r="AN147" i="1"/>
  <c r="BB147" i="1" s="1"/>
  <c r="AS147" i="1"/>
  <c r="AT147" i="1"/>
  <c r="BA147" i="1"/>
  <c r="BC147" i="1"/>
  <c r="M148" i="1"/>
  <c r="W148" i="1"/>
  <c r="X148" i="1"/>
  <c r="AL148" i="1" s="1"/>
  <c r="AC148" i="1"/>
  <c r="AD148" i="1"/>
  <c r="AK148" i="1"/>
  <c r="AM148" i="1"/>
  <c r="BA148" i="1" s="1"/>
  <c r="AN148" i="1"/>
  <c r="BB148" i="1" s="1"/>
  <c r="AS148" i="1"/>
  <c r="BC148" i="1"/>
  <c r="M149" i="1"/>
  <c r="W149" i="1"/>
  <c r="AK149" i="1" s="1"/>
  <c r="X149" i="1"/>
  <c r="AD149" i="1"/>
  <c r="AL149" i="1"/>
  <c r="AM149" i="1"/>
  <c r="BA149" i="1" s="1"/>
  <c r="AN149" i="1"/>
  <c r="BB149" i="1" s="1"/>
  <c r="AT149" i="1"/>
  <c r="BC149" i="1"/>
  <c r="W150" i="1"/>
  <c r="AK150" i="1" s="1"/>
  <c r="X150" i="1"/>
  <c r="AC150" i="1"/>
  <c r="AL150" i="1"/>
  <c r="AM150" i="1"/>
  <c r="AN150" i="1"/>
  <c r="BB150" i="1" s="1"/>
  <c r="AS150" i="1"/>
  <c r="BA150" i="1"/>
  <c r="BC150" i="1"/>
  <c r="M151" i="1"/>
  <c r="N151" i="1"/>
  <c r="W151" i="1"/>
  <c r="AK151" i="1" s="1"/>
  <c r="X151" i="1"/>
  <c r="AL151" i="1" s="1"/>
  <c r="AD151" i="1"/>
  <c r="AM151" i="1"/>
  <c r="BA151" i="1" s="1"/>
  <c r="AN151" i="1"/>
  <c r="BB151" i="1" s="1"/>
  <c r="BC151" i="1"/>
  <c r="W152" i="1"/>
  <c r="X152" i="1"/>
  <c r="AC152" i="1"/>
  <c r="AD152" i="1"/>
  <c r="AK152" i="1"/>
  <c r="AL152" i="1"/>
  <c r="AM152" i="1"/>
  <c r="BA152" i="1" s="1"/>
  <c r="AN152" i="1"/>
  <c r="BB152" i="1" s="1"/>
  <c r="AS152" i="1"/>
  <c r="BC152" i="1"/>
  <c r="M153" i="1"/>
  <c r="N153" i="1"/>
  <c r="W153" i="1"/>
  <c r="X153" i="1"/>
  <c r="AL153" i="1" s="1"/>
  <c r="AD153" i="1"/>
  <c r="AK153" i="1"/>
  <c r="AM153" i="1"/>
  <c r="BA153" i="1" s="1"/>
  <c r="AN153" i="1"/>
  <c r="AS153" i="1"/>
  <c r="AT153" i="1"/>
  <c r="BB153" i="1"/>
  <c r="BC153" i="1"/>
  <c r="W154" i="1"/>
  <c r="AK154" i="1" s="1"/>
  <c r="X154" i="1"/>
  <c r="AL154" i="1" s="1"/>
  <c r="AC154" i="1"/>
  <c r="AM154" i="1"/>
  <c r="BA154" i="1" s="1"/>
  <c r="AN154" i="1"/>
  <c r="BB154" i="1" s="1"/>
  <c r="AS154" i="1"/>
  <c r="AT154" i="1"/>
  <c r="BC154" i="1"/>
  <c r="N155" i="1"/>
  <c r="W155" i="1"/>
  <c r="AK155" i="1" s="1"/>
  <c r="X155" i="1"/>
  <c r="AL155" i="1" s="1"/>
  <c r="AD155" i="1"/>
  <c r="AM155" i="1"/>
  <c r="BA155" i="1" s="1"/>
  <c r="AN155" i="1"/>
  <c r="BB155" i="1" s="1"/>
  <c r="AS155" i="1"/>
  <c r="BC155" i="1"/>
  <c r="W156" i="1"/>
  <c r="AK156" i="1" s="1"/>
  <c r="X156" i="1"/>
  <c r="AL156" i="1" s="1"/>
  <c r="AC156" i="1"/>
  <c r="AM156" i="1"/>
  <c r="BA156" i="1" s="1"/>
  <c r="AN156" i="1"/>
  <c r="BB156" i="1" s="1"/>
  <c r="AS156" i="1"/>
  <c r="BC156" i="1"/>
  <c r="M157" i="1"/>
  <c r="W157" i="1"/>
  <c r="AK157" i="1" s="1"/>
  <c r="X157" i="1"/>
  <c r="AL157" i="1" s="1"/>
  <c r="AC157" i="1"/>
  <c r="AD157" i="1"/>
  <c r="AM157" i="1"/>
  <c r="AN157" i="1"/>
  <c r="BB157" i="1" s="1"/>
  <c r="AS157" i="1"/>
  <c r="AT157" i="1"/>
  <c r="BA157" i="1"/>
  <c r="BC157" i="1"/>
  <c r="M158" i="1"/>
  <c r="W158" i="1"/>
  <c r="X158" i="1"/>
  <c r="AL158" i="1" s="1"/>
  <c r="AC158" i="1"/>
  <c r="AK158" i="1"/>
  <c r="AM158" i="1"/>
  <c r="AN158" i="1"/>
  <c r="BB158" i="1" s="1"/>
  <c r="AS158" i="1"/>
  <c r="BA158" i="1"/>
  <c r="BC158" i="1"/>
  <c r="M159" i="1"/>
  <c r="N159" i="1"/>
  <c r="W159" i="1"/>
  <c r="X159" i="1"/>
  <c r="AL159" i="1" s="1"/>
  <c r="AD159" i="1"/>
  <c r="AK159" i="1"/>
  <c r="AM159" i="1"/>
  <c r="AN159" i="1"/>
  <c r="BB159" i="1" s="1"/>
  <c r="AS159" i="1"/>
  <c r="AT159" i="1"/>
  <c r="BA159" i="1"/>
  <c r="BC159" i="1"/>
  <c r="W160" i="1"/>
  <c r="AK160" i="1" s="1"/>
  <c r="X160" i="1"/>
  <c r="AL160" i="1" s="1"/>
  <c r="AC160" i="1"/>
  <c r="AM160" i="1"/>
  <c r="AN160" i="1"/>
  <c r="AS160" i="1"/>
  <c r="M161" i="1"/>
  <c r="N161" i="1"/>
  <c r="W161" i="1"/>
  <c r="X161" i="1"/>
  <c r="AC161" i="1"/>
  <c r="M250" i="1" l="1"/>
  <c r="N157" i="1"/>
  <c r="M242" i="1"/>
  <c r="N149" i="1"/>
  <c r="M240" i="1"/>
  <c r="N147" i="1"/>
  <c r="M236" i="1"/>
  <c r="N143" i="1"/>
  <c r="M230" i="1"/>
  <c r="N137" i="1"/>
  <c r="M228" i="1"/>
  <c r="N135" i="1"/>
  <c r="M224" i="1"/>
  <c r="N131" i="1"/>
  <c r="M222" i="1"/>
  <c r="N129" i="1"/>
  <c r="M220" i="1"/>
  <c r="N127" i="1"/>
  <c r="M218" i="1"/>
  <c r="N125" i="1"/>
  <c r="M216" i="1"/>
  <c r="N123" i="1"/>
  <c r="M212" i="1"/>
  <c r="N119" i="1"/>
  <c r="M210" i="1"/>
  <c r="N117" i="1"/>
  <c r="M206" i="1"/>
  <c r="N113" i="1"/>
  <c r="M204" i="1"/>
  <c r="N111" i="1"/>
  <c r="N164" i="1" s="1"/>
  <c r="C169" i="1" s="1"/>
  <c r="M192" i="1"/>
  <c r="N99" i="1"/>
  <c r="AC249" i="1"/>
  <c r="AD156" i="1"/>
  <c r="AC237" i="1"/>
  <c r="AD144" i="1"/>
  <c r="AC231" i="1"/>
  <c r="AD138" i="1"/>
  <c r="AC215" i="1"/>
  <c r="AD122" i="1"/>
  <c r="AC213" i="1"/>
  <c r="AD120" i="1"/>
  <c r="AC209" i="1"/>
  <c r="AI244" i="1" s="1"/>
  <c r="AD116" i="1"/>
  <c r="L248" i="1"/>
  <c r="M155" i="1"/>
  <c r="L238" i="1"/>
  <c r="M145" i="1"/>
  <c r="L226" i="1"/>
  <c r="M133" i="1"/>
  <c r="L220" i="1"/>
  <c r="M127" i="1"/>
  <c r="L214" i="1"/>
  <c r="M121" i="1"/>
  <c r="L210" i="1"/>
  <c r="M117" i="1"/>
  <c r="L206" i="1"/>
  <c r="M113" i="1"/>
  <c r="L204" i="1"/>
  <c r="M111" i="1"/>
  <c r="L200" i="1"/>
  <c r="M107" i="1"/>
  <c r="L198" i="1"/>
  <c r="M105" i="1"/>
  <c r="L196" i="1"/>
  <c r="M103" i="1"/>
  <c r="AB239" i="1"/>
  <c r="AC146" i="1"/>
  <c r="AB237" i="1"/>
  <c r="AC144" i="1"/>
  <c r="AB235" i="1"/>
  <c r="AC142" i="1"/>
  <c r="AB233" i="1"/>
  <c r="AC140" i="1"/>
  <c r="AB231" i="1"/>
  <c r="AC138" i="1"/>
  <c r="AB227" i="1"/>
  <c r="AC134" i="1"/>
  <c r="AB219" i="1"/>
  <c r="AC126" i="1"/>
  <c r="AB217" i="1"/>
  <c r="AC124" i="1"/>
  <c r="AB211" i="1"/>
  <c r="AC118" i="1"/>
  <c r="AB209" i="1"/>
  <c r="AC116" i="1"/>
  <c r="AB207" i="1"/>
  <c r="AC114" i="1"/>
  <c r="AB203" i="1"/>
  <c r="AC110" i="1"/>
  <c r="AB201" i="1"/>
  <c r="AC108" i="1"/>
  <c r="AB199" i="1"/>
  <c r="AC106" i="1"/>
  <c r="AB193" i="1"/>
  <c r="AF192" i="1" s="1"/>
  <c r="AC100" i="1"/>
  <c r="M243" i="1"/>
  <c r="M227" i="1"/>
  <c r="M219" i="1"/>
  <c r="M211" i="1"/>
  <c r="M203" i="1"/>
  <c r="M195" i="1"/>
  <c r="M241" i="1"/>
  <c r="M233" i="1"/>
  <c r="M225" i="1"/>
  <c r="M217" i="1"/>
  <c r="M209" i="1"/>
  <c r="M201" i="1"/>
  <c r="M193" i="1"/>
  <c r="L253" i="1"/>
  <c r="AC159" i="1"/>
  <c r="M152" i="1"/>
  <c r="AC135" i="1"/>
  <c r="AC127" i="1"/>
  <c r="M126" i="1"/>
  <c r="AC123" i="1"/>
  <c r="M122" i="1"/>
  <c r="AC119" i="1"/>
  <c r="M114" i="1"/>
  <c r="AC111" i="1"/>
  <c r="M110" i="1"/>
  <c r="M108" i="1"/>
  <c r="AD160" i="1"/>
  <c r="AC253" i="1"/>
  <c r="AD158" i="1"/>
  <c r="AC251" i="1"/>
  <c r="AD154" i="1"/>
  <c r="AC247" i="1"/>
  <c r="AD150" i="1"/>
  <c r="AC243" i="1"/>
  <c r="AD146" i="1"/>
  <c r="AC239" i="1"/>
  <c r="AD140" i="1"/>
  <c r="AC233" i="1"/>
  <c r="AD136" i="1"/>
  <c r="AC229" i="1"/>
  <c r="AD134" i="1"/>
  <c r="AC227" i="1"/>
  <c r="AD132" i="1"/>
  <c r="AC225" i="1"/>
  <c r="AD130" i="1"/>
  <c r="AC223" i="1"/>
  <c r="AD128" i="1"/>
  <c r="AC221" i="1"/>
  <c r="AD126" i="1"/>
  <c r="AC219" i="1"/>
  <c r="AD118" i="1"/>
  <c r="AC211" i="1"/>
  <c r="AD114" i="1"/>
  <c r="AC207" i="1"/>
  <c r="AD112" i="1"/>
  <c r="AC205" i="1"/>
  <c r="AD110" i="1"/>
  <c r="AC203" i="1"/>
  <c r="AD108" i="1"/>
  <c r="AC201" i="1"/>
  <c r="AD106" i="1"/>
  <c r="AC199" i="1"/>
  <c r="AD102" i="1"/>
  <c r="AC195" i="1"/>
  <c r="AI262" i="1" s="1"/>
  <c r="AD100" i="1"/>
  <c r="AD162" i="1" s="1"/>
  <c r="C170" i="1" s="1"/>
  <c r="AC193" i="1"/>
  <c r="L243" i="1"/>
  <c r="L239" i="1"/>
  <c r="L237" i="1"/>
  <c r="L235" i="1"/>
  <c r="L233" i="1"/>
  <c r="L231" i="1"/>
  <c r="L229" i="1"/>
  <c r="L227" i="1"/>
  <c r="L225" i="1"/>
  <c r="L217" i="1"/>
  <c r="L211" i="1"/>
  <c r="L209" i="1"/>
  <c r="L205" i="1"/>
  <c r="L193" i="1"/>
  <c r="M251" i="1"/>
  <c r="L249" i="1"/>
  <c r="L247" i="1"/>
  <c r="AD161" i="1"/>
  <c r="AC143" i="1"/>
  <c r="AC139" i="1"/>
  <c r="AC129" i="1"/>
  <c r="AC155" i="1"/>
  <c r="AC153" i="1"/>
  <c r="AC151" i="1"/>
  <c r="AC147" i="1"/>
  <c r="AC145" i="1"/>
  <c r="AC133" i="1"/>
  <c r="AC125" i="1"/>
  <c r="AC121" i="1"/>
  <c r="AC113" i="1"/>
  <c r="AC109" i="1"/>
  <c r="AC105" i="1"/>
  <c r="AF210" i="1"/>
  <c r="AF200" i="1"/>
  <c r="AB258" i="1"/>
  <c r="AF202" i="1"/>
  <c r="AF193" i="1"/>
  <c r="AF209" i="1"/>
  <c r="AB259" i="1"/>
  <c r="AC149" i="1"/>
  <c r="AC137" i="1"/>
  <c r="AC131" i="1"/>
  <c r="AC117" i="1"/>
  <c r="AC103" i="1"/>
  <c r="AC101" i="1"/>
  <c r="AI253" i="1"/>
  <c r="AI255" i="1"/>
  <c r="AI250" i="1"/>
  <c r="AI247" i="1"/>
  <c r="AI256" i="1"/>
  <c r="M249" i="1"/>
  <c r="M247" i="1"/>
  <c r="M253" i="1"/>
  <c r="BI160" i="1"/>
  <c r="B172" i="1" s="1"/>
  <c r="BJ160" i="1"/>
  <c r="C172" i="1" s="1"/>
  <c r="AS161" i="1"/>
  <c r="B171" i="1" s="1"/>
  <c r="M164" i="1"/>
  <c r="AT161" i="1"/>
  <c r="C171" i="1" s="1"/>
  <c r="M5" i="1"/>
  <c r="AC7" i="1"/>
  <c r="AC9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N4" i="1"/>
  <c r="M4" i="1"/>
  <c r="AD14" i="1"/>
  <c r="AC4" i="1"/>
  <c r="BC5" i="1"/>
  <c r="BD5" i="1"/>
  <c r="BC6" i="1"/>
  <c r="BD6" i="1"/>
  <c r="BC7" i="1"/>
  <c r="BD7" i="1"/>
  <c r="BC8" i="1"/>
  <c r="BD8" i="1"/>
  <c r="BC9" i="1"/>
  <c r="BD9" i="1"/>
  <c r="BC10" i="1"/>
  <c r="BD10" i="1"/>
  <c r="BC11" i="1"/>
  <c r="BD11" i="1"/>
  <c r="BC12" i="1"/>
  <c r="BD12" i="1"/>
  <c r="BC13" i="1"/>
  <c r="BD13" i="1"/>
  <c r="BC14" i="1"/>
  <c r="BD14" i="1"/>
  <c r="BC15" i="1"/>
  <c r="BD15" i="1"/>
  <c r="BC16" i="1"/>
  <c r="BD16" i="1"/>
  <c r="BC17" i="1"/>
  <c r="BD17" i="1"/>
  <c r="BC18" i="1"/>
  <c r="BD18" i="1"/>
  <c r="BC19" i="1"/>
  <c r="BD19" i="1"/>
  <c r="BC20" i="1"/>
  <c r="BD20" i="1"/>
  <c r="BC21" i="1"/>
  <c r="BD21" i="1"/>
  <c r="BC22" i="1"/>
  <c r="BD22" i="1"/>
  <c r="BC23" i="1"/>
  <c r="BD23" i="1"/>
  <c r="BC24" i="1"/>
  <c r="BD24" i="1"/>
  <c r="BC25" i="1"/>
  <c r="BD25" i="1"/>
  <c r="BC26" i="1"/>
  <c r="BD26" i="1"/>
  <c r="BC27" i="1"/>
  <c r="BD27" i="1"/>
  <c r="BC28" i="1"/>
  <c r="BD28" i="1"/>
  <c r="BC29" i="1"/>
  <c r="BD29" i="1"/>
  <c r="BC30" i="1"/>
  <c r="BD30" i="1"/>
  <c r="BC31" i="1"/>
  <c r="BD31" i="1"/>
  <c r="BC32" i="1"/>
  <c r="BD32" i="1"/>
  <c r="BC33" i="1"/>
  <c r="BD33" i="1"/>
  <c r="BC34" i="1"/>
  <c r="BD34" i="1"/>
  <c r="BC35" i="1"/>
  <c r="BD35" i="1"/>
  <c r="BC36" i="1"/>
  <c r="BD36" i="1"/>
  <c r="BC37" i="1"/>
  <c r="BD37" i="1"/>
  <c r="BC38" i="1"/>
  <c r="BD38" i="1"/>
  <c r="BC39" i="1"/>
  <c r="BD39" i="1"/>
  <c r="BC40" i="1"/>
  <c r="BD40" i="1"/>
  <c r="BC41" i="1"/>
  <c r="BD41" i="1"/>
  <c r="BC42" i="1"/>
  <c r="BD42" i="1"/>
  <c r="BC43" i="1"/>
  <c r="BD43" i="1"/>
  <c r="BC44" i="1"/>
  <c r="BD44" i="1"/>
  <c r="BC45" i="1"/>
  <c r="BD45" i="1"/>
  <c r="BC46" i="1"/>
  <c r="BD46" i="1"/>
  <c r="BC47" i="1"/>
  <c r="BD47" i="1"/>
  <c r="BC48" i="1"/>
  <c r="BD48" i="1"/>
  <c r="BC49" i="1"/>
  <c r="BD49" i="1"/>
  <c r="BC50" i="1"/>
  <c r="BD50" i="1"/>
  <c r="BC51" i="1"/>
  <c r="BD51" i="1"/>
  <c r="BC52" i="1"/>
  <c r="BD52" i="1"/>
  <c r="BC53" i="1"/>
  <c r="BD53" i="1"/>
  <c r="BC54" i="1"/>
  <c r="BD54" i="1"/>
  <c r="BC55" i="1"/>
  <c r="BD55" i="1"/>
  <c r="BC56" i="1"/>
  <c r="BD56" i="1"/>
  <c r="BC57" i="1"/>
  <c r="BD57" i="1"/>
  <c r="BC58" i="1"/>
  <c r="BD58" i="1"/>
  <c r="BC59" i="1"/>
  <c r="BD59" i="1"/>
  <c r="BC60" i="1"/>
  <c r="BD60" i="1"/>
  <c r="BC61" i="1"/>
  <c r="BD61" i="1"/>
  <c r="BC62" i="1"/>
  <c r="BD62" i="1"/>
  <c r="BC63" i="1"/>
  <c r="BD63" i="1"/>
  <c r="BC64" i="1"/>
  <c r="BD64" i="1"/>
  <c r="BC65" i="1"/>
  <c r="BD65" i="1"/>
  <c r="BD4" i="1"/>
  <c r="BC4" i="1"/>
  <c r="AN4" i="1"/>
  <c r="BB4" i="1" s="1"/>
  <c r="AM5" i="1"/>
  <c r="BA5" i="1" s="1"/>
  <c r="AN5" i="1"/>
  <c r="BB5" i="1" s="1"/>
  <c r="AM6" i="1"/>
  <c r="BA6" i="1" s="1"/>
  <c r="AN6" i="1"/>
  <c r="BB6" i="1" s="1"/>
  <c r="AM7" i="1"/>
  <c r="BA7" i="1" s="1"/>
  <c r="AN7" i="1"/>
  <c r="BB7" i="1" s="1"/>
  <c r="AM8" i="1"/>
  <c r="BA8" i="1" s="1"/>
  <c r="AN8" i="1"/>
  <c r="BB8" i="1" s="1"/>
  <c r="AM9" i="1"/>
  <c r="BA9" i="1" s="1"/>
  <c r="AN9" i="1"/>
  <c r="BB9" i="1" s="1"/>
  <c r="AM10" i="1"/>
  <c r="BA10" i="1" s="1"/>
  <c r="AN10" i="1"/>
  <c r="BB10" i="1" s="1"/>
  <c r="AM11" i="1"/>
  <c r="BA11" i="1" s="1"/>
  <c r="AN11" i="1"/>
  <c r="BB11" i="1" s="1"/>
  <c r="AM12" i="1"/>
  <c r="BA12" i="1" s="1"/>
  <c r="AN12" i="1"/>
  <c r="BB12" i="1" s="1"/>
  <c r="AM13" i="1"/>
  <c r="BA13" i="1" s="1"/>
  <c r="AN13" i="1"/>
  <c r="BB13" i="1" s="1"/>
  <c r="AM14" i="1"/>
  <c r="BA14" i="1" s="1"/>
  <c r="AN14" i="1"/>
  <c r="BB14" i="1" s="1"/>
  <c r="AM15" i="1"/>
  <c r="BA15" i="1" s="1"/>
  <c r="AN15" i="1"/>
  <c r="BB15" i="1" s="1"/>
  <c r="AM16" i="1"/>
  <c r="BA16" i="1" s="1"/>
  <c r="AN16" i="1"/>
  <c r="BB16" i="1" s="1"/>
  <c r="AM17" i="1"/>
  <c r="BA17" i="1" s="1"/>
  <c r="AN17" i="1"/>
  <c r="BB17" i="1" s="1"/>
  <c r="AM18" i="1"/>
  <c r="BA18" i="1" s="1"/>
  <c r="AN18" i="1"/>
  <c r="BB18" i="1" s="1"/>
  <c r="AM19" i="1"/>
  <c r="BA19" i="1" s="1"/>
  <c r="AN19" i="1"/>
  <c r="BB19" i="1" s="1"/>
  <c r="AM20" i="1"/>
  <c r="BA20" i="1" s="1"/>
  <c r="AN20" i="1"/>
  <c r="BB20" i="1" s="1"/>
  <c r="AM21" i="1"/>
  <c r="BA21" i="1" s="1"/>
  <c r="AN21" i="1"/>
  <c r="BB21" i="1" s="1"/>
  <c r="AM22" i="1"/>
  <c r="BA22" i="1" s="1"/>
  <c r="AN22" i="1"/>
  <c r="BB22" i="1" s="1"/>
  <c r="AM23" i="1"/>
  <c r="BA23" i="1" s="1"/>
  <c r="AN23" i="1"/>
  <c r="BB23" i="1" s="1"/>
  <c r="AM24" i="1"/>
  <c r="BA24" i="1" s="1"/>
  <c r="AN24" i="1"/>
  <c r="BB24" i="1" s="1"/>
  <c r="AM25" i="1"/>
  <c r="BA25" i="1" s="1"/>
  <c r="AN25" i="1"/>
  <c r="BB25" i="1" s="1"/>
  <c r="AM26" i="1"/>
  <c r="BA26" i="1" s="1"/>
  <c r="AN26" i="1"/>
  <c r="BB26" i="1" s="1"/>
  <c r="AM27" i="1"/>
  <c r="BA27" i="1" s="1"/>
  <c r="AN27" i="1"/>
  <c r="BB27" i="1" s="1"/>
  <c r="AM28" i="1"/>
  <c r="BA28" i="1" s="1"/>
  <c r="AN28" i="1"/>
  <c r="BB28" i="1" s="1"/>
  <c r="AM29" i="1"/>
  <c r="BA29" i="1" s="1"/>
  <c r="AN29" i="1"/>
  <c r="BB29" i="1" s="1"/>
  <c r="AM30" i="1"/>
  <c r="BA30" i="1" s="1"/>
  <c r="AN30" i="1"/>
  <c r="BB30" i="1" s="1"/>
  <c r="AM31" i="1"/>
  <c r="BA31" i="1" s="1"/>
  <c r="AN31" i="1"/>
  <c r="BB31" i="1" s="1"/>
  <c r="AM32" i="1"/>
  <c r="BA32" i="1" s="1"/>
  <c r="AN32" i="1"/>
  <c r="BB32" i="1" s="1"/>
  <c r="AM33" i="1"/>
  <c r="BA33" i="1" s="1"/>
  <c r="AN33" i="1"/>
  <c r="BB33" i="1" s="1"/>
  <c r="AM34" i="1"/>
  <c r="BA34" i="1" s="1"/>
  <c r="AN34" i="1"/>
  <c r="BB34" i="1" s="1"/>
  <c r="AM35" i="1"/>
  <c r="BA35" i="1" s="1"/>
  <c r="AN35" i="1"/>
  <c r="BB35" i="1" s="1"/>
  <c r="AM36" i="1"/>
  <c r="BA36" i="1" s="1"/>
  <c r="AN36" i="1"/>
  <c r="BB36" i="1" s="1"/>
  <c r="AM37" i="1"/>
  <c r="BA37" i="1" s="1"/>
  <c r="AN37" i="1"/>
  <c r="BB37" i="1" s="1"/>
  <c r="AM38" i="1"/>
  <c r="BA38" i="1" s="1"/>
  <c r="AN38" i="1"/>
  <c r="BB38" i="1" s="1"/>
  <c r="AM39" i="1"/>
  <c r="BA39" i="1" s="1"/>
  <c r="AN39" i="1"/>
  <c r="BB39" i="1" s="1"/>
  <c r="AM40" i="1"/>
  <c r="BA40" i="1" s="1"/>
  <c r="AN40" i="1"/>
  <c r="BB40" i="1" s="1"/>
  <c r="AM41" i="1"/>
  <c r="BA41" i="1" s="1"/>
  <c r="AN41" i="1"/>
  <c r="BB41" i="1" s="1"/>
  <c r="AM42" i="1"/>
  <c r="BA42" i="1" s="1"/>
  <c r="AN42" i="1"/>
  <c r="BB42" i="1" s="1"/>
  <c r="AM43" i="1"/>
  <c r="BA43" i="1" s="1"/>
  <c r="AN43" i="1"/>
  <c r="BB43" i="1" s="1"/>
  <c r="AM44" i="1"/>
  <c r="BA44" i="1" s="1"/>
  <c r="AN44" i="1"/>
  <c r="BB44" i="1" s="1"/>
  <c r="AM45" i="1"/>
  <c r="BA45" i="1" s="1"/>
  <c r="AN45" i="1"/>
  <c r="BB45" i="1" s="1"/>
  <c r="AM46" i="1"/>
  <c r="BA46" i="1" s="1"/>
  <c r="AN46" i="1"/>
  <c r="BB46" i="1" s="1"/>
  <c r="AM47" i="1"/>
  <c r="BA47" i="1" s="1"/>
  <c r="AN47" i="1"/>
  <c r="BB47" i="1" s="1"/>
  <c r="AM48" i="1"/>
  <c r="BA48" i="1" s="1"/>
  <c r="AN48" i="1"/>
  <c r="BB48" i="1" s="1"/>
  <c r="AM49" i="1"/>
  <c r="BA49" i="1" s="1"/>
  <c r="AN49" i="1"/>
  <c r="BB49" i="1" s="1"/>
  <c r="AM50" i="1"/>
  <c r="BA50" i="1" s="1"/>
  <c r="AN50" i="1"/>
  <c r="BB50" i="1" s="1"/>
  <c r="AM51" i="1"/>
  <c r="BA51" i="1" s="1"/>
  <c r="AN51" i="1"/>
  <c r="BB51" i="1" s="1"/>
  <c r="AM52" i="1"/>
  <c r="BA52" i="1" s="1"/>
  <c r="AN52" i="1"/>
  <c r="BB52" i="1" s="1"/>
  <c r="AM53" i="1"/>
  <c r="BA53" i="1" s="1"/>
  <c r="AN53" i="1"/>
  <c r="BB53" i="1" s="1"/>
  <c r="AM54" i="1"/>
  <c r="BA54" i="1" s="1"/>
  <c r="AN54" i="1"/>
  <c r="BB54" i="1" s="1"/>
  <c r="AM55" i="1"/>
  <c r="BA55" i="1" s="1"/>
  <c r="AN55" i="1"/>
  <c r="BB55" i="1" s="1"/>
  <c r="AM56" i="1"/>
  <c r="BA56" i="1" s="1"/>
  <c r="AN56" i="1"/>
  <c r="BB56" i="1" s="1"/>
  <c r="AM57" i="1"/>
  <c r="BA57" i="1" s="1"/>
  <c r="AN57" i="1"/>
  <c r="BB57" i="1" s="1"/>
  <c r="AM58" i="1"/>
  <c r="BA58" i="1" s="1"/>
  <c r="AN58" i="1"/>
  <c r="BB58" i="1" s="1"/>
  <c r="AM59" i="1"/>
  <c r="BA59" i="1" s="1"/>
  <c r="AN59" i="1"/>
  <c r="BB59" i="1" s="1"/>
  <c r="AM60" i="1"/>
  <c r="BA60" i="1" s="1"/>
  <c r="AN60" i="1"/>
  <c r="BB60" i="1" s="1"/>
  <c r="AM61" i="1"/>
  <c r="BA61" i="1" s="1"/>
  <c r="AN61" i="1"/>
  <c r="BB61" i="1" s="1"/>
  <c r="AM62" i="1"/>
  <c r="BA62" i="1" s="1"/>
  <c r="AN62" i="1"/>
  <c r="BB62" i="1" s="1"/>
  <c r="AM63" i="1"/>
  <c r="BA63" i="1" s="1"/>
  <c r="AN63" i="1"/>
  <c r="BB63" i="1" s="1"/>
  <c r="AM64" i="1"/>
  <c r="BA64" i="1" s="1"/>
  <c r="AN64" i="1"/>
  <c r="BB64" i="1" s="1"/>
  <c r="AM65" i="1"/>
  <c r="BA65" i="1" s="1"/>
  <c r="AN65" i="1"/>
  <c r="BB65" i="1" s="1"/>
  <c r="AM66" i="1"/>
  <c r="AN66" i="1"/>
  <c r="AM4" i="1"/>
  <c r="BA4" i="1" s="1"/>
  <c r="W67" i="1"/>
  <c r="W5" i="1"/>
  <c r="AK5" i="1" s="1"/>
  <c r="X5" i="1"/>
  <c r="AL5" i="1" s="1"/>
  <c r="W6" i="1"/>
  <c r="AK6" i="1" s="1"/>
  <c r="X6" i="1"/>
  <c r="AL6" i="1" s="1"/>
  <c r="W7" i="1"/>
  <c r="AK7" i="1" s="1"/>
  <c r="X7" i="1"/>
  <c r="AL7" i="1" s="1"/>
  <c r="W8" i="1"/>
  <c r="AK8" i="1" s="1"/>
  <c r="X8" i="1"/>
  <c r="AL8" i="1" s="1"/>
  <c r="W9" i="1"/>
  <c r="AK9" i="1" s="1"/>
  <c r="X9" i="1"/>
  <c r="AL9" i="1" s="1"/>
  <c r="W10" i="1"/>
  <c r="AK10" i="1" s="1"/>
  <c r="X10" i="1"/>
  <c r="AL10" i="1" s="1"/>
  <c r="W11" i="1"/>
  <c r="AK11" i="1" s="1"/>
  <c r="X11" i="1"/>
  <c r="AL11" i="1" s="1"/>
  <c r="W12" i="1"/>
  <c r="AK12" i="1" s="1"/>
  <c r="X12" i="1"/>
  <c r="AL12" i="1" s="1"/>
  <c r="W13" i="1"/>
  <c r="AK13" i="1" s="1"/>
  <c r="X13" i="1"/>
  <c r="AL13" i="1" s="1"/>
  <c r="W14" i="1"/>
  <c r="AK14" i="1" s="1"/>
  <c r="X14" i="1"/>
  <c r="AL14" i="1" s="1"/>
  <c r="W15" i="1"/>
  <c r="AK15" i="1" s="1"/>
  <c r="X15" i="1"/>
  <c r="AL15" i="1" s="1"/>
  <c r="W16" i="1"/>
  <c r="AK16" i="1" s="1"/>
  <c r="X16" i="1"/>
  <c r="AL16" i="1" s="1"/>
  <c r="W17" i="1"/>
  <c r="AK17" i="1" s="1"/>
  <c r="X17" i="1"/>
  <c r="AL17" i="1" s="1"/>
  <c r="W18" i="1"/>
  <c r="AK18" i="1" s="1"/>
  <c r="X18" i="1"/>
  <c r="AL18" i="1" s="1"/>
  <c r="W19" i="1"/>
  <c r="AK19" i="1" s="1"/>
  <c r="X19" i="1"/>
  <c r="AL19" i="1" s="1"/>
  <c r="W20" i="1"/>
  <c r="AK20" i="1" s="1"/>
  <c r="X20" i="1"/>
  <c r="AL20" i="1" s="1"/>
  <c r="W21" i="1"/>
  <c r="AK21" i="1" s="1"/>
  <c r="X21" i="1"/>
  <c r="AL21" i="1" s="1"/>
  <c r="W22" i="1"/>
  <c r="AK22" i="1" s="1"/>
  <c r="X22" i="1"/>
  <c r="AL22" i="1" s="1"/>
  <c r="W23" i="1"/>
  <c r="AK23" i="1" s="1"/>
  <c r="X23" i="1"/>
  <c r="AL23" i="1" s="1"/>
  <c r="W24" i="1"/>
  <c r="AK24" i="1" s="1"/>
  <c r="X24" i="1"/>
  <c r="AL24" i="1" s="1"/>
  <c r="W25" i="1"/>
  <c r="AK25" i="1" s="1"/>
  <c r="X25" i="1"/>
  <c r="AL25" i="1" s="1"/>
  <c r="W26" i="1"/>
  <c r="AK26" i="1" s="1"/>
  <c r="X26" i="1"/>
  <c r="AL26" i="1" s="1"/>
  <c r="W27" i="1"/>
  <c r="AK27" i="1" s="1"/>
  <c r="X27" i="1"/>
  <c r="AL27" i="1" s="1"/>
  <c r="W28" i="1"/>
  <c r="AK28" i="1" s="1"/>
  <c r="X28" i="1"/>
  <c r="AL28" i="1" s="1"/>
  <c r="W29" i="1"/>
  <c r="AK29" i="1" s="1"/>
  <c r="X29" i="1"/>
  <c r="AL29" i="1" s="1"/>
  <c r="W30" i="1"/>
  <c r="AK30" i="1" s="1"/>
  <c r="X30" i="1"/>
  <c r="AL30" i="1" s="1"/>
  <c r="W31" i="1"/>
  <c r="AK31" i="1" s="1"/>
  <c r="X31" i="1"/>
  <c r="AL31" i="1" s="1"/>
  <c r="W32" i="1"/>
  <c r="AK32" i="1" s="1"/>
  <c r="X32" i="1"/>
  <c r="AL32" i="1" s="1"/>
  <c r="W33" i="1"/>
  <c r="AK33" i="1" s="1"/>
  <c r="X33" i="1"/>
  <c r="AL33" i="1" s="1"/>
  <c r="W34" i="1"/>
  <c r="AK34" i="1" s="1"/>
  <c r="X34" i="1"/>
  <c r="AL34" i="1" s="1"/>
  <c r="W35" i="1"/>
  <c r="AK35" i="1" s="1"/>
  <c r="X35" i="1"/>
  <c r="AL35" i="1" s="1"/>
  <c r="W36" i="1"/>
  <c r="AK36" i="1" s="1"/>
  <c r="X36" i="1"/>
  <c r="AL36" i="1" s="1"/>
  <c r="W37" i="1"/>
  <c r="AK37" i="1" s="1"/>
  <c r="X37" i="1"/>
  <c r="AL37" i="1" s="1"/>
  <c r="W38" i="1"/>
  <c r="AK38" i="1" s="1"/>
  <c r="X38" i="1"/>
  <c r="AL38" i="1" s="1"/>
  <c r="W39" i="1"/>
  <c r="AK39" i="1" s="1"/>
  <c r="X39" i="1"/>
  <c r="AL39" i="1" s="1"/>
  <c r="W40" i="1"/>
  <c r="AK40" i="1" s="1"/>
  <c r="X40" i="1"/>
  <c r="AL40" i="1" s="1"/>
  <c r="W41" i="1"/>
  <c r="AK41" i="1" s="1"/>
  <c r="X41" i="1"/>
  <c r="AL41" i="1" s="1"/>
  <c r="W42" i="1"/>
  <c r="AK42" i="1" s="1"/>
  <c r="X42" i="1"/>
  <c r="AL42" i="1" s="1"/>
  <c r="W43" i="1"/>
  <c r="AK43" i="1" s="1"/>
  <c r="X43" i="1"/>
  <c r="AL43" i="1" s="1"/>
  <c r="W44" i="1"/>
  <c r="AK44" i="1" s="1"/>
  <c r="X44" i="1"/>
  <c r="AL44" i="1" s="1"/>
  <c r="W45" i="1"/>
  <c r="AK45" i="1" s="1"/>
  <c r="X45" i="1"/>
  <c r="AL45" i="1" s="1"/>
  <c r="W46" i="1"/>
  <c r="AK46" i="1" s="1"/>
  <c r="X46" i="1"/>
  <c r="AL46" i="1" s="1"/>
  <c r="W47" i="1"/>
  <c r="AK47" i="1" s="1"/>
  <c r="X47" i="1"/>
  <c r="AL47" i="1" s="1"/>
  <c r="W48" i="1"/>
  <c r="AK48" i="1" s="1"/>
  <c r="X48" i="1"/>
  <c r="AL48" i="1" s="1"/>
  <c r="W49" i="1"/>
  <c r="AK49" i="1" s="1"/>
  <c r="X49" i="1"/>
  <c r="AL49" i="1" s="1"/>
  <c r="W50" i="1"/>
  <c r="AK50" i="1" s="1"/>
  <c r="X50" i="1"/>
  <c r="AL50" i="1" s="1"/>
  <c r="W51" i="1"/>
  <c r="AK51" i="1" s="1"/>
  <c r="X51" i="1"/>
  <c r="AL51" i="1" s="1"/>
  <c r="W52" i="1"/>
  <c r="AK52" i="1" s="1"/>
  <c r="X52" i="1"/>
  <c r="AL52" i="1" s="1"/>
  <c r="W53" i="1"/>
  <c r="AK53" i="1" s="1"/>
  <c r="X53" i="1"/>
  <c r="AL53" i="1" s="1"/>
  <c r="W54" i="1"/>
  <c r="AK54" i="1" s="1"/>
  <c r="X54" i="1"/>
  <c r="AL54" i="1" s="1"/>
  <c r="W55" i="1"/>
  <c r="AK55" i="1" s="1"/>
  <c r="X55" i="1"/>
  <c r="AL55" i="1" s="1"/>
  <c r="W56" i="1"/>
  <c r="AK56" i="1" s="1"/>
  <c r="X56" i="1"/>
  <c r="AL56" i="1" s="1"/>
  <c r="W57" i="1"/>
  <c r="AK57" i="1" s="1"/>
  <c r="X57" i="1"/>
  <c r="AL57" i="1" s="1"/>
  <c r="W58" i="1"/>
  <c r="AK58" i="1" s="1"/>
  <c r="X58" i="1"/>
  <c r="AL58" i="1" s="1"/>
  <c r="W59" i="1"/>
  <c r="AK59" i="1" s="1"/>
  <c r="X59" i="1"/>
  <c r="AL59" i="1" s="1"/>
  <c r="W60" i="1"/>
  <c r="AK60" i="1" s="1"/>
  <c r="X60" i="1"/>
  <c r="AL60" i="1" s="1"/>
  <c r="W61" i="1"/>
  <c r="AK61" i="1" s="1"/>
  <c r="X61" i="1"/>
  <c r="AL61" i="1" s="1"/>
  <c r="W62" i="1"/>
  <c r="AK62" i="1" s="1"/>
  <c r="X62" i="1"/>
  <c r="AL62" i="1" s="1"/>
  <c r="W63" i="1"/>
  <c r="AK63" i="1" s="1"/>
  <c r="X63" i="1"/>
  <c r="AL63" i="1" s="1"/>
  <c r="W64" i="1"/>
  <c r="AK64" i="1" s="1"/>
  <c r="X64" i="1"/>
  <c r="AL64" i="1" s="1"/>
  <c r="W65" i="1"/>
  <c r="AK65" i="1" s="1"/>
  <c r="X65" i="1"/>
  <c r="AL65" i="1" s="1"/>
  <c r="W66" i="1"/>
  <c r="AK66" i="1" s="1"/>
  <c r="X66" i="1"/>
  <c r="AL66" i="1" s="1"/>
  <c r="X67" i="1"/>
  <c r="X4" i="1"/>
  <c r="AL4" i="1" s="1"/>
  <c r="W4" i="1"/>
  <c r="AK4" i="1" s="1"/>
  <c r="BJ65" i="1"/>
  <c r="BI65" i="1"/>
  <c r="BJ64" i="1"/>
  <c r="BI64" i="1"/>
  <c r="BJ63" i="1"/>
  <c r="BI63" i="1"/>
  <c r="BJ62" i="1"/>
  <c r="BI62" i="1"/>
  <c r="BJ61" i="1"/>
  <c r="BI61" i="1"/>
  <c r="BJ60" i="1"/>
  <c r="BI60" i="1"/>
  <c r="BJ59" i="1"/>
  <c r="BI59" i="1"/>
  <c r="BJ58" i="1"/>
  <c r="BI58" i="1"/>
  <c r="BJ57" i="1"/>
  <c r="BI57" i="1"/>
  <c r="BJ56" i="1"/>
  <c r="BI56" i="1"/>
  <c r="BJ55" i="1"/>
  <c r="BI55" i="1"/>
  <c r="BJ54" i="1"/>
  <c r="BI54" i="1"/>
  <c r="BJ53" i="1"/>
  <c r="BI53" i="1"/>
  <c r="BJ52" i="1"/>
  <c r="BI52" i="1"/>
  <c r="BJ51" i="1"/>
  <c r="BI51" i="1"/>
  <c r="BJ50" i="1"/>
  <c r="BI50" i="1"/>
  <c r="BJ49" i="1"/>
  <c r="BI49" i="1"/>
  <c r="BJ48" i="1"/>
  <c r="BI48" i="1"/>
  <c r="BJ47" i="1"/>
  <c r="BI47" i="1"/>
  <c r="BJ46" i="1"/>
  <c r="BI46" i="1"/>
  <c r="BJ45" i="1"/>
  <c r="BI45" i="1"/>
  <c r="BJ44" i="1"/>
  <c r="BI44" i="1"/>
  <c r="BJ43" i="1"/>
  <c r="BI43" i="1"/>
  <c r="BJ42" i="1"/>
  <c r="BI42" i="1"/>
  <c r="BJ41" i="1"/>
  <c r="BI41" i="1"/>
  <c r="BJ40" i="1"/>
  <c r="BI40" i="1"/>
  <c r="BJ39" i="1"/>
  <c r="BI39" i="1"/>
  <c r="BJ38" i="1"/>
  <c r="BI38" i="1"/>
  <c r="BJ37" i="1"/>
  <c r="BI37" i="1"/>
  <c r="BJ36" i="1"/>
  <c r="BI36" i="1"/>
  <c r="BJ35" i="1"/>
  <c r="BI35" i="1"/>
  <c r="BJ34" i="1"/>
  <c r="BI34" i="1"/>
  <c r="BJ33" i="1"/>
  <c r="BI33" i="1"/>
  <c r="BJ32" i="1"/>
  <c r="BI32" i="1"/>
  <c r="BJ31" i="1"/>
  <c r="BI31" i="1"/>
  <c r="BJ30" i="1"/>
  <c r="BI30" i="1"/>
  <c r="BJ29" i="1"/>
  <c r="BI29" i="1"/>
  <c r="BJ28" i="1"/>
  <c r="BI28" i="1"/>
  <c r="BJ27" i="1"/>
  <c r="BI27" i="1"/>
  <c r="BJ26" i="1"/>
  <c r="BI26" i="1"/>
  <c r="BJ25" i="1"/>
  <c r="BI25" i="1"/>
  <c r="BJ24" i="1"/>
  <c r="BI24" i="1"/>
  <c r="BJ23" i="1"/>
  <c r="BI23" i="1"/>
  <c r="BJ22" i="1"/>
  <c r="BI22" i="1"/>
  <c r="BJ21" i="1"/>
  <c r="BI21" i="1"/>
  <c r="BJ20" i="1"/>
  <c r="BI20" i="1"/>
  <c r="BJ19" i="1"/>
  <c r="BI19" i="1"/>
  <c r="BJ18" i="1"/>
  <c r="BI18" i="1"/>
  <c r="BJ17" i="1"/>
  <c r="BI17" i="1"/>
  <c r="BJ16" i="1"/>
  <c r="BI16" i="1"/>
  <c r="BJ15" i="1"/>
  <c r="BI15" i="1"/>
  <c r="BJ14" i="1"/>
  <c r="BI14" i="1"/>
  <c r="BJ13" i="1"/>
  <c r="BI13" i="1"/>
  <c r="BJ12" i="1"/>
  <c r="BI12" i="1"/>
  <c r="BJ11" i="1"/>
  <c r="BI11" i="1"/>
  <c r="BJ10" i="1"/>
  <c r="BI10" i="1"/>
  <c r="BJ9" i="1"/>
  <c r="BI9" i="1"/>
  <c r="BJ8" i="1"/>
  <c r="BI8" i="1"/>
  <c r="BJ7" i="1"/>
  <c r="BI7" i="1"/>
  <c r="BJ6" i="1"/>
  <c r="BI6" i="1"/>
  <c r="BJ5" i="1"/>
  <c r="BI5" i="1"/>
  <c r="BJ4" i="1"/>
  <c r="BI4" i="1"/>
  <c r="AC258" i="1" l="1"/>
  <c r="AI246" i="1"/>
  <c r="AC259" i="1"/>
  <c r="AF195" i="1"/>
  <c r="AF189" i="1"/>
  <c r="AF208" i="1"/>
  <c r="P193" i="1"/>
  <c r="L259" i="1"/>
  <c r="AI252" i="1"/>
  <c r="AI254" i="1"/>
  <c r="AI259" i="1"/>
  <c r="AI257" i="1"/>
  <c r="AI248" i="1"/>
  <c r="AF203" i="1"/>
  <c r="AF199" i="1"/>
  <c r="AF197" i="1"/>
  <c r="AF206" i="1"/>
  <c r="AF190" i="1"/>
  <c r="AF204" i="1"/>
  <c r="AF188" i="1"/>
  <c r="P194" i="1"/>
  <c r="P199" i="1"/>
  <c r="AI251" i="1"/>
  <c r="AI249" i="1"/>
  <c r="AF205" i="1"/>
  <c r="AF198" i="1"/>
  <c r="AF196" i="1"/>
  <c r="M258" i="1"/>
  <c r="AI260" i="1"/>
  <c r="AI258" i="1"/>
  <c r="AI261" i="1"/>
  <c r="AI245" i="1"/>
  <c r="AI264" i="1" s="1"/>
  <c r="AC162" i="1"/>
  <c r="B170" i="1" s="1"/>
  <c r="AF207" i="1"/>
  <c r="AF191" i="1"/>
  <c r="AF201" i="1"/>
  <c r="AF211" i="1"/>
  <c r="AF194" i="1"/>
  <c r="AF187" i="1"/>
  <c r="AF214" i="1" s="1"/>
  <c r="P202" i="1"/>
  <c r="P203" i="1"/>
  <c r="P198" i="1"/>
  <c r="P197" i="1"/>
  <c r="P192" i="1"/>
  <c r="P239" i="1"/>
  <c r="P241" i="1"/>
  <c r="P242" i="1"/>
  <c r="P244" i="1"/>
  <c r="P204" i="1"/>
  <c r="P191" i="1"/>
  <c r="P195" i="1"/>
  <c r="P235" i="1"/>
  <c r="P237" i="1"/>
  <c r="P238" i="1"/>
  <c r="P240" i="1"/>
  <c r="BJ66" i="1"/>
  <c r="L258" i="1"/>
  <c r="P201" i="1"/>
  <c r="P200" i="1"/>
  <c r="P207" i="1"/>
  <c r="P234" i="1"/>
  <c r="M259" i="1"/>
  <c r="P248" i="1"/>
  <c r="P247" i="1"/>
  <c r="P236" i="1"/>
  <c r="P206" i="1"/>
  <c r="P205" i="1"/>
  <c r="P196" i="1"/>
  <c r="P243" i="1"/>
  <c r="P245" i="1"/>
  <c r="P246" i="1"/>
  <c r="C75" i="1"/>
  <c r="D430" i="1" s="1"/>
  <c r="BI66" i="1"/>
  <c r="M70" i="1"/>
  <c r="B75" i="1" s="1"/>
  <c r="B430" i="1" s="1"/>
  <c r="AS4" i="1"/>
  <c r="AT66" i="1"/>
  <c r="AS66" i="1"/>
  <c r="AT65" i="1"/>
  <c r="AS65" i="1"/>
  <c r="AT64" i="1"/>
  <c r="AS64" i="1"/>
  <c r="AT63" i="1"/>
  <c r="AS63" i="1"/>
  <c r="AT62" i="1"/>
  <c r="AS62" i="1"/>
  <c r="AT61" i="1"/>
  <c r="AS61" i="1"/>
  <c r="AT60" i="1"/>
  <c r="AS60" i="1"/>
  <c r="AT59" i="1"/>
  <c r="AS59" i="1"/>
  <c r="AT58" i="1"/>
  <c r="AS58" i="1"/>
  <c r="AT57" i="1"/>
  <c r="AS57" i="1"/>
  <c r="AT56" i="1"/>
  <c r="AS56" i="1"/>
  <c r="AT55" i="1"/>
  <c r="AS55" i="1"/>
  <c r="AT54" i="1"/>
  <c r="AS54" i="1"/>
  <c r="AT53" i="1"/>
  <c r="AS53" i="1"/>
  <c r="AT52" i="1"/>
  <c r="AS52" i="1"/>
  <c r="AT51" i="1"/>
  <c r="AS51" i="1"/>
  <c r="AT50" i="1"/>
  <c r="AS50" i="1"/>
  <c r="AT49" i="1"/>
  <c r="AS49" i="1"/>
  <c r="AT48" i="1"/>
  <c r="AS48" i="1"/>
  <c r="AT47" i="1"/>
  <c r="AS47" i="1"/>
  <c r="AT46" i="1"/>
  <c r="AS46" i="1"/>
  <c r="AT45" i="1"/>
  <c r="AS45" i="1"/>
  <c r="AT44" i="1"/>
  <c r="AS44" i="1"/>
  <c r="AT43" i="1"/>
  <c r="AS43" i="1"/>
  <c r="AT42" i="1"/>
  <c r="AS42" i="1"/>
  <c r="AT41" i="1"/>
  <c r="AS41" i="1"/>
  <c r="AT40" i="1"/>
  <c r="AS40" i="1"/>
  <c r="AT39" i="1"/>
  <c r="AS39" i="1"/>
  <c r="AT38" i="1"/>
  <c r="AS38" i="1"/>
  <c r="AT37" i="1"/>
  <c r="AS37" i="1"/>
  <c r="AT36" i="1"/>
  <c r="AS36" i="1"/>
  <c r="AT35" i="1"/>
  <c r="AS35" i="1"/>
  <c r="AT34" i="1"/>
  <c r="AS34" i="1"/>
  <c r="AT33" i="1"/>
  <c r="AS33" i="1"/>
  <c r="AT32" i="1"/>
  <c r="AS32" i="1"/>
  <c r="AT31" i="1"/>
  <c r="AS31" i="1"/>
  <c r="AT30" i="1"/>
  <c r="AS30" i="1"/>
  <c r="AT29" i="1"/>
  <c r="AS29" i="1"/>
  <c r="AT28" i="1"/>
  <c r="AS28" i="1"/>
  <c r="AT27" i="1"/>
  <c r="AS27" i="1"/>
  <c r="AT26" i="1"/>
  <c r="AS26" i="1"/>
  <c r="AT25" i="1"/>
  <c r="AS25" i="1"/>
  <c r="AT24" i="1"/>
  <c r="AS24" i="1"/>
  <c r="AT23" i="1"/>
  <c r="AS23" i="1"/>
  <c r="AT22" i="1"/>
  <c r="AS22" i="1"/>
  <c r="AT21" i="1"/>
  <c r="AS21" i="1"/>
  <c r="AT20" i="1"/>
  <c r="AS20" i="1"/>
  <c r="AT19" i="1"/>
  <c r="AS19" i="1"/>
  <c r="AT18" i="1"/>
  <c r="AS18" i="1"/>
  <c r="AT17" i="1"/>
  <c r="AS17" i="1"/>
  <c r="AT16" i="1"/>
  <c r="AS16" i="1"/>
  <c r="AT15" i="1"/>
  <c r="AS15" i="1"/>
  <c r="AT14" i="1"/>
  <c r="AS14" i="1"/>
  <c r="AT13" i="1"/>
  <c r="AS13" i="1"/>
  <c r="AT12" i="1"/>
  <c r="AS12" i="1"/>
  <c r="AT11" i="1"/>
  <c r="AS11" i="1"/>
  <c r="AT10" i="1"/>
  <c r="AS10" i="1"/>
  <c r="AT9" i="1"/>
  <c r="AS9" i="1"/>
  <c r="AT8" i="1"/>
  <c r="AS8" i="1"/>
  <c r="AT7" i="1"/>
  <c r="AS7" i="1"/>
  <c r="AT6" i="1"/>
  <c r="AS6" i="1"/>
  <c r="AT5" i="1"/>
  <c r="AS5" i="1"/>
  <c r="AT4" i="1"/>
  <c r="AC5" i="1"/>
  <c r="AD5" i="1"/>
  <c r="AC6" i="1"/>
  <c r="AD6" i="1"/>
  <c r="AD7" i="1"/>
  <c r="AC8" i="1"/>
  <c r="AD8" i="1"/>
  <c r="AD9" i="1"/>
  <c r="AC10" i="1"/>
  <c r="AD10" i="1"/>
  <c r="AC11" i="1"/>
  <c r="AD11" i="1"/>
  <c r="AC12" i="1"/>
  <c r="AD12" i="1"/>
  <c r="AC13" i="1"/>
  <c r="AD13" i="1"/>
  <c r="AC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D4" i="1"/>
  <c r="O250" i="1" l="1"/>
  <c r="P208" i="1"/>
  <c r="AC68" i="1"/>
  <c r="B76" i="1" s="1"/>
  <c r="B431" i="1" s="1"/>
  <c r="AT67" i="1"/>
  <c r="C77" i="1" s="1"/>
  <c r="D432" i="1" s="1"/>
  <c r="AS67" i="1"/>
  <c r="B77" i="1" s="1"/>
  <c r="B432" i="1" s="1"/>
  <c r="AD68" i="1"/>
  <c r="C76" i="1" s="1"/>
  <c r="D431" i="1" s="1"/>
</calcChain>
</file>

<file path=xl/sharedStrings.xml><?xml version="1.0" encoding="utf-8"?>
<sst xmlns="http://schemas.openxmlformats.org/spreadsheetml/2006/main" count="263" uniqueCount="62">
  <si>
    <t>Прогноз на первый день</t>
  </si>
  <si>
    <t>Q1</t>
  </si>
  <si>
    <t>U1</t>
  </si>
  <si>
    <t>Q2</t>
  </si>
  <si>
    <t>U2</t>
  </si>
  <si>
    <t>Q3</t>
  </si>
  <si>
    <t>U3</t>
  </si>
  <si>
    <t>Q4</t>
  </si>
  <si>
    <t>U4</t>
  </si>
  <si>
    <t>Прогноз на второй день</t>
  </si>
  <si>
    <t>Qпр1</t>
  </si>
  <si>
    <t>Uпр1</t>
  </si>
  <si>
    <t>Qпр2</t>
  </si>
  <si>
    <t>Uпр2</t>
  </si>
  <si>
    <t>Qреал</t>
  </si>
  <si>
    <t>Uреал</t>
  </si>
  <si>
    <t>Qошиб</t>
  </si>
  <si>
    <t>Uошиб</t>
  </si>
  <si>
    <t>Прогноз на третий день</t>
  </si>
  <si>
    <t>Qпр3</t>
  </si>
  <si>
    <t>Uпр3</t>
  </si>
  <si>
    <t>Прогноз на четвертый день</t>
  </si>
  <si>
    <t>Qпр4</t>
  </si>
  <si>
    <t>Uпр4</t>
  </si>
  <si>
    <t>Ср. кв. ош.</t>
  </si>
  <si>
    <t>Q</t>
  </si>
  <si>
    <t>U</t>
  </si>
  <si>
    <t>Ошибка Q</t>
  </si>
  <si>
    <t>Ошибка U</t>
  </si>
  <si>
    <t>Мин</t>
  </si>
  <si>
    <t>Макс</t>
  </si>
  <si>
    <t>H</t>
  </si>
  <si>
    <t>Вычисление H</t>
  </si>
  <si>
    <t>H1пр</t>
  </si>
  <si>
    <t>H1реал</t>
  </si>
  <si>
    <t>H1ошиб</t>
  </si>
  <si>
    <t>H2реал</t>
  </si>
  <si>
    <t>H2пр</t>
  </si>
  <si>
    <t>H2ошиб</t>
  </si>
  <si>
    <t>H3реал</t>
  </si>
  <si>
    <t>H3пр</t>
  </si>
  <si>
    <t>H3ошиб</t>
  </si>
  <si>
    <t>H4реал</t>
  </si>
  <si>
    <t>H4пр</t>
  </si>
  <si>
    <t>H4ошиб</t>
  </si>
  <si>
    <t>H1 ошиб</t>
  </si>
  <si>
    <t>H2 ошиб</t>
  </si>
  <si>
    <t>H3 ошиб</t>
  </si>
  <si>
    <t>H4 ошиб</t>
  </si>
  <si>
    <t>Прогноз для 2015 без 2009 года в обучении</t>
  </si>
  <si>
    <t>H1</t>
  </si>
  <si>
    <t>Q старое</t>
  </si>
  <si>
    <t>Q новое</t>
  </si>
  <si>
    <t>U старое</t>
  </si>
  <si>
    <t>U новое</t>
  </si>
  <si>
    <t>H старое</t>
  </si>
  <si>
    <t>H новое</t>
  </si>
  <si>
    <t>В сантиметрах</t>
  </si>
  <si>
    <t>см</t>
  </si>
  <si>
    <t>%</t>
  </si>
  <si>
    <t>В процентах</t>
  </si>
  <si>
    <t>В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</si>
</sst>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0" fillId="0" borderId="0" xfId="0" applyNumberFormat="1" applyFont="1" applyProtection="1"/>
    <xf numFmtId="164" fontId="2" fillId="0" borderId="0" xfId="1" applyNumberFormat="1" applyFont="1" applyFill="1" applyBorder="1" applyAlignment="1" applyProtection="1">
      <alignment horizontal="right" vertical="center"/>
    </xf>
    <xf numFmtId="165" fontId="2" fillId="0" borderId="0" xfId="1" applyNumberFormat="1" applyFont="1" applyFill="1" applyBorder="1" applyAlignment="1" applyProtection="1">
      <alignment horizontal="right" vertical="center"/>
    </xf>
    <xf numFmtId="166" fontId="2" fillId="0" borderId="0" xfId="1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 applyFont="1" applyFill="1" applyBorder="1" applyProtection="1"/>
    <xf numFmtId="164" fontId="4" fillId="0" borderId="0" xfId="2" applyNumberFormat="1" applyFont="1" applyFill="1" applyBorder="1" applyAlignment="1" applyProtection="1">
      <alignment horizontal="right" vertical="center"/>
    </xf>
    <xf numFmtId="166" fontId="0" fillId="0" borderId="0" xfId="0" applyNumberFormat="1"/>
    <xf numFmtId="165" fontId="4" fillId="0" borderId="0" xfId="2" applyNumberFormat="1" applyFont="1" applyFill="1" applyBorder="1" applyAlignment="1" applyProtection="1">
      <alignment horizontal="right" vertical="center"/>
    </xf>
    <xf numFmtId="165" fontId="0" fillId="0" borderId="0" xfId="0" applyNumberFormat="1"/>
  </cellXfs>
  <cellStyles count="3">
    <cellStyle name="Обычный" xfId="0" builtinId="0"/>
    <cellStyle name="Обычный_Лист1" xfId="1"/>
    <cellStyle name="Обычный_Лист1_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Лист1!$B$74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Лист1!$A$75:$A$77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Лист1!$B$75:$B$77</c:f>
              <c:numCache>
                <c:formatCode>General</c:formatCode>
                <c:ptCount val="3"/>
                <c:pt idx="0">
                  <c:v>6.7137816700242574</c:v>
                </c:pt>
                <c:pt idx="1">
                  <c:v>13.21652757452908</c:v>
                </c:pt>
                <c:pt idx="2">
                  <c:v>21.934374022418961</c:v>
                </c:pt>
              </c:numCache>
            </c:numRef>
          </c:val>
        </c:ser>
        <c:ser>
          <c:idx val="1"/>
          <c:order val="1"/>
          <c:tx>
            <c:strRef>
              <c:f>Лист1!$C$74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Лист1!$A$75:$A$77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Лист1!$C$75:$C$77</c:f>
              <c:numCache>
                <c:formatCode>General</c:formatCode>
                <c:ptCount val="3"/>
                <c:pt idx="0">
                  <c:v>5.1966891235689534</c:v>
                </c:pt>
                <c:pt idx="1">
                  <c:v>9.365419245086601</c:v>
                </c:pt>
                <c:pt idx="2">
                  <c:v>14.576561296023986</c:v>
                </c:pt>
              </c:numCache>
            </c:numRef>
          </c:val>
        </c:ser>
        <c:ser>
          <c:idx val="2"/>
          <c:order val="2"/>
          <c:tx>
            <c:strRef>
              <c:f>Лист1!$D$74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Лист1!$A$75:$A$77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Лист1!$D$75:$D$77</c:f>
              <c:numCache>
                <c:formatCode>General</c:formatCode>
                <c:ptCount val="3"/>
                <c:pt idx="0">
                  <c:v>2.6909219507450999</c:v>
                </c:pt>
                <c:pt idx="1">
                  <c:v>6.2360857632419346</c:v>
                </c:pt>
                <c:pt idx="2">
                  <c:v>9.398311557864222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44848"/>
        <c:axId val="206245632"/>
      </c:barChart>
      <c:catAx>
        <c:axId val="2062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Номер прогнозируемого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5632"/>
        <c:crosses val="autoZero"/>
        <c:auto val="1"/>
        <c:lblAlgn val="ctr"/>
        <c:lblOffset val="100"/>
        <c:noMultiLvlLbl val="0"/>
      </c:catAx>
      <c:valAx>
        <c:axId val="2062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Среднеквадратичная</a:t>
                </a:r>
                <a:r>
                  <a:rPr lang="ru-RU" sz="1200" b="1" baseline="0"/>
                  <a:t> ошибка, </a:t>
                </a:r>
                <a:r>
                  <a:rPr lang="en-US" sz="1200" b="1" baseline="0"/>
                  <a:t>%</a:t>
                </a:r>
                <a:endParaRPr lang="ru-RU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023594864220798E-2"/>
          <c:y val="2.6746904572309625E-2"/>
          <c:w val="0.93934923842229734"/>
          <c:h val="0.847346359567273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Лист1!$AX$171</c:f>
              <c:strCache>
                <c:ptCount val="1"/>
                <c:pt idx="0">
                  <c:v>H1пр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Лист1!$AX$172:$AX$233</c:f>
              <c:numCache>
                <c:formatCode>General</c:formatCode>
                <c:ptCount val="62"/>
                <c:pt idx="0">
                  <c:v>258</c:v>
                </c:pt>
                <c:pt idx="1">
                  <c:v>250</c:v>
                </c:pt>
                <c:pt idx="2">
                  <c:v>260</c:v>
                </c:pt>
                <c:pt idx="3">
                  <c:v>253</c:v>
                </c:pt>
                <c:pt idx="4">
                  <c:v>256</c:v>
                </c:pt>
                <c:pt idx="5">
                  <c:v>255</c:v>
                </c:pt>
                <c:pt idx="6">
                  <c:v>256</c:v>
                </c:pt>
                <c:pt idx="7">
                  <c:v>254</c:v>
                </c:pt>
                <c:pt idx="8">
                  <c:v>252</c:v>
                </c:pt>
                <c:pt idx="9">
                  <c:v>245</c:v>
                </c:pt>
                <c:pt idx="10">
                  <c:v>252</c:v>
                </c:pt>
                <c:pt idx="11">
                  <c:v>249</c:v>
                </c:pt>
                <c:pt idx="12">
                  <c:v>255</c:v>
                </c:pt>
                <c:pt idx="13">
                  <c:v>264</c:v>
                </c:pt>
                <c:pt idx="14">
                  <c:v>276</c:v>
                </c:pt>
                <c:pt idx="15">
                  <c:v>296</c:v>
                </c:pt>
                <c:pt idx="16">
                  <c:v>341</c:v>
                </c:pt>
                <c:pt idx="17">
                  <c:v>367</c:v>
                </c:pt>
                <c:pt idx="18">
                  <c:v>390</c:v>
                </c:pt>
                <c:pt idx="19">
                  <c:v>436</c:v>
                </c:pt>
                <c:pt idx="20">
                  <c:v>498</c:v>
                </c:pt>
                <c:pt idx="21">
                  <c:v>521</c:v>
                </c:pt>
                <c:pt idx="22">
                  <c:v>534</c:v>
                </c:pt>
                <c:pt idx="23">
                  <c:v>553.99999999999818</c:v>
                </c:pt>
                <c:pt idx="24">
                  <c:v>567.00000000000182</c:v>
                </c:pt>
                <c:pt idx="25">
                  <c:v>572</c:v>
                </c:pt>
                <c:pt idx="26">
                  <c:v>571</c:v>
                </c:pt>
                <c:pt idx="27">
                  <c:v>567.00000000000182</c:v>
                </c:pt>
                <c:pt idx="28">
                  <c:v>566</c:v>
                </c:pt>
                <c:pt idx="29">
                  <c:v>572.99999999999818</c:v>
                </c:pt>
                <c:pt idx="30">
                  <c:v>585</c:v>
                </c:pt>
                <c:pt idx="31">
                  <c:v>594</c:v>
                </c:pt>
                <c:pt idx="32">
                  <c:v>605</c:v>
                </c:pt>
                <c:pt idx="33">
                  <c:v>605</c:v>
                </c:pt>
                <c:pt idx="34">
                  <c:v>603</c:v>
                </c:pt>
                <c:pt idx="35">
                  <c:v>606</c:v>
                </c:pt>
                <c:pt idx="36">
                  <c:v>597</c:v>
                </c:pt>
                <c:pt idx="37">
                  <c:v>591</c:v>
                </c:pt>
                <c:pt idx="38">
                  <c:v>575</c:v>
                </c:pt>
                <c:pt idx="39">
                  <c:v>562</c:v>
                </c:pt>
                <c:pt idx="40">
                  <c:v>544.99999999999818</c:v>
                </c:pt>
                <c:pt idx="41">
                  <c:v>534</c:v>
                </c:pt>
                <c:pt idx="42">
                  <c:v>517.00000000000182</c:v>
                </c:pt>
                <c:pt idx="43">
                  <c:v>500</c:v>
                </c:pt>
                <c:pt idx="44">
                  <c:v>480</c:v>
                </c:pt>
                <c:pt idx="45">
                  <c:v>445</c:v>
                </c:pt>
                <c:pt idx="46">
                  <c:v>397</c:v>
                </c:pt>
                <c:pt idx="47">
                  <c:v>354</c:v>
                </c:pt>
                <c:pt idx="48">
                  <c:v>315</c:v>
                </c:pt>
                <c:pt idx="49">
                  <c:v>297</c:v>
                </c:pt>
                <c:pt idx="50">
                  <c:v>279</c:v>
                </c:pt>
                <c:pt idx="51">
                  <c:v>268</c:v>
                </c:pt>
                <c:pt idx="52">
                  <c:v>260</c:v>
                </c:pt>
                <c:pt idx="53">
                  <c:v>252</c:v>
                </c:pt>
                <c:pt idx="54">
                  <c:v>246</c:v>
                </c:pt>
                <c:pt idx="55">
                  <c:v>240</c:v>
                </c:pt>
                <c:pt idx="56">
                  <c:v>238</c:v>
                </c:pt>
                <c:pt idx="57">
                  <c:v>229</c:v>
                </c:pt>
                <c:pt idx="58">
                  <c:v>226</c:v>
                </c:pt>
                <c:pt idx="59">
                  <c:v>224</c:v>
                </c:pt>
                <c:pt idx="60">
                  <c:v>220</c:v>
                </c:pt>
                <c:pt idx="61">
                  <c:v>215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Лист1!$AY$171</c:f>
              <c:strCache>
                <c:ptCount val="1"/>
                <c:pt idx="0">
                  <c:v>H2пр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Лист1!$AY$172:$AY$233</c:f>
              <c:numCache>
                <c:formatCode>General</c:formatCode>
                <c:ptCount val="62"/>
                <c:pt idx="0">
                  <c:v>273</c:v>
                </c:pt>
                <c:pt idx="1">
                  <c:v>251</c:v>
                </c:pt>
                <c:pt idx="2">
                  <c:v>276</c:v>
                </c:pt>
                <c:pt idx="3">
                  <c:v>257</c:v>
                </c:pt>
                <c:pt idx="4">
                  <c:v>263</c:v>
                </c:pt>
                <c:pt idx="5">
                  <c:v>260</c:v>
                </c:pt>
                <c:pt idx="6">
                  <c:v>264</c:v>
                </c:pt>
                <c:pt idx="7">
                  <c:v>260</c:v>
                </c:pt>
                <c:pt idx="8">
                  <c:v>258</c:v>
                </c:pt>
                <c:pt idx="9">
                  <c:v>243</c:v>
                </c:pt>
                <c:pt idx="10">
                  <c:v>257</c:v>
                </c:pt>
                <c:pt idx="11">
                  <c:v>248</c:v>
                </c:pt>
                <c:pt idx="12">
                  <c:v>260</c:v>
                </c:pt>
                <c:pt idx="13">
                  <c:v>273</c:v>
                </c:pt>
                <c:pt idx="14">
                  <c:v>289</c:v>
                </c:pt>
                <c:pt idx="15">
                  <c:v>314</c:v>
                </c:pt>
                <c:pt idx="16">
                  <c:v>376</c:v>
                </c:pt>
                <c:pt idx="17">
                  <c:v>398</c:v>
                </c:pt>
                <c:pt idx="18">
                  <c:v>413</c:v>
                </c:pt>
                <c:pt idx="19">
                  <c:v>449</c:v>
                </c:pt>
                <c:pt idx="20">
                  <c:v>536.00000000000182</c:v>
                </c:pt>
                <c:pt idx="21">
                  <c:v>547</c:v>
                </c:pt>
                <c:pt idx="22">
                  <c:v>547.99999999999818</c:v>
                </c:pt>
                <c:pt idx="23">
                  <c:v>567.00000000000182</c:v>
                </c:pt>
                <c:pt idx="24">
                  <c:v>575</c:v>
                </c:pt>
                <c:pt idx="25">
                  <c:v>575.99999999999818</c:v>
                </c:pt>
                <c:pt idx="26">
                  <c:v>571</c:v>
                </c:pt>
                <c:pt idx="27">
                  <c:v>562</c:v>
                </c:pt>
                <c:pt idx="28">
                  <c:v>563</c:v>
                </c:pt>
                <c:pt idx="29">
                  <c:v>574</c:v>
                </c:pt>
                <c:pt idx="30">
                  <c:v>590</c:v>
                </c:pt>
                <c:pt idx="31">
                  <c:v>599</c:v>
                </c:pt>
                <c:pt idx="32">
                  <c:v>609</c:v>
                </c:pt>
                <c:pt idx="33">
                  <c:v>603.99999999999818</c:v>
                </c:pt>
                <c:pt idx="34">
                  <c:v>597.99999999999818</c:v>
                </c:pt>
                <c:pt idx="35">
                  <c:v>603</c:v>
                </c:pt>
                <c:pt idx="36">
                  <c:v>587</c:v>
                </c:pt>
                <c:pt idx="37">
                  <c:v>581</c:v>
                </c:pt>
                <c:pt idx="38">
                  <c:v>558.00000000000182</c:v>
                </c:pt>
                <c:pt idx="39">
                  <c:v>546</c:v>
                </c:pt>
                <c:pt idx="40">
                  <c:v>527</c:v>
                </c:pt>
                <c:pt idx="41">
                  <c:v>519.99999999999818</c:v>
                </c:pt>
                <c:pt idx="42">
                  <c:v>499</c:v>
                </c:pt>
                <c:pt idx="43">
                  <c:v>482</c:v>
                </c:pt>
                <c:pt idx="44">
                  <c:v>461</c:v>
                </c:pt>
                <c:pt idx="45">
                  <c:v>413</c:v>
                </c:pt>
                <c:pt idx="46">
                  <c:v>353</c:v>
                </c:pt>
                <c:pt idx="47">
                  <c:v>325</c:v>
                </c:pt>
                <c:pt idx="48">
                  <c:v>299</c:v>
                </c:pt>
                <c:pt idx="49">
                  <c:v>304</c:v>
                </c:pt>
                <c:pt idx="50">
                  <c:v>281</c:v>
                </c:pt>
                <c:pt idx="51">
                  <c:v>268</c:v>
                </c:pt>
                <c:pt idx="52">
                  <c:v>259</c:v>
                </c:pt>
                <c:pt idx="53">
                  <c:v>249</c:v>
                </c:pt>
                <c:pt idx="54">
                  <c:v>242</c:v>
                </c:pt>
                <c:pt idx="55">
                  <c:v>236</c:v>
                </c:pt>
                <c:pt idx="56">
                  <c:v>235</c:v>
                </c:pt>
                <c:pt idx="57">
                  <c:v>228</c:v>
                </c:pt>
                <c:pt idx="58">
                  <c:v>223</c:v>
                </c:pt>
                <c:pt idx="59">
                  <c:v>223</c:v>
                </c:pt>
                <c:pt idx="60">
                  <c:v>222</c:v>
                </c:pt>
                <c:pt idx="61">
                  <c:v>213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Лист1!$AZ$171</c:f>
              <c:strCache>
                <c:ptCount val="1"/>
                <c:pt idx="0">
                  <c:v>H3пр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Лист1!$AZ$172:$AZ$233</c:f>
              <c:numCache>
                <c:formatCode>General</c:formatCode>
                <c:ptCount val="62"/>
                <c:pt idx="0">
                  <c:v>287</c:v>
                </c:pt>
                <c:pt idx="1">
                  <c:v>254</c:v>
                </c:pt>
                <c:pt idx="2">
                  <c:v>291</c:v>
                </c:pt>
                <c:pt idx="3">
                  <c:v>260</c:v>
                </c:pt>
                <c:pt idx="4">
                  <c:v>270</c:v>
                </c:pt>
                <c:pt idx="5">
                  <c:v>267</c:v>
                </c:pt>
                <c:pt idx="6">
                  <c:v>273</c:v>
                </c:pt>
                <c:pt idx="7">
                  <c:v>268</c:v>
                </c:pt>
                <c:pt idx="8">
                  <c:v>266</c:v>
                </c:pt>
                <c:pt idx="9">
                  <c:v>243</c:v>
                </c:pt>
                <c:pt idx="10">
                  <c:v>262</c:v>
                </c:pt>
                <c:pt idx="11">
                  <c:v>249</c:v>
                </c:pt>
                <c:pt idx="12">
                  <c:v>267</c:v>
                </c:pt>
                <c:pt idx="13">
                  <c:v>284</c:v>
                </c:pt>
                <c:pt idx="14">
                  <c:v>304</c:v>
                </c:pt>
                <c:pt idx="15">
                  <c:v>339</c:v>
                </c:pt>
                <c:pt idx="16">
                  <c:v>410</c:v>
                </c:pt>
                <c:pt idx="17">
                  <c:v>427</c:v>
                </c:pt>
                <c:pt idx="18">
                  <c:v>437</c:v>
                </c:pt>
                <c:pt idx="19">
                  <c:v>469</c:v>
                </c:pt>
                <c:pt idx="20">
                  <c:v>566</c:v>
                </c:pt>
                <c:pt idx="21">
                  <c:v>566</c:v>
                </c:pt>
                <c:pt idx="22">
                  <c:v>559</c:v>
                </c:pt>
                <c:pt idx="23">
                  <c:v>575.99999999999818</c:v>
                </c:pt>
                <c:pt idx="24">
                  <c:v>581</c:v>
                </c:pt>
                <c:pt idx="25">
                  <c:v>578</c:v>
                </c:pt>
                <c:pt idx="26">
                  <c:v>568</c:v>
                </c:pt>
                <c:pt idx="27">
                  <c:v>555</c:v>
                </c:pt>
                <c:pt idx="28">
                  <c:v>557</c:v>
                </c:pt>
                <c:pt idx="29">
                  <c:v>574</c:v>
                </c:pt>
                <c:pt idx="30">
                  <c:v>593</c:v>
                </c:pt>
                <c:pt idx="31">
                  <c:v>602</c:v>
                </c:pt>
                <c:pt idx="32">
                  <c:v>609</c:v>
                </c:pt>
                <c:pt idx="33">
                  <c:v>600</c:v>
                </c:pt>
                <c:pt idx="34">
                  <c:v>591</c:v>
                </c:pt>
                <c:pt idx="35">
                  <c:v>597</c:v>
                </c:pt>
                <c:pt idx="36">
                  <c:v>575</c:v>
                </c:pt>
                <c:pt idx="37">
                  <c:v>568</c:v>
                </c:pt>
                <c:pt idx="38">
                  <c:v>539.00000000000182</c:v>
                </c:pt>
                <c:pt idx="39">
                  <c:v>528</c:v>
                </c:pt>
                <c:pt idx="40">
                  <c:v>506</c:v>
                </c:pt>
                <c:pt idx="41">
                  <c:v>505</c:v>
                </c:pt>
                <c:pt idx="42">
                  <c:v>480</c:v>
                </c:pt>
                <c:pt idx="43">
                  <c:v>464</c:v>
                </c:pt>
                <c:pt idx="44">
                  <c:v>442</c:v>
                </c:pt>
                <c:pt idx="45">
                  <c:v>381</c:v>
                </c:pt>
                <c:pt idx="46">
                  <c:v>313</c:v>
                </c:pt>
                <c:pt idx="47">
                  <c:v>308</c:v>
                </c:pt>
                <c:pt idx="48">
                  <c:v>299</c:v>
                </c:pt>
                <c:pt idx="49">
                  <c:v>321</c:v>
                </c:pt>
                <c:pt idx="50">
                  <c:v>289</c:v>
                </c:pt>
                <c:pt idx="51">
                  <c:v>272</c:v>
                </c:pt>
                <c:pt idx="52">
                  <c:v>260</c:v>
                </c:pt>
                <c:pt idx="53">
                  <c:v>246</c:v>
                </c:pt>
                <c:pt idx="54">
                  <c:v>238</c:v>
                </c:pt>
                <c:pt idx="55">
                  <c:v>232</c:v>
                </c:pt>
                <c:pt idx="56">
                  <c:v>232</c:v>
                </c:pt>
                <c:pt idx="57">
                  <c:v>229</c:v>
                </c:pt>
                <c:pt idx="58">
                  <c:v>219</c:v>
                </c:pt>
                <c:pt idx="59">
                  <c:v>222</c:v>
                </c:pt>
                <c:pt idx="60">
                  <c:v>223</c:v>
                </c:pt>
                <c:pt idx="61">
                  <c:v>210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Лист1!$BA$171</c:f>
              <c:strCache>
                <c:ptCount val="1"/>
                <c:pt idx="0">
                  <c:v>H4пр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Лист1!$BA$172:$BA$233</c:f>
              <c:numCache>
                <c:formatCode>General</c:formatCode>
                <c:ptCount val="62"/>
                <c:pt idx="0">
                  <c:v>311</c:v>
                </c:pt>
                <c:pt idx="1">
                  <c:v>282</c:v>
                </c:pt>
                <c:pt idx="2">
                  <c:v>319</c:v>
                </c:pt>
                <c:pt idx="3">
                  <c:v>290</c:v>
                </c:pt>
                <c:pt idx="4">
                  <c:v>302</c:v>
                </c:pt>
                <c:pt idx="5">
                  <c:v>301</c:v>
                </c:pt>
                <c:pt idx="6">
                  <c:v>309</c:v>
                </c:pt>
                <c:pt idx="7">
                  <c:v>306</c:v>
                </c:pt>
                <c:pt idx="8">
                  <c:v>303</c:v>
                </c:pt>
                <c:pt idx="9">
                  <c:v>285</c:v>
                </c:pt>
                <c:pt idx="10">
                  <c:v>304</c:v>
                </c:pt>
                <c:pt idx="11">
                  <c:v>295</c:v>
                </c:pt>
                <c:pt idx="12">
                  <c:v>316</c:v>
                </c:pt>
                <c:pt idx="13">
                  <c:v>332</c:v>
                </c:pt>
                <c:pt idx="14">
                  <c:v>353</c:v>
                </c:pt>
                <c:pt idx="15">
                  <c:v>391</c:v>
                </c:pt>
                <c:pt idx="16">
                  <c:v>432</c:v>
                </c:pt>
                <c:pt idx="17">
                  <c:v>437</c:v>
                </c:pt>
                <c:pt idx="18">
                  <c:v>447</c:v>
                </c:pt>
                <c:pt idx="19">
                  <c:v>471</c:v>
                </c:pt>
                <c:pt idx="20">
                  <c:v>547</c:v>
                </c:pt>
                <c:pt idx="21">
                  <c:v>541</c:v>
                </c:pt>
                <c:pt idx="22">
                  <c:v>533.00000000000182</c:v>
                </c:pt>
                <c:pt idx="23">
                  <c:v>550.99999999999818</c:v>
                </c:pt>
                <c:pt idx="24">
                  <c:v>559</c:v>
                </c:pt>
                <c:pt idx="25">
                  <c:v>553</c:v>
                </c:pt>
                <c:pt idx="26">
                  <c:v>544.99999999999818</c:v>
                </c:pt>
                <c:pt idx="27">
                  <c:v>532</c:v>
                </c:pt>
                <c:pt idx="28">
                  <c:v>540</c:v>
                </c:pt>
                <c:pt idx="29">
                  <c:v>564.00000000000182</c:v>
                </c:pt>
                <c:pt idx="30">
                  <c:v>588</c:v>
                </c:pt>
                <c:pt idx="31">
                  <c:v>597</c:v>
                </c:pt>
                <c:pt idx="32">
                  <c:v>603.99999999999818</c:v>
                </c:pt>
                <c:pt idx="33">
                  <c:v>593</c:v>
                </c:pt>
                <c:pt idx="34">
                  <c:v>582</c:v>
                </c:pt>
                <c:pt idx="35">
                  <c:v>587</c:v>
                </c:pt>
                <c:pt idx="36">
                  <c:v>559</c:v>
                </c:pt>
                <c:pt idx="37">
                  <c:v>550</c:v>
                </c:pt>
                <c:pt idx="38">
                  <c:v>515</c:v>
                </c:pt>
                <c:pt idx="39">
                  <c:v>506</c:v>
                </c:pt>
                <c:pt idx="40">
                  <c:v>480</c:v>
                </c:pt>
                <c:pt idx="41">
                  <c:v>483</c:v>
                </c:pt>
                <c:pt idx="42">
                  <c:v>454</c:v>
                </c:pt>
                <c:pt idx="43">
                  <c:v>434</c:v>
                </c:pt>
                <c:pt idx="44">
                  <c:v>403</c:v>
                </c:pt>
                <c:pt idx="45">
                  <c:v>326</c:v>
                </c:pt>
                <c:pt idx="46">
                  <c:v>259</c:v>
                </c:pt>
                <c:pt idx="47">
                  <c:v>293</c:v>
                </c:pt>
                <c:pt idx="48">
                  <c:v>305</c:v>
                </c:pt>
                <c:pt idx="49">
                  <c:v>338</c:v>
                </c:pt>
                <c:pt idx="50">
                  <c:v>301</c:v>
                </c:pt>
                <c:pt idx="51">
                  <c:v>280</c:v>
                </c:pt>
                <c:pt idx="52">
                  <c:v>266</c:v>
                </c:pt>
                <c:pt idx="53">
                  <c:v>248</c:v>
                </c:pt>
                <c:pt idx="54">
                  <c:v>240</c:v>
                </c:pt>
                <c:pt idx="55">
                  <c:v>234</c:v>
                </c:pt>
                <c:pt idx="56">
                  <c:v>236</c:v>
                </c:pt>
                <c:pt idx="57">
                  <c:v>233</c:v>
                </c:pt>
                <c:pt idx="58">
                  <c:v>222</c:v>
                </c:pt>
                <c:pt idx="59">
                  <c:v>225</c:v>
                </c:pt>
                <c:pt idx="60">
                  <c:v>225</c:v>
                </c:pt>
                <c:pt idx="61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70208"/>
        <c:axId val="211668640"/>
      </c:lineChart>
      <c:catAx>
        <c:axId val="2116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68640"/>
        <c:crosses val="autoZero"/>
        <c:auto val="1"/>
        <c:lblAlgn val="ctr"/>
        <c:lblOffset val="100"/>
        <c:noMultiLvlLbl val="0"/>
      </c:catAx>
      <c:valAx>
        <c:axId val="21166864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7593918387678"/>
          <c:y val="5.4560954816709292E-2"/>
          <c:w val="0.87691225772145198"/>
          <c:h val="0.811071416584435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Лист1!$BN$265:$BN$277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cat>
          <c:val>
            <c:numRef>
              <c:f>Лист1!$BO$265:$BO$277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16</c:v>
                </c:pt>
                <c:pt idx="6">
                  <c:v>30</c:v>
                </c:pt>
                <c:pt idx="7">
                  <c:v>11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23"/>
        <c:axId val="211669032"/>
        <c:axId val="211676088"/>
      </c:barChart>
      <c:catAx>
        <c:axId val="21166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Остаток, см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6088"/>
        <c:crosses val="autoZero"/>
        <c:auto val="1"/>
        <c:lblAlgn val="ctr"/>
        <c:lblOffset val="100"/>
        <c:noMultiLvlLbl val="0"/>
      </c:catAx>
      <c:valAx>
        <c:axId val="2116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Количество показаний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6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7593918387678"/>
          <c:y val="5.4560954816709292E-2"/>
          <c:w val="0.87691225772145198"/>
          <c:h val="0.811071416584435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Лист1!$BQ$265:$BQ$285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cat>
          <c:val>
            <c:numRef>
              <c:f>Лист1!$BR$265:$BR$285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5</c:v>
                </c:pt>
                <c:pt idx="10">
                  <c:v>14</c:v>
                </c:pt>
                <c:pt idx="11">
                  <c:v>12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23"/>
        <c:axId val="211677656"/>
        <c:axId val="211671384"/>
      </c:barChart>
      <c:catAx>
        <c:axId val="21167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Остаток, см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1384"/>
        <c:crosses val="autoZero"/>
        <c:auto val="1"/>
        <c:lblAlgn val="ctr"/>
        <c:lblOffset val="100"/>
        <c:noMultiLvlLbl val="0"/>
      </c:catAx>
      <c:valAx>
        <c:axId val="21167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Количество показаний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Лист1!$B$421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Лист1!$A$422:$A$424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Лист1!$B$422:$B$424</c:f>
              <c:numCache>
                <c:formatCode>General</c:formatCode>
                <c:ptCount val="3"/>
                <c:pt idx="0">
                  <c:v>6.370886243583036</c:v>
                </c:pt>
                <c:pt idx="1">
                  <c:v>12.304176427261782</c:v>
                </c:pt>
                <c:pt idx="2">
                  <c:v>19.071097030709652</c:v>
                </c:pt>
              </c:numCache>
            </c:numRef>
          </c:val>
        </c:ser>
        <c:ser>
          <c:idx val="1"/>
          <c:order val="1"/>
          <c:tx>
            <c:strRef>
              <c:f>Лист1!$C$421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Лист1!$A$422:$A$424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Лист1!$C$422:$C$424</c:f>
              <c:numCache>
                <c:formatCode>General</c:formatCode>
                <c:ptCount val="3"/>
                <c:pt idx="0">
                  <c:v>4.4670749841035224</c:v>
                </c:pt>
                <c:pt idx="1">
                  <c:v>7.0434832298195209</c:v>
                </c:pt>
                <c:pt idx="2">
                  <c:v>9.5890173505899607</c:v>
                </c:pt>
              </c:numCache>
            </c:numRef>
          </c:val>
        </c:ser>
        <c:ser>
          <c:idx val="2"/>
          <c:order val="2"/>
          <c:tx>
            <c:strRef>
              <c:f>Лист1!$D$421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Лист1!$A$422:$A$424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Лист1!$D$422:$D$424</c:f>
              <c:numCache>
                <c:formatCode>General</c:formatCode>
                <c:ptCount val="3"/>
                <c:pt idx="0">
                  <c:v>1.8477449416693559</c:v>
                </c:pt>
                <c:pt idx="1">
                  <c:v>4.679524628440805</c:v>
                </c:pt>
                <c:pt idx="2">
                  <c:v>7.7012481780296262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69424"/>
        <c:axId val="211676480"/>
      </c:barChart>
      <c:catAx>
        <c:axId val="21166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Номер прогнозируемого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6480"/>
        <c:crosses val="autoZero"/>
        <c:auto val="1"/>
        <c:lblAlgn val="ctr"/>
        <c:lblOffset val="100"/>
        <c:noMultiLvlLbl val="0"/>
      </c:catAx>
      <c:valAx>
        <c:axId val="2116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Среднеквадратичная</a:t>
                </a:r>
                <a:r>
                  <a:rPr lang="ru-RU" sz="1200" b="1" baseline="0"/>
                  <a:t> ошибка, </a:t>
                </a:r>
                <a:r>
                  <a:rPr lang="en-US" sz="1200" b="1" baseline="0"/>
                  <a:t>%</a:t>
                </a:r>
                <a:endParaRPr lang="ru-RU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Лист1!$A$430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Лист1!$B$429:$G$429</c:f>
              <c:strCache>
                <c:ptCount val="6"/>
                <c:pt idx="0">
                  <c:v>Q старое</c:v>
                </c:pt>
                <c:pt idx="1">
                  <c:v>Q новое</c:v>
                </c:pt>
                <c:pt idx="2">
                  <c:v>U старое</c:v>
                </c:pt>
                <c:pt idx="3">
                  <c:v>U новое</c:v>
                </c:pt>
                <c:pt idx="4">
                  <c:v>H старое</c:v>
                </c:pt>
                <c:pt idx="5">
                  <c:v>H новое</c:v>
                </c:pt>
              </c:strCache>
            </c:strRef>
          </c:cat>
          <c:val>
            <c:numRef>
              <c:f>Лист1!$B$430:$G$430</c:f>
              <c:numCache>
                <c:formatCode>General</c:formatCode>
                <c:ptCount val="6"/>
                <c:pt idx="0">
                  <c:v>6.7137816700242574</c:v>
                </c:pt>
                <c:pt idx="1">
                  <c:v>6.370886243583036</c:v>
                </c:pt>
                <c:pt idx="2">
                  <c:v>5.1966891235689534</c:v>
                </c:pt>
                <c:pt idx="3">
                  <c:v>4.4670749841035224</c:v>
                </c:pt>
                <c:pt idx="4">
                  <c:v>2.6909219507450999</c:v>
                </c:pt>
                <c:pt idx="5">
                  <c:v>1.8477449416693559</c:v>
                </c:pt>
              </c:numCache>
            </c:numRef>
          </c:val>
        </c:ser>
        <c:ser>
          <c:idx val="1"/>
          <c:order val="1"/>
          <c:tx>
            <c:strRef>
              <c:f>Лист1!$A$431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Лист1!$B$429:$G$429</c:f>
              <c:strCache>
                <c:ptCount val="6"/>
                <c:pt idx="0">
                  <c:v>Q старое</c:v>
                </c:pt>
                <c:pt idx="1">
                  <c:v>Q новое</c:v>
                </c:pt>
                <c:pt idx="2">
                  <c:v>U старое</c:v>
                </c:pt>
                <c:pt idx="3">
                  <c:v>U новое</c:v>
                </c:pt>
                <c:pt idx="4">
                  <c:v>H старое</c:v>
                </c:pt>
                <c:pt idx="5">
                  <c:v>H новое</c:v>
                </c:pt>
              </c:strCache>
            </c:strRef>
          </c:cat>
          <c:val>
            <c:numRef>
              <c:f>Лист1!$B$431:$G$431</c:f>
              <c:numCache>
                <c:formatCode>General</c:formatCode>
                <c:ptCount val="6"/>
                <c:pt idx="0">
                  <c:v>13.21652757452908</c:v>
                </c:pt>
                <c:pt idx="1">
                  <c:v>12.304176427261782</c:v>
                </c:pt>
                <c:pt idx="2">
                  <c:v>9.365419245086601</c:v>
                </c:pt>
                <c:pt idx="3">
                  <c:v>7.0434832298195209</c:v>
                </c:pt>
                <c:pt idx="4">
                  <c:v>6.2360857632419346</c:v>
                </c:pt>
                <c:pt idx="5">
                  <c:v>4.679524628440805</c:v>
                </c:pt>
              </c:numCache>
            </c:numRef>
          </c:val>
        </c:ser>
        <c:ser>
          <c:idx val="2"/>
          <c:order val="2"/>
          <c:tx>
            <c:strRef>
              <c:f>Лист1!$A$432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Лист1!$B$429:$G$429</c:f>
              <c:strCache>
                <c:ptCount val="6"/>
                <c:pt idx="0">
                  <c:v>Q старое</c:v>
                </c:pt>
                <c:pt idx="1">
                  <c:v>Q новое</c:v>
                </c:pt>
                <c:pt idx="2">
                  <c:v>U старое</c:v>
                </c:pt>
                <c:pt idx="3">
                  <c:v>U новое</c:v>
                </c:pt>
                <c:pt idx="4">
                  <c:v>H старое</c:v>
                </c:pt>
                <c:pt idx="5">
                  <c:v>H новое</c:v>
                </c:pt>
              </c:strCache>
            </c:strRef>
          </c:cat>
          <c:val>
            <c:numRef>
              <c:f>Лист1!$B$432:$G$432</c:f>
              <c:numCache>
                <c:formatCode>General</c:formatCode>
                <c:ptCount val="6"/>
                <c:pt idx="0">
                  <c:v>21.934374022418961</c:v>
                </c:pt>
                <c:pt idx="1">
                  <c:v>19.071097030709652</c:v>
                </c:pt>
                <c:pt idx="2">
                  <c:v>14.576561296023986</c:v>
                </c:pt>
                <c:pt idx="3">
                  <c:v>9.5890173505899607</c:v>
                </c:pt>
                <c:pt idx="4">
                  <c:v>9.398311557864222</c:v>
                </c:pt>
                <c:pt idx="5">
                  <c:v>7.7012481780296262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78440"/>
        <c:axId val="211674128"/>
      </c:barChart>
      <c:catAx>
        <c:axId val="21167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4128"/>
        <c:crosses val="autoZero"/>
        <c:auto val="1"/>
        <c:lblAlgn val="ctr"/>
        <c:lblOffset val="100"/>
        <c:noMultiLvlLbl val="0"/>
      </c:catAx>
      <c:valAx>
        <c:axId val="2116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2913243921261"/>
          <c:y val="4.8293425937674703E-2"/>
          <c:w val="0.83557121638521747"/>
          <c:h val="0.77211851543532517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Лист1!$D$75:$D$77</c:f>
              <c:numCache>
                <c:formatCode>General</c:formatCode>
                <c:ptCount val="3"/>
                <c:pt idx="0">
                  <c:v>2.6909219507450999</c:v>
                </c:pt>
                <c:pt idx="1">
                  <c:v>6.2360857632419346</c:v>
                </c:pt>
                <c:pt idx="2">
                  <c:v>9.398311557864222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70600"/>
        <c:axId val="211673736"/>
      </c:barChart>
      <c:catAx>
        <c:axId val="21167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Номер прогнозируемого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3736"/>
        <c:crosses val="autoZero"/>
        <c:auto val="1"/>
        <c:lblAlgn val="ctr"/>
        <c:lblOffset val="100"/>
        <c:noMultiLvlLbl val="0"/>
      </c:catAx>
      <c:valAx>
        <c:axId val="2116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7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Лист1!$G$421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Лист1!$A$422:$A$424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Лист1!$G$422:$G$424</c:f>
              <c:numCache>
                <c:formatCode>General</c:formatCode>
                <c:ptCount val="3"/>
                <c:pt idx="0">
                  <c:v>6.7543476458658915</c:v>
                </c:pt>
                <c:pt idx="1">
                  <c:v>17.295230556427938</c:v>
                </c:pt>
                <c:pt idx="2">
                  <c:v>28.607080930515764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61784"/>
        <c:axId val="214156296"/>
      </c:barChart>
      <c:catAx>
        <c:axId val="214161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Номер прогнозируемого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56296"/>
        <c:crosses val="autoZero"/>
        <c:auto val="1"/>
        <c:lblAlgn val="ctr"/>
        <c:lblOffset val="100"/>
        <c:noMultiLvlLbl val="0"/>
      </c:catAx>
      <c:valAx>
        <c:axId val="2141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Среднеквадратичная</a:t>
                </a:r>
                <a:r>
                  <a:rPr lang="ru-RU" sz="1200" b="1" baseline="0"/>
                  <a:t> ошибка, см</a:t>
                </a:r>
                <a:endParaRPr lang="ru-RU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6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Лист1!$B$168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Лист1!$A$169:$A$172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Лист1!$B$169:$B$172</c:f>
              <c:numCache>
                <c:formatCode>General</c:formatCode>
                <c:ptCount val="4"/>
                <c:pt idx="0">
                  <c:v>3.6768551538108998</c:v>
                </c:pt>
                <c:pt idx="1">
                  <c:v>7.9274096504073359</c:v>
                </c:pt>
                <c:pt idx="2">
                  <c:v>12.727382219994512</c:v>
                </c:pt>
                <c:pt idx="3">
                  <c:v>18.941479657562528</c:v>
                </c:pt>
              </c:numCache>
            </c:numRef>
          </c:val>
        </c:ser>
        <c:ser>
          <c:idx val="1"/>
          <c:order val="1"/>
          <c:tx>
            <c:strRef>
              <c:f>Лист1!$C$168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Лист1!$A$169:$A$172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Лист1!$C$169:$C$172</c:f>
              <c:numCache>
                <c:formatCode>General</c:formatCode>
                <c:ptCount val="4"/>
                <c:pt idx="0">
                  <c:v>2.2119661723213833</c:v>
                </c:pt>
                <c:pt idx="1">
                  <c:v>4.0278719681415627</c:v>
                </c:pt>
                <c:pt idx="2">
                  <c:v>6.3996889765407516</c:v>
                </c:pt>
                <c:pt idx="3">
                  <c:v>9.2205366711266716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46416"/>
        <c:axId val="206238576"/>
      </c:barChart>
      <c:catAx>
        <c:axId val="20624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Номер прогнозируемого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38576"/>
        <c:crosses val="autoZero"/>
        <c:auto val="1"/>
        <c:lblAlgn val="ctr"/>
        <c:lblOffset val="100"/>
        <c:noMultiLvlLbl val="0"/>
      </c:catAx>
      <c:valAx>
        <c:axId val="2062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/>
                  <a:t>Среднеквадратичная</a:t>
                </a:r>
                <a:r>
                  <a:rPr lang="ru-RU" sz="1200" b="1" baseline="0"/>
                  <a:t> ошибка, </a:t>
                </a:r>
                <a:r>
                  <a:rPr lang="en-US" sz="1200" b="1" baseline="0"/>
                  <a:t>%</a:t>
                </a:r>
                <a:endParaRPr lang="ru-RU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7593918387678"/>
          <c:y val="5.4560954816709292E-2"/>
          <c:w val="0.87691225772145198"/>
          <c:h val="0.811071416584435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Лист1!$O$191:$O$207</c:f>
              <c:numCache>
                <c:formatCode>General</c:formatCode>
                <c:ptCount val="17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-15</c:v>
                </c:pt>
                <c:pt idx="6">
                  <c:v>-10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</c:numCache>
            </c:numRef>
          </c:cat>
          <c:val>
            <c:numRef>
              <c:f>Лист1!$P$191:$P$207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17</c:v>
                </c:pt>
                <c:pt idx="8">
                  <c:v>28</c:v>
                </c:pt>
                <c:pt idx="9">
                  <c:v>12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23"/>
        <c:axId val="206240536"/>
        <c:axId val="206241320"/>
      </c:barChart>
      <c:catAx>
        <c:axId val="20624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Остаток, </a:t>
                </a:r>
                <a:r>
                  <a:rPr lang="ru-RU" sz="1200" b="1" i="0" u="none" strike="noStrike" baseline="0">
                    <a:effectLst/>
                  </a:rPr>
                  <a:t>м</a:t>
                </a:r>
                <a:r>
                  <a:rPr lang="ru-RU" sz="1200" b="1" i="0" u="none" strike="noStrike" baseline="30000">
                    <a:effectLst/>
                  </a:rPr>
                  <a:t>3</a:t>
                </a:r>
                <a:r>
                  <a:rPr lang="en-US" sz="1200" b="1" i="0" u="none" strike="noStrike" baseline="0">
                    <a:effectLst/>
                  </a:rPr>
                  <a:t>/</a:t>
                </a:r>
                <a:r>
                  <a:rPr lang="ru-RU" sz="1200" b="1" i="0" u="none" strike="noStrike" baseline="0">
                    <a:effectLst/>
                  </a:rPr>
                  <a:t>с</a:t>
                </a:r>
                <a:endPara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1320"/>
        <c:crosses val="autoZero"/>
        <c:auto val="1"/>
        <c:lblAlgn val="ctr"/>
        <c:lblOffset val="100"/>
        <c:noMultiLvlLbl val="0"/>
      </c:catAx>
      <c:valAx>
        <c:axId val="2062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Количество показаний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7593918387678"/>
          <c:y val="5.4560954816709292E-2"/>
          <c:w val="0.87691225772145198"/>
          <c:h val="0.811071416584435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Лист1!$AE$187:$AE$211</c:f>
              <c:numCache>
                <c:formatCode>General</c:formatCode>
                <c:ptCount val="25"/>
                <c:pt idx="0">
                  <c:v>-60</c:v>
                </c:pt>
                <c:pt idx="1">
                  <c:v>-55</c:v>
                </c:pt>
                <c:pt idx="2">
                  <c:v>-50</c:v>
                </c:pt>
                <c:pt idx="3">
                  <c:v>-45</c:v>
                </c:pt>
                <c:pt idx="4">
                  <c:v>-40</c:v>
                </c:pt>
                <c:pt idx="5">
                  <c:v>-35</c:v>
                </c:pt>
                <c:pt idx="6">
                  <c:v>-30</c:v>
                </c:pt>
                <c:pt idx="7">
                  <c:v>-25</c:v>
                </c:pt>
                <c:pt idx="8">
                  <c:v>-20</c:v>
                </c:pt>
                <c:pt idx="9">
                  <c:v>-15</c:v>
                </c:pt>
                <c:pt idx="10">
                  <c:v>-10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25</c:v>
                </c:pt>
                <c:pt idx="18">
                  <c:v>30</c:v>
                </c:pt>
                <c:pt idx="19">
                  <c:v>35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</c:numCache>
            </c:numRef>
          </c:cat>
          <c:val>
            <c:numRef>
              <c:f>Лист1!$AF$187:$AF$211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26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23"/>
        <c:axId val="206236616"/>
        <c:axId val="206240144"/>
      </c:barChart>
      <c:catAx>
        <c:axId val="20623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Остаток, м</a:t>
                </a:r>
                <a:r>
                  <a:rPr lang="ru-RU" sz="1200" b="1" i="0" u="none" strike="noStrike" kern="1200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3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/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0144"/>
        <c:crosses val="autoZero"/>
        <c:auto val="1"/>
        <c:lblAlgn val="ctr"/>
        <c:lblOffset val="100"/>
        <c:noMultiLvlLbl val="0"/>
      </c:catAx>
      <c:valAx>
        <c:axId val="2062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Количество показаний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3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7593918387678"/>
          <c:y val="5.4560954816709292E-2"/>
          <c:w val="0.87691225772145198"/>
          <c:h val="0.811071416584435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Лист1!$O$234:$O$248</c:f>
              <c:numCache>
                <c:formatCode>General</c:formatCode>
                <c:ptCount val="15"/>
                <c:pt idx="0">
                  <c:v>-7.0000000000000007E-2</c:v>
                </c:pt>
                <c:pt idx="1">
                  <c:v>-0.06</c:v>
                </c:pt>
                <c:pt idx="2">
                  <c:v>-0.05</c:v>
                </c:pt>
                <c:pt idx="3">
                  <c:v>-0.04</c:v>
                </c:pt>
                <c:pt idx="4">
                  <c:v>-0.03</c:v>
                </c:pt>
                <c:pt idx="5">
                  <c:v>-0.02</c:v>
                </c:pt>
                <c:pt idx="6">
                  <c:v>-9.9999999999998996E-3</c:v>
                </c:pt>
                <c:pt idx="7">
                  <c:v>0</c:v>
                </c:pt>
                <c:pt idx="8">
                  <c:v>1.0000000000000101E-2</c:v>
                </c:pt>
                <c:pt idx="9">
                  <c:v>2.0000000000000101E-2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7.0000000000000007E-2</c:v>
                </c:pt>
              </c:numCache>
            </c:numRef>
          </c:cat>
          <c:val>
            <c:numRef>
              <c:f>Лист1!$P$234:$P$248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33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23"/>
        <c:axId val="206251120"/>
        <c:axId val="206250728"/>
      </c:barChart>
      <c:catAx>
        <c:axId val="20625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Остаток, м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/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50728"/>
        <c:crosses val="autoZero"/>
        <c:auto val="1"/>
        <c:lblAlgn val="ctr"/>
        <c:lblOffset val="100"/>
        <c:noMultiLvlLbl val="0"/>
      </c:catAx>
      <c:valAx>
        <c:axId val="20625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Количество показаний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5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7593918387678"/>
          <c:y val="5.4560954816709292E-2"/>
          <c:w val="0.87691225772145198"/>
          <c:h val="0.811071416584435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Лист1!$AH$244:$AH$262</c:f>
              <c:numCache>
                <c:formatCode>General</c:formatCode>
                <c:ptCount val="19"/>
                <c:pt idx="0">
                  <c:v>-0.09</c:v>
                </c:pt>
                <c:pt idx="1">
                  <c:v>-0.08</c:v>
                </c:pt>
                <c:pt idx="2">
                  <c:v>-7.0000000000000007E-2</c:v>
                </c:pt>
                <c:pt idx="3">
                  <c:v>-0.06</c:v>
                </c:pt>
                <c:pt idx="4">
                  <c:v>-0.05</c:v>
                </c:pt>
                <c:pt idx="5">
                  <c:v>-0.04</c:v>
                </c:pt>
                <c:pt idx="6">
                  <c:v>-0.03</c:v>
                </c:pt>
                <c:pt idx="7">
                  <c:v>-0.02</c:v>
                </c:pt>
                <c:pt idx="8">
                  <c:v>-9.9999999999998996E-3</c:v>
                </c:pt>
                <c:pt idx="9">
                  <c:v>0</c:v>
                </c:pt>
                <c:pt idx="10">
                  <c:v>1.0000000000000101E-2</c:v>
                </c:pt>
                <c:pt idx="11">
                  <c:v>2.0000000000000101E-2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</c:numCache>
            </c:numRef>
          </c:cat>
          <c:val>
            <c:numRef>
              <c:f>Лист1!$AI$244:$AI$262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11</c:v>
                </c:pt>
                <c:pt idx="9">
                  <c:v>19</c:v>
                </c:pt>
                <c:pt idx="10">
                  <c:v>11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23"/>
        <c:axId val="206247592"/>
        <c:axId val="206248376"/>
      </c:barChart>
      <c:catAx>
        <c:axId val="206247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Остаток, м</a:t>
                </a: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/</a:t>
                </a: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8376"/>
        <c:crosses val="autoZero"/>
        <c:auto val="1"/>
        <c:lblAlgn val="ctr"/>
        <c:lblOffset val="100"/>
        <c:noMultiLvlLbl val="0"/>
      </c:catAx>
      <c:valAx>
        <c:axId val="2062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Количество показаний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2913243921261"/>
          <c:y val="4.8293425937674703E-2"/>
          <c:w val="0.83557121638521747"/>
          <c:h val="0.7721185154353251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Лист1!$D$168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Лист1!$A$169:$A$172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Лист1!$D$169:$D$172</c:f>
              <c:numCache>
                <c:formatCode>General</c:formatCode>
                <c:ptCount val="4"/>
                <c:pt idx="0">
                  <c:v>1.56392837665115</c:v>
                </c:pt>
                <c:pt idx="1">
                  <c:v>3.4674224891793495</c:v>
                </c:pt>
                <c:pt idx="2">
                  <c:v>5.4185008365925391</c:v>
                </c:pt>
                <c:pt idx="3">
                  <c:v>8.8622058656573142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51904"/>
        <c:axId val="206248768"/>
      </c:barChart>
      <c:catAx>
        <c:axId val="2062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Номер прогнозируемого дня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8768"/>
        <c:crosses val="autoZero"/>
        <c:auto val="1"/>
        <c:lblAlgn val="ctr"/>
        <c:lblOffset val="100"/>
        <c:noMultiLvlLbl val="0"/>
      </c:catAx>
      <c:valAx>
        <c:axId val="2062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Среднеквадратичная ошибка,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ru-RU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5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H3 реальное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Лист1!$AU$172:$AU$233</c:f>
              <c:numCache>
                <c:formatCode>0.0000</c:formatCode>
                <c:ptCount val="62"/>
                <c:pt idx="0">
                  <c:v>251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251</c:v>
                </c:pt>
                <c:pt idx="5">
                  <c:v>250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252</c:v>
                </c:pt>
                <c:pt idx="10">
                  <c:v>257</c:v>
                </c:pt>
                <c:pt idx="11">
                  <c:v>266</c:v>
                </c:pt>
                <c:pt idx="12">
                  <c:v>281</c:v>
                </c:pt>
                <c:pt idx="13">
                  <c:v>309</c:v>
                </c:pt>
                <c:pt idx="14">
                  <c:v>337</c:v>
                </c:pt>
                <c:pt idx="15">
                  <c:v>365</c:v>
                </c:pt>
                <c:pt idx="16">
                  <c:v>417</c:v>
                </c:pt>
                <c:pt idx="17">
                  <c:v>459</c:v>
                </c:pt>
                <c:pt idx="18">
                  <c:v>490</c:v>
                </c:pt>
                <c:pt idx="19">
                  <c:v>515</c:v>
                </c:pt>
                <c:pt idx="20">
                  <c:v>537</c:v>
                </c:pt>
                <c:pt idx="21">
                  <c:v>554</c:v>
                </c:pt>
                <c:pt idx="22">
                  <c:v>565</c:v>
                </c:pt>
                <c:pt idx="23">
                  <c:v>570</c:v>
                </c:pt>
                <c:pt idx="24">
                  <c:v>570</c:v>
                </c:pt>
                <c:pt idx="25">
                  <c:v>569</c:v>
                </c:pt>
                <c:pt idx="26">
                  <c:v>571</c:v>
                </c:pt>
                <c:pt idx="27">
                  <c:v>578</c:v>
                </c:pt>
                <c:pt idx="28">
                  <c:v>587</c:v>
                </c:pt>
                <c:pt idx="29">
                  <c:v>597</c:v>
                </c:pt>
                <c:pt idx="30">
                  <c:v>603</c:v>
                </c:pt>
                <c:pt idx="31">
                  <c:v>605</c:v>
                </c:pt>
                <c:pt idx="32">
                  <c:v>607</c:v>
                </c:pt>
                <c:pt idx="33">
                  <c:v>604</c:v>
                </c:pt>
                <c:pt idx="34">
                  <c:v>599</c:v>
                </c:pt>
                <c:pt idx="35">
                  <c:v>589</c:v>
                </c:pt>
                <c:pt idx="36">
                  <c:v>577</c:v>
                </c:pt>
                <c:pt idx="37">
                  <c:v>562</c:v>
                </c:pt>
                <c:pt idx="38">
                  <c:v>548</c:v>
                </c:pt>
                <c:pt idx="39">
                  <c:v>533</c:v>
                </c:pt>
                <c:pt idx="40">
                  <c:v>517</c:v>
                </c:pt>
                <c:pt idx="41">
                  <c:v>499</c:v>
                </c:pt>
                <c:pt idx="42">
                  <c:v>474</c:v>
                </c:pt>
                <c:pt idx="43">
                  <c:v>439</c:v>
                </c:pt>
                <c:pt idx="44">
                  <c:v>395</c:v>
                </c:pt>
                <c:pt idx="45">
                  <c:v>348</c:v>
                </c:pt>
                <c:pt idx="46">
                  <c:v>310</c:v>
                </c:pt>
                <c:pt idx="47">
                  <c:v>287</c:v>
                </c:pt>
                <c:pt idx="48">
                  <c:v>273</c:v>
                </c:pt>
                <c:pt idx="49">
                  <c:v>264</c:v>
                </c:pt>
                <c:pt idx="50">
                  <c:v>257</c:v>
                </c:pt>
                <c:pt idx="51">
                  <c:v>251</c:v>
                </c:pt>
                <c:pt idx="52">
                  <c:v>245</c:v>
                </c:pt>
                <c:pt idx="53">
                  <c:v>241</c:v>
                </c:pt>
                <c:pt idx="54">
                  <c:v>233</c:v>
                </c:pt>
                <c:pt idx="55">
                  <c:v>229</c:v>
                </c:pt>
                <c:pt idx="56">
                  <c:v>225</c:v>
                </c:pt>
                <c:pt idx="57">
                  <c:v>221</c:v>
                </c:pt>
                <c:pt idx="58">
                  <c:v>217</c:v>
                </c:pt>
                <c:pt idx="59">
                  <c:v>214</c:v>
                </c:pt>
                <c:pt idx="60">
                  <c:v>211</c:v>
                </c:pt>
                <c:pt idx="61">
                  <c:v>209</c:v>
                </c:pt>
              </c:numCache>
            </c:numRef>
          </c:val>
          <c:smooth val="0"/>
        </c:ser>
        <c:ser>
          <c:idx val="1"/>
          <c:order val="1"/>
          <c:tx>
            <c:v>H3 прогноз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Лист1!$AZ$172:$AZ$233</c:f>
              <c:numCache>
                <c:formatCode>General</c:formatCode>
                <c:ptCount val="62"/>
                <c:pt idx="0">
                  <c:v>287</c:v>
                </c:pt>
                <c:pt idx="1">
                  <c:v>254</c:v>
                </c:pt>
                <c:pt idx="2">
                  <c:v>291</c:v>
                </c:pt>
                <c:pt idx="3">
                  <c:v>260</c:v>
                </c:pt>
                <c:pt idx="4">
                  <c:v>270</c:v>
                </c:pt>
                <c:pt idx="5">
                  <c:v>267</c:v>
                </c:pt>
                <c:pt idx="6">
                  <c:v>273</c:v>
                </c:pt>
                <c:pt idx="7">
                  <c:v>268</c:v>
                </c:pt>
                <c:pt idx="8">
                  <c:v>266</c:v>
                </c:pt>
                <c:pt idx="9">
                  <c:v>243</c:v>
                </c:pt>
                <c:pt idx="10">
                  <c:v>262</c:v>
                </c:pt>
                <c:pt idx="11">
                  <c:v>249</c:v>
                </c:pt>
                <c:pt idx="12">
                  <c:v>267</c:v>
                </c:pt>
                <c:pt idx="13">
                  <c:v>284</c:v>
                </c:pt>
                <c:pt idx="14">
                  <c:v>304</c:v>
                </c:pt>
                <c:pt idx="15">
                  <c:v>339</c:v>
                </c:pt>
                <c:pt idx="16">
                  <c:v>410</c:v>
                </c:pt>
                <c:pt idx="17">
                  <c:v>427</c:v>
                </c:pt>
                <c:pt idx="18">
                  <c:v>437</c:v>
                </c:pt>
                <c:pt idx="19">
                  <c:v>469</c:v>
                </c:pt>
                <c:pt idx="20">
                  <c:v>566</c:v>
                </c:pt>
                <c:pt idx="21">
                  <c:v>566</c:v>
                </c:pt>
                <c:pt idx="22">
                  <c:v>559</c:v>
                </c:pt>
                <c:pt idx="23">
                  <c:v>575.99999999999818</c:v>
                </c:pt>
                <c:pt idx="24">
                  <c:v>581</c:v>
                </c:pt>
                <c:pt idx="25">
                  <c:v>578</c:v>
                </c:pt>
                <c:pt idx="26">
                  <c:v>568</c:v>
                </c:pt>
                <c:pt idx="27">
                  <c:v>555</c:v>
                </c:pt>
                <c:pt idx="28">
                  <c:v>557</c:v>
                </c:pt>
                <c:pt idx="29">
                  <c:v>574</c:v>
                </c:pt>
                <c:pt idx="30">
                  <c:v>593</c:v>
                </c:pt>
                <c:pt idx="31">
                  <c:v>602</c:v>
                </c:pt>
                <c:pt idx="32">
                  <c:v>609</c:v>
                </c:pt>
                <c:pt idx="33">
                  <c:v>600</c:v>
                </c:pt>
                <c:pt idx="34">
                  <c:v>591</c:v>
                </c:pt>
                <c:pt idx="35">
                  <c:v>597</c:v>
                </c:pt>
                <c:pt idx="36">
                  <c:v>575</c:v>
                </c:pt>
                <c:pt idx="37">
                  <c:v>568</c:v>
                </c:pt>
                <c:pt idx="38">
                  <c:v>539.00000000000182</c:v>
                </c:pt>
                <c:pt idx="39">
                  <c:v>528</c:v>
                </c:pt>
                <c:pt idx="40">
                  <c:v>506</c:v>
                </c:pt>
                <c:pt idx="41">
                  <c:v>505</c:v>
                </c:pt>
                <c:pt idx="42">
                  <c:v>480</c:v>
                </c:pt>
                <c:pt idx="43">
                  <c:v>464</c:v>
                </c:pt>
                <c:pt idx="44">
                  <c:v>442</c:v>
                </c:pt>
                <c:pt idx="45">
                  <c:v>381</c:v>
                </c:pt>
                <c:pt idx="46">
                  <c:v>313</c:v>
                </c:pt>
                <c:pt idx="47">
                  <c:v>308</c:v>
                </c:pt>
                <c:pt idx="48">
                  <c:v>299</c:v>
                </c:pt>
                <c:pt idx="49">
                  <c:v>321</c:v>
                </c:pt>
                <c:pt idx="50">
                  <c:v>289</c:v>
                </c:pt>
                <c:pt idx="51">
                  <c:v>272</c:v>
                </c:pt>
                <c:pt idx="52">
                  <c:v>260</c:v>
                </c:pt>
                <c:pt idx="53">
                  <c:v>246</c:v>
                </c:pt>
                <c:pt idx="54">
                  <c:v>238</c:v>
                </c:pt>
                <c:pt idx="55">
                  <c:v>232</c:v>
                </c:pt>
                <c:pt idx="56">
                  <c:v>232</c:v>
                </c:pt>
                <c:pt idx="57">
                  <c:v>229</c:v>
                </c:pt>
                <c:pt idx="58">
                  <c:v>219</c:v>
                </c:pt>
                <c:pt idx="59">
                  <c:v>222</c:v>
                </c:pt>
                <c:pt idx="60">
                  <c:v>223</c:v>
                </c:pt>
                <c:pt idx="61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49944"/>
        <c:axId val="206249160"/>
      </c:lineChart>
      <c:catAx>
        <c:axId val="2062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9160"/>
        <c:crosses val="autoZero"/>
        <c:auto val="1"/>
        <c:lblAlgn val="ctr"/>
        <c:lblOffset val="100"/>
        <c:noMultiLvlLbl val="0"/>
      </c:catAx>
      <c:valAx>
        <c:axId val="20624916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4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26194079500513"/>
          <c:y val="0.91056779503200891"/>
          <c:w val="0.38347611840998985"/>
          <c:h val="5.4730840580124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77537182852143"/>
          <c:y val="5.0925925925925923E-2"/>
          <c:w val="0.8283982939632545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H1 реальное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Лист1!$AS$172:$AS$233</c:f>
              <c:numCache>
                <c:formatCode>0.0000</c:formatCode>
                <c:ptCount val="62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251</c:v>
                </c:pt>
                <c:pt idx="7">
                  <c:v>250</c:v>
                </c:pt>
                <c:pt idx="8">
                  <c:v>248</c:v>
                </c:pt>
                <c:pt idx="9">
                  <c:v>249</c:v>
                </c:pt>
                <c:pt idx="10">
                  <c:v>250</c:v>
                </c:pt>
                <c:pt idx="11">
                  <c:v>252</c:v>
                </c:pt>
                <c:pt idx="12">
                  <c:v>257</c:v>
                </c:pt>
                <c:pt idx="13">
                  <c:v>266</c:v>
                </c:pt>
                <c:pt idx="14">
                  <c:v>281</c:v>
                </c:pt>
                <c:pt idx="15">
                  <c:v>309</c:v>
                </c:pt>
                <c:pt idx="16">
                  <c:v>337</c:v>
                </c:pt>
                <c:pt idx="17">
                  <c:v>365</c:v>
                </c:pt>
                <c:pt idx="18">
                  <c:v>417</c:v>
                </c:pt>
                <c:pt idx="19">
                  <c:v>459</c:v>
                </c:pt>
                <c:pt idx="20">
                  <c:v>490</c:v>
                </c:pt>
                <c:pt idx="21">
                  <c:v>515</c:v>
                </c:pt>
                <c:pt idx="22">
                  <c:v>537</c:v>
                </c:pt>
                <c:pt idx="23">
                  <c:v>554</c:v>
                </c:pt>
                <c:pt idx="24">
                  <c:v>565</c:v>
                </c:pt>
                <c:pt idx="25">
                  <c:v>570</c:v>
                </c:pt>
                <c:pt idx="26">
                  <c:v>570</c:v>
                </c:pt>
                <c:pt idx="27">
                  <c:v>569</c:v>
                </c:pt>
                <c:pt idx="28">
                  <c:v>571</c:v>
                </c:pt>
                <c:pt idx="29">
                  <c:v>578</c:v>
                </c:pt>
                <c:pt idx="30">
                  <c:v>587</c:v>
                </c:pt>
                <c:pt idx="31">
                  <c:v>597</c:v>
                </c:pt>
                <c:pt idx="32">
                  <c:v>603</c:v>
                </c:pt>
                <c:pt idx="33">
                  <c:v>605</c:v>
                </c:pt>
                <c:pt idx="34">
                  <c:v>607</c:v>
                </c:pt>
                <c:pt idx="35">
                  <c:v>604</c:v>
                </c:pt>
                <c:pt idx="36">
                  <c:v>599</c:v>
                </c:pt>
                <c:pt idx="37">
                  <c:v>589</c:v>
                </c:pt>
                <c:pt idx="38">
                  <c:v>577</c:v>
                </c:pt>
                <c:pt idx="39">
                  <c:v>562</c:v>
                </c:pt>
                <c:pt idx="40">
                  <c:v>548</c:v>
                </c:pt>
                <c:pt idx="41">
                  <c:v>533</c:v>
                </c:pt>
                <c:pt idx="42">
                  <c:v>517</c:v>
                </c:pt>
                <c:pt idx="43">
                  <c:v>499</c:v>
                </c:pt>
                <c:pt idx="44">
                  <c:v>474</c:v>
                </c:pt>
                <c:pt idx="45">
                  <c:v>439</c:v>
                </c:pt>
                <c:pt idx="46">
                  <c:v>395</c:v>
                </c:pt>
                <c:pt idx="47">
                  <c:v>348</c:v>
                </c:pt>
                <c:pt idx="48">
                  <c:v>310</c:v>
                </c:pt>
                <c:pt idx="49">
                  <c:v>287</c:v>
                </c:pt>
                <c:pt idx="50">
                  <c:v>273</c:v>
                </c:pt>
                <c:pt idx="51">
                  <c:v>264</c:v>
                </c:pt>
                <c:pt idx="52">
                  <c:v>257</c:v>
                </c:pt>
                <c:pt idx="53">
                  <c:v>251</c:v>
                </c:pt>
                <c:pt idx="54">
                  <c:v>245</c:v>
                </c:pt>
                <c:pt idx="55">
                  <c:v>241</c:v>
                </c:pt>
                <c:pt idx="56">
                  <c:v>233</c:v>
                </c:pt>
                <c:pt idx="57">
                  <c:v>229</c:v>
                </c:pt>
                <c:pt idx="58">
                  <c:v>225</c:v>
                </c:pt>
                <c:pt idx="59">
                  <c:v>221</c:v>
                </c:pt>
                <c:pt idx="60">
                  <c:v>217</c:v>
                </c:pt>
                <c:pt idx="61">
                  <c:v>214</c:v>
                </c:pt>
              </c:numCache>
            </c:numRef>
          </c:val>
          <c:smooth val="0"/>
        </c:ser>
        <c:ser>
          <c:idx val="1"/>
          <c:order val="1"/>
          <c:tx>
            <c:v>H1 прогноз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Лист1!$AX$172:$AX$233</c:f>
              <c:numCache>
                <c:formatCode>General</c:formatCode>
                <c:ptCount val="62"/>
                <c:pt idx="0">
                  <c:v>258</c:v>
                </c:pt>
                <c:pt idx="1">
                  <c:v>250</c:v>
                </c:pt>
                <c:pt idx="2">
                  <c:v>260</c:v>
                </c:pt>
                <c:pt idx="3">
                  <c:v>253</c:v>
                </c:pt>
                <c:pt idx="4">
                  <c:v>256</c:v>
                </c:pt>
                <c:pt idx="5">
                  <c:v>255</c:v>
                </c:pt>
                <c:pt idx="6">
                  <c:v>256</c:v>
                </c:pt>
                <c:pt idx="7">
                  <c:v>254</c:v>
                </c:pt>
                <c:pt idx="8">
                  <c:v>252</c:v>
                </c:pt>
                <c:pt idx="9">
                  <c:v>245</c:v>
                </c:pt>
                <c:pt idx="10">
                  <c:v>252</c:v>
                </c:pt>
                <c:pt idx="11">
                  <c:v>249</c:v>
                </c:pt>
                <c:pt idx="12">
                  <c:v>255</c:v>
                </c:pt>
                <c:pt idx="13">
                  <c:v>264</c:v>
                </c:pt>
                <c:pt idx="14">
                  <c:v>276</c:v>
                </c:pt>
                <c:pt idx="15">
                  <c:v>296</c:v>
                </c:pt>
                <c:pt idx="16">
                  <c:v>341</c:v>
                </c:pt>
                <c:pt idx="17">
                  <c:v>367</c:v>
                </c:pt>
                <c:pt idx="18">
                  <c:v>390</c:v>
                </c:pt>
                <c:pt idx="19">
                  <c:v>436</c:v>
                </c:pt>
                <c:pt idx="20">
                  <c:v>498</c:v>
                </c:pt>
                <c:pt idx="21">
                  <c:v>521</c:v>
                </c:pt>
                <c:pt idx="22">
                  <c:v>534</c:v>
                </c:pt>
                <c:pt idx="23">
                  <c:v>553.99999999999818</c:v>
                </c:pt>
                <c:pt idx="24">
                  <c:v>567.00000000000182</c:v>
                </c:pt>
                <c:pt idx="25">
                  <c:v>572</c:v>
                </c:pt>
                <c:pt idx="26">
                  <c:v>571</c:v>
                </c:pt>
                <c:pt idx="27">
                  <c:v>567.00000000000182</c:v>
                </c:pt>
                <c:pt idx="28">
                  <c:v>566</c:v>
                </c:pt>
                <c:pt idx="29">
                  <c:v>572.99999999999818</c:v>
                </c:pt>
                <c:pt idx="30">
                  <c:v>585</c:v>
                </c:pt>
                <c:pt idx="31">
                  <c:v>594</c:v>
                </c:pt>
                <c:pt idx="32">
                  <c:v>605</c:v>
                </c:pt>
                <c:pt idx="33">
                  <c:v>605</c:v>
                </c:pt>
                <c:pt idx="34">
                  <c:v>603</c:v>
                </c:pt>
                <c:pt idx="35">
                  <c:v>606</c:v>
                </c:pt>
                <c:pt idx="36">
                  <c:v>597</c:v>
                </c:pt>
                <c:pt idx="37">
                  <c:v>591</c:v>
                </c:pt>
                <c:pt idx="38">
                  <c:v>575</c:v>
                </c:pt>
                <c:pt idx="39">
                  <c:v>562</c:v>
                </c:pt>
                <c:pt idx="40">
                  <c:v>544.99999999999818</c:v>
                </c:pt>
                <c:pt idx="41">
                  <c:v>534</c:v>
                </c:pt>
                <c:pt idx="42">
                  <c:v>517.00000000000182</c:v>
                </c:pt>
                <c:pt idx="43">
                  <c:v>500</c:v>
                </c:pt>
                <c:pt idx="44">
                  <c:v>480</c:v>
                </c:pt>
                <c:pt idx="45">
                  <c:v>445</c:v>
                </c:pt>
                <c:pt idx="46">
                  <c:v>397</c:v>
                </c:pt>
                <c:pt idx="47">
                  <c:v>354</c:v>
                </c:pt>
                <c:pt idx="48">
                  <c:v>315</c:v>
                </c:pt>
                <c:pt idx="49">
                  <c:v>297</c:v>
                </c:pt>
                <c:pt idx="50">
                  <c:v>279</c:v>
                </c:pt>
                <c:pt idx="51">
                  <c:v>268</c:v>
                </c:pt>
                <c:pt idx="52">
                  <c:v>260</c:v>
                </c:pt>
                <c:pt idx="53">
                  <c:v>252</c:v>
                </c:pt>
                <c:pt idx="54">
                  <c:v>246</c:v>
                </c:pt>
                <c:pt idx="55">
                  <c:v>240</c:v>
                </c:pt>
                <c:pt idx="56">
                  <c:v>238</c:v>
                </c:pt>
                <c:pt idx="57">
                  <c:v>229</c:v>
                </c:pt>
                <c:pt idx="58">
                  <c:v>226</c:v>
                </c:pt>
                <c:pt idx="59">
                  <c:v>224</c:v>
                </c:pt>
                <c:pt idx="60">
                  <c:v>220</c:v>
                </c:pt>
                <c:pt idx="61">
                  <c:v>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39752"/>
        <c:axId val="211669816"/>
      </c:lineChart>
      <c:catAx>
        <c:axId val="20623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69816"/>
        <c:crosses val="autoZero"/>
        <c:auto val="1"/>
        <c:lblAlgn val="ctr"/>
        <c:lblOffset val="100"/>
        <c:noMultiLvlLbl val="0"/>
      </c:catAx>
      <c:valAx>
        <c:axId val="21166981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3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55352485334825"/>
          <c:y val="0.9441510746727767"/>
          <c:w val="0.37359031613585614"/>
          <c:h val="5.5848925327223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ru-RU" sz="12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71</xdr:row>
      <xdr:rowOff>23812</xdr:rowOff>
    </xdr:from>
    <xdr:to>
      <xdr:col>16</xdr:col>
      <xdr:colOff>19049</xdr:colOff>
      <xdr:row>92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165</xdr:row>
      <xdr:rowOff>23812</xdr:rowOff>
    </xdr:from>
    <xdr:to>
      <xdr:col>16</xdr:col>
      <xdr:colOff>19049</xdr:colOff>
      <xdr:row>186</xdr:row>
      <xdr:rowOff>57150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404811</xdr:colOff>
      <xdr:row>209</xdr:row>
      <xdr:rowOff>85724</xdr:rowOff>
    </xdr:from>
    <xdr:to>
      <xdr:col>22</xdr:col>
      <xdr:colOff>523874</xdr:colOff>
      <xdr:row>228</xdr:row>
      <xdr:rowOff>190499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166686</xdr:colOff>
      <xdr:row>214</xdr:row>
      <xdr:rowOff>142874</xdr:rowOff>
    </xdr:from>
    <xdr:to>
      <xdr:col>39</xdr:col>
      <xdr:colOff>285749</xdr:colOff>
      <xdr:row>234</xdr:row>
      <xdr:rowOff>57149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251</xdr:row>
      <xdr:rowOff>104775</xdr:rowOff>
    </xdr:from>
    <xdr:to>
      <xdr:col>22</xdr:col>
      <xdr:colOff>461963</xdr:colOff>
      <xdr:row>271</xdr:row>
      <xdr:rowOff>19050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314325</xdr:colOff>
      <xdr:row>244</xdr:row>
      <xdr:rowOff>142875</xdr:rowOff>
    </xdr:from>
    <xdr:to>
      <xdr:col>49</xdr:col>
      <xdr:colOff>76200</xdr:colOff>
      <xdr:row>264</xdr:row>
      <xdr:rowOff>57150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361949</xdr:colOff>
      <xdr:row>165</xdr:row>
      <xdr:rowOff>23812</xdr:rowOff>
    </xdr:from>
    <xdr:to>
      <xdr:col>27</xdr:col>
      <xdr:colOff>371475</xdr:colOff>
      <xdr:row>184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57150</xdr:colOff>
      <xdr:row>196</xdr:row>
      <xdr:rowOff>23812</xdr:rowOff>
    </xdr:from>
    <xdr:to>
      <xdr:col>65</xdr:col>
      <xdr:colOff>190500</xdr:colOff>
      <xdr:row>221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542924</xdr:colOff>
      <xdr:row>170</xdr:row>
      <xdr:rowOff>166686</xdr:rowOff>
    </xdr:from>
    <xdr:to>
      <xdr:col>65</xdr:col>
      <xdr:colOff>247649</xdr:colOff>
      <xdr:row>195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67</xdr:col>
      <xdr:colOff>581024</xdr:colOff>
      <xdr:row>190</xdr:row>
      <xdr:rowOff>61911</xdr:rowOff>
    </xdr:from>
    <xdr:to>
      <xdr:col>81</xdr:col>
      <xdr:colOff>323849</xdr:colOff>
      <xdr:row>215</xdr:row>
      <xdr:rowOff>47624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285750</xdr:colOff>
      <xdr:row>242</xdr:row>
      <xdr:rowOff>28575</xdr:rowOff>
    </xdr:from>
    <xdr:to>
      <xdr:col>83</xdr:col>
      <xdr:colOff>114300</xdr:colOff>
      <xdr:row>261</xdr:row>
      <xdr:rowOff>133350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304800</xdr:colOff>
      <xdr:row>262</xdr:row>
      <xdr:rowOff>180975</xdr:rowOff>
    </xdr:from>
    <xdr:to>
      <xdr:col>83</xdr:col>
      <xdr:colOff>133350</xdr:colOff>
      <xdr:row>282</xdr:row>
      <xdr:rowOff>95250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209550</xdr:colOff>
      <xdr:row>419</xdr:row>
      <xdr:rowOff>123825</xdr:rowOff>
    </xdr:from>
    <xdr:to>
      <xdr:col>19</xdr:col>
      <xdr:colOff>500063</xdr:colOff>
      <xdr:row>442</xdr:row>
      <xdr:rowOff>35719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276224</xdr:colOff>
      <xdr:row>446</xdr:row>
      <xdr:rowOff>150018</xdr:rowOff>
    </xdr:from>
    <xdr:to>
      <xdr:col>19</xdr:col>
      <xdr:colOff>95249</xdr:colOff>
      <xdr:row>469</xdr:row>
      <xdr:rowOff>92869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504825</xdr:colOff>
      <xdr:row>70</xdr:row>
      <xdr:rowOff>133350</xdr:rowOff>
    </xdr:from>
    <xdr:to>
      <xdr:col>28</xdr:col>
      <xdr:colOff>514351</xdr:colOff>
      <xdr:row>90</xdr:row>
      <xdr:rowOff>90488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142875</xdr:colOff>
      <xdr:row>419</xdr:row>
      <xdr:rowOff>119063</xdr:rowOff>
    </xdr:from>
    <xdr:to>
      <xdr:col>34</xdr:col>
      <xdr:colOff>464343</xdr:colOff>
      <xdr:row>442</xdr:row>
      <xdr:rowOff>59531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32"/>
  <sheetViews>
    <sheetView tabSelected="1" topLeftCell="A397" zoomScale="80" zoomScaleNormal="80" workbookViewId="0">
      <selection activeCell="AH448" sqref="AH448"/>
    </sheetView>
  </sheetViews>
  <sheetFormatPr defaultRowHeight="15" x14ac:dyDescent="0.25"/>
  <cols>
    <col min="12" max="12" width="12" bestFit="1" customWidth="1"/>
    <col min="14" max="14" width="12" bestFit="1" customWidth="1"/>
    <col min="46" max="46" width="10.140625" customWidth="1"/>
  </cols>
  <sheetData>
    <row r="1" spans="1:81" x14ac:dyDescent="0.25">
      <c r="A1">
        <v>2015</v>
      </c>
    </row>
    <row r="2" spans="1:81" x14ac:dyDescent="0.25">
      <c r="A2" t="s">
        <v>0</v>
      </c>
      <c r="Q2" t="s">
        <v>9</v>
      </c>
      <c r="AG2" t="s">
        <v>18</v>
      </c>
      <c r="AW2" t="s">
        <v>21</v>
      </c>
      <c r="BM2" t="s">
        <v>32</v>
      </c>
    </row>
    <row r="3" spans="1:8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10</v>
      </c>
      <c r="J3" t="s">
        <v>11</v>
      </c>
      <c r="K3" t="s">
        <v>14</v>
      </c>
      <c r="L3" t="s">
        <v>15</v>
      </c>
      <c r="M3" t="s">
        <v>16</v>
      </c>
      <c r="N3" t="s">
        <v>17</v>
      </c>
      <c r="Q3" t="s">
        <v>3</v>
      </c>
      <c r="R3" t="s">
        <v>4</v>
      </c>
      <c r="S3" t="s">
        <v>5</v>
      </c>
      <c r="T3" t="s">
        <v>6</v>
      </c>
      <c r="U3" t="s">
        <v>7</v>
      </c>
      <c r="V3" t="s">
        <v>8</v>
      </c>
      <c r="W3" t="s">
        <v>10</v>
      </c>
      <c r="X3" t="s">
        <v>11</v>
      </c>
      <c r="Y3" t="s">
        <v>12</v>
      </c>
      <c r="Z3" t="s">
        <v>13</v>
      </c>
      <c r="AA3" t="s">
        <v>14</v>
      </c>
      <c r="AB3" t="s">
        <v>15</v>
      </c>
      <c r="AC3" t="s">
        <v>16</v>
      </c>
      <c r="AD3" t="s">
        <v>17</v>
      </c>
      <c r="AG3" t="s">
        <v>5</v>
      </c>
      <c r="AH3" t="s">
        <v>6</v>
      </c>
      <c r="AI3" t="s">
        <v>7</v>
      </c>
      <c r="AJ3" t="s">
        <v>8</v>
      </c>
      <c r="AK3" t="s">
        <v>10</v>
      </c>
      <c r="AL3" t="s">
        <v>11</v>
      </c>
      <c r="AM3" t="s">
        <v>12</v>
      </c>
      <c r="AN3" t="s">
        <v>13</v>
      </c>
      <c r="AO3" t="s">
        <v>19</v>
      </c>
      <c r="AP3" t="s">
        <v>20</v>
      </c>
      <c r="AQ3" t="s">
        <v>14</v>
      </c>
      <c r="AR3" t="s">
        <v>15</v>
      </c>
      <c r="AS3" t="s">
        <v>16</v>
      </c>
      <c r="AT3" t="s">
        <v>17</v>
      </c>
      <c r="AW3" t="s">
        <v>7</v>
      </c>
      <c r="AX3" t="s">
        <v>8</v>
      </c>
      <c r="AY3" t="s">
        <v>10</v>
      </c>
      <c r="AZ3" t="s">
        <v>11</v>
      </c>
      <c r="BA3" t="s">
        <v>12</v>
      </c>
      <c r="BB3" t="s">
        <v>13</v>
      </c>
      <c r="BC3" t="s">
        <v>19</v>
      </c>
      <c r="BD3" t="s">
        <v>20</v>
      </c>
      <c r="BE3" t="s">
        <v>22</v>
      </c>
      <c r="BF3" t="s">
        <v>23</v>
      </c>
      <c r="BG3" t="s">
        <v>14</v>
      </c>
      <c r="BH3" t="s">
        <v>15</v>
      </c>
      <c r="BI3" t="s">
        <v>16</v>
      </c>
      <c r="BJ3" t="s">
        <v>17</v>
      </c>
      <c r="BM3" t="s">
        <v>10</v>
      </c>
      <c r="BN3" t="s">
        <v>11</v>
      </c>
      <c r="BO3" t="s">
        <v>34</v>
      </c>
      <c r="BP3" t="s">
        <v>33</v>
      </c>
      <c r="BQ3" t="s">
        <v>35</v>
      </c>
      <c r="BS3" t="s">
        <v>12</v>
      </c>
      <c r="BT3" t="s">
        <v>13</v>
      </c>
      <c r="BU3" t="s">
        <v>36</v>
      </c>
      <c r="BV3" t="s">
        <v>37</v>
      </c>
      <c r="BW3" t="s">
        <v>38</v>
      </c>
      <c r="BY3" t="s">
        <v>19</v>
      </c>
      <c r="BZ3" t="s">
        <v>20</v>
      </c>
      <c r="CA3" t="s">
        <v>39</v>
      </c>
      <c r="CB3" t="s">
        <v>40</v>
      </c>
      <c r="CC3" t="s">
        <v>41</v>
      </c>
    </row>
    <row r="4" spans="1:81" x14ac:dyDescent="0.25">
      <c r="A4" s="1">
        <v>11.1</v>
      </c>
      <c r="B4" s="1">
        <v>9.4776725625411909E-2</v>
      </c>
      <c r="C4" s="1">
        <v>10.6</v>
      </c>
      <c r="D4" s="1">
        <v>9.0507503750393348E-2</v>
      </c>
      <c r="E4" s="1">
        <v>10.6</v>
      </c>
      <c r="F4" s="1">
        <v>9.0507503750393348E-2</v>
      </c>
      <c r="G4" s="1">
        <v>10.6</v>
      </c>
      <c r="H4" s="1">
        <v>9.0507503750393348E-2</v>
      </c>
      <c r="I4" s="2">
        <v>13.414481268962476</v>
      </c>
      <c r="J4" s="3">
        <v>9.4866857665690543E-2</v>
      </c>
      <c r="K4" s="1">
        <v>10.6</v>
      </c>
      <c r="L4" s="1">
        <v>9.0507503750393348E-2</v>
      </c>
      <c r="M4">
        <f>POWER(I4-K4,2)</f>
        <v>7.9213048133406296</v>
      </c>
      <c r="N4">
        <f>POWER(J4-L4,2)</f>
        <v>1.9003966558816987E-5</v>
      </c>
      <c r="Q4" s="1">
        <v>10.6</v>
      </c>
      <c r="R4" s="1">
        <v>9.0507503750393348E-2</v>
      </c>
      <c r="S4" s="1">
        <v>10.6</v>
      </c>
      <c r="T4" s="1">
        <v>9.0507503750393348E-2</v>
      </c>
      <c r="U4" s="1">
        <v>10.6</v>
      </c>
      <c r="V4" s="1">
        <v>9.0507503750393348E-2</v>
      </c>
      <c r="W4">
        <f t="shared" ref="W4:W35" si="0">I4</f>
        <v>13.414481268962476</v>
      </c>
      <c r="X4">
        <f t="shared" ref="X4:X35" si="1">J4</f>
        <v>9.4866857665690543E-2</v>
      </c>
      <c r="Y4" s="2">
        <v>18.240477823841999</v>
      </c>
      <c r="Z4" s="3">
        <v>0.10404020033911641</v>
      </c>
      <c r="AA4" s="1">
        <v>10.6</v>
      </c>
      <c r="AB4" s="1">
        <v>9.0507503750393348E-2</v>
      </c>
      <c r="AC4">
        <f>POWER(Y4-AA4,2)</f>
        <v>58.376901376621376</v>
      </c>
      <c r="AD4">
        <f>POWER(Z4-AB4,2)</f>
        <v>1.8313387696243695E-4</v>
      </c>
      <c r="AG4" s="1">
        <v>10.6</v>
      </c>
      <c r="AH4" s="1">
        <v>9.0507503750393348E-2</v>
      </c>
      <c r="AI4" s="1">
        <v>10.6</v>
      </c>
      <c r="AJ4" s="1">
        <v>9.0507503750393348E-2</v>
      </c>
      <c r="AK4">
        <f>W4</f>
        <v>13.414481268962476</v>
      </c>
      <c r="AL4">
        <f>X4</f>
        <v>9.4866857665690543E-2</v>
      </c>
      <c r="AM4">
        <f>Y4</f>
        <v>18.240477823841999</v>
      </c>
      <c r="AN4">
        <f>Z4</f>
        <v>0.10404020033911641</v>
      </c>
      <c r="AO4" s="2">
        <v>23.46253859624855</v>
      </c>
      <c r="AP4" s="3">
        <v>0.11568442942885575</v>
      </c>
      <c r="AQ4" s="1">
        <v>10.6</v>
      </c>
      <c r="AR4" s="1">
        <v>9.0507503750393348E-2</v>
      </c>
      <c r="AS4">
        <f>POWER(AO4-AQ4,2)</f>
        <v>165.44489913998362</v>
      </c>
      <c r="AT4">
        <f>POWER(AP4-AR4,2)</f>
        <v>6.3387758661881941E-4</v>
      </c>
      <c r="AW4" s="1">
        <v>10.6</v>
      </c>
      <c r="AX4" s="1">
        <v>9.0507503750393348E-2</v>
      </c>
      <c r="AY4" s="1">
        <v>10.6</v>
      </c>
      <c r="AZ4" s="1">
        <v>9.0507503750393348E-2</v>
      </c>
      <c r="BA4">
        <f>AM4</f>
        <v>18.240477823841999</v>
      </c>
      <c r="BB4">
        <f>AN4</f>
        <v>0.10404020033911641</v>
      </c>
      <c r="BC4">
        <f>AO4</f>
        <v>23.46253859624855</v>
      </c>
      <c r="BD4">
        <f>AP4</f>
        <v>0.11568442942885575</v>
      </c>
      <c r="BE4" s="2">
        <v>27.758165711662024</v>
      </c>
      <c r="BF4" s="3">
        <v>0.12737131626538997</v>
      </c>
      <c r="BG4" s="1">
        <v>10.6</v>
      </c>
      <c r="BH4" s="1">
        <v>9.0507503750393348E-2</v>
      </c>
      <c r="BI4">
        <f>POWER(BE4-BG4,2)</f>
        <v>294.40265058885433</v>
      </c>
      <c r="BJ4">
        <f>POWER(BF4-BH4,2)</f>
        <v>1.3589406731408218E-3</v>
      </c>
      <c r="BM4" s="2">
        <v>13.414481268962476</v>
      </c>
      <c r="BN4" s="3">
        <v>9.4866857665690543E-2</v>
      </c>
      <c r="BO4" s="2">
        <v>252</v>
      </c>
      <c r="BP4" s="7">
        <v>276</v>
      </c>
      <c r="BQ4" s="7">
        <v>576</v>
      </c>
      <c r="BS4" s="2">
        <v>18.240477823841999</v>
      </c>
      <c r="BT4" s="3">
        <v>0.10404020033911641</v>
      </c>
      <c r="BU4" s="2">
        <v>252</v>
      </c>
      <c r="BV4" s="7">
        <v>309</v>
      </c>
      <c r="BW4" s="7">
        <v>3249</v>
      </c>
      <c r="BY4" s="2">
        <v>23.46253859624855</v>
      </c>
      <c r="BZ4" s="3">
        <v>0.11568442942885575</v>
      </c>
      <c r="CA4" s="2">
        <v>252</v>
      </c>
      <c r="CB4" s="2">
        <v>334</v>
      </c>
      <c r="CC4" s="7">
        <v>6724</v>
      </c>
    </row>
    <row r="5" spans="1:81" x14ac:dyDescent="0.25">
      <c r="A5" s="1">
        <v>10.6</v>
      </c>
      <c r="B5" s="1">
        <v>9.0507503750393348E-2</v>
      </c>
      <c r="C5" s="1">
        <v>10.6</v>
      </c>
      <c r="D5" s="1">
        <v>9.0507503750393348E-2</v>
      </c>
      <c r="E5" s="1">
        <v>10.6</v>
      </c>
      <c r="F5" s="1">
        <v>9.0507503750393348E-2</v>
      </c>
      <c r="G5" s="1">
        <v>10.6</v>
      </c>
      <c r="H5" s="1">
        <v>9.0507503750393348E-2</v>
      </c>
      <c r="I5" s="2">
        <v>13.207572142812722</v>
      </c>
      <c r="J5" s="3">
        <v>9.5262117435478647E-2</v>
      </c>
      <c r="K5" s="1">
        <v>10.6</v>
      </c>
      <c r="L5" s="1">
        <v>9.0507503750393348E-2</v>
      </c>
      <c r="M5">
        <f>POWER(I5-K5,2)</f>
        <v>6.7994324799729347</v>
      </c>
      <c r="N5">
        <f t="shared" ref="N5:N13" si="2">POWER(J5-L5,2)</f>
        <v>2.2606351294400406E-5</v>
      </c>
      <c r="Q5" s="1">
        <v>10.6</v>
      </c>
      <c r="R5" s="1">
        <v>9.0507503750393348E-2</v>
      </c>
      <c r="S5" s="1">
        <v>10.6</v>
      </c>
      <c r="T5" s="1">
        <v>9.0507503750393348E-2</v>
      </c>
      <c r="U5" s="1">
        <v>10.6</v>
      </c>
      <c r="V5" s="1">
        <v>9.0507503750393348E-2</v>
      </c>
      <c r="W5">
        <f t="shared" si="0"/>
        <v>13.207572142812722</v>
      </c>
      <c r="X5">
        <f t="shared" si="1"/>
        <v>9.5262117435478647E-2</v>
      </c>
      <c r="Y5" s="2">
        <v>17.602020360091547</v>
      </c>
      <c r="Z5" s="3">
        <v>0.1041968991511113</v>
      </c>
      <c r="AA5" s="1">
        <v>10.6</v>
      </c>
      <c r="AB5" s="1">
        <v>9.0507503750393348E-2</v>
      </c>
      <c r="AC5">
        <f t="shared" ref="AC5:AC67" si="3">POWER(Y5-AA5,2)</f>
        <v>49.028289123136567</v>
      </c>
      <c r="AD5">
        <f t="shared" ref="AD5:AD67" si="4">POWER(Z5-AB5,2)</f>
        <v>1.873995464371978E-4</v>
      </c>
      <c r="AG5" s="1">
        <v>10.6</v>
      </c>
      <c r="AH5" s="1">
        <v>9.0507503750393348E-2</v>
      </c>
      <c r="AI5" s="1">
        <v>10.6</v>
      </c>
      <c r="AJ5" s="1">
        <v>9.0507503750393348E-2</v>
      </c>
      <c r="AK5">
        <f t="shared" ref="AK5:AK66" si="5">W5</f>
        <v>13.207572142812722</v>
      </c>
      <c r="AL5">
        <f t="shared" ref="AL5:AL66" si="6">X5</f>
        <v>9.5262117435478647E-2</v>
      </c>
      <c r="AM5">
        <f t="shared" ref="AM5:AM66" si="7">Y5</f>
        <v>17.602020360091547</v>
      </c>
      <c r="AN5">
        <f t="shared" ref="AN5:AN66" si="8">Z5</f>
        <v>0.1041968991511113</v>
      </c>
      <c r="AO5" s="2">
        <v>22.459037043656423</v>
      </c>
      <c r="AP5" s="3">
        <v>0.11549319497513262</v>
      </c>
      <c r="AQ5" s="1">
        <v>10.6</v>
      </c>
      <c r="AR5" s="1">
        <v>9.0507503750393348E-2</v>
      </c>
      <c r="AS5">
        <f t="shared" ref="AS5:AS66" si="9">POWER(AO5-AQ5,2)</f>
        <v>140.63675960281529</v>
      </c>
      <c r="AT5">
        <f t="shared" ref="AT5:AT66" si="10">POWER(AP5-AR5,2)</f>
        <v>6.2428476597801313E-4</v>
      </c>
      <c r="AW5" s="1">
        <v>10.6</v>
      </c>
      <c r="AX5" s="1">
        <v>9.0507503750393348E-2</v>
      </c>
      <c r="AY5" s="1">
        <v>10.6</v>
      </c>
      <c r="AZ5" s="1">
        <v>9.0507503750393348E-2</v>
      </c>
      <c r="BA5">
        <f t="shared" ref="BA5:BA65" si="11">AM5</f>
        <v>17.602020360091547</v>
      </c>
      <c r="BB5">
        <f t="shared" ref="BB5:BB65" si="12">AN5</f>
        <v>0.1041968991511113</v>
      </c>
      <c r="BC5">
        <f t="shared" ref="BC5:BC65" si="13">AO5</f>
        <v>22.459037043656423</v>
      </c>
      <c r="BD5">
        <f t="shared" ref="BD5:BD65" si="14">AP5</f>
        <v>0.11549319497513262</v>
      </c>
      <c r="BE5" s="2">
        <v>26.690144371880333</v>
      </c>
      <c r="BF5" s="3">
        <v>0.12721311476935696</v>
      </c>
      <c r="BG5" s="1">
        <v>10.6</v>
      </c>
      <c r="BH5" s="1">
        <v>9.0507503750393348E-2</v>
      </c>
      <c r="BI5">
        <f t="shared" ref="BI5:BI65" si="15">POWER(BE5-BG5,2)</f>
        <v>258.89274590795242</v>
      </c>
      <c r="BJ5">
        <f t="shared" ref="BJ5:BJ65" si="16">POWER(BF5-BH5,2)</f>
        <v>1.3473018802754625E-3</v>
      </c>
      <c r="BM5" s="2">
        <v>13.207572142812722</v>
      </c>
      <c r="BN5" s="3">
        <v>9.5262117435478647E-2</v>
      </c>
      <c r="BO5" s="2">
        <v>252</v>
      </c>
      <c r="BP5" s="7">
        <v>274</v>
      </c>
      <c r="BQ5" s="7">
        <v>484</v>
      </c>
      <c r="BS5" s="2">
        <v>17.602020360091547</v>
      </c>
      <c r="BT5" s="3">
        <v>0.1041968991511113</v>
      </c>
      <c r="BU5" s="2">
        <v>252</v>
      </c>
      <c r="BV5" s="7">
        <v>303</v>
      </c>
      <c r="BW5" s="7">
        <v>2601</v>
      </c>
      <c r="BY5" s="2">
        <v>22.459037043656423</v>
      </c>
      <c r="BZ5" s="3">
        <v>0.11549319497513262</v>
      </c>
      <c r="CA5" s="2">
        <v>252</v>
      </c>
      <c r="CB5" s="2">
        <v>327</v>
      </c>
      <c r="CC5" s="7">
        <v>5625</v>
      </c>
    </row>
    <row r="6" spans="1:81" x14ac:dyDescent="0.25">
      <c r="A6" s="1">
        <v>10.6</v>
      </c>
      <c r="B6" s="1">
        <v>9.0507503750393348E-2</v>
      </c>
      <c r="C6" s="1">
        <v>10.6</v>
      </c>
      <c r="D6" s="1">
        <v>9.0507503750393348E-2</v>
      </c>
      <c r="E6" s="1">
        <v>10.6</v>
      </c>
      <c r="F6" s="1">
        <v>9.0507503750393348E-2</v>
      </c>
      <c r="G6" s="1">
        <v>10.6</v>
      </c>
      <c r="H6" s="1">
        <v>9.0507503750393348E-2</v>
      </c>
      <c r="I6" s="2">
        <v>13.207572142812722</v>
      </c>
      <c r="J6" s="3">
        <v>9.5262117435478647E-2</v>
      </c>
      <c r="K6" s="1">
        <v>10.6</v>
      </c>
      <c r="L6" s="1">
        <v>9.0507503750393348E-2</v>
      </c>
      <c r="M6">
        <f t="shared" ref="M6:M67" si="17">POWER(I6-K6,2)</f>
        <v>6.7994324799729347</v>
      </c>
      <c r="N6">
        <f t="shared" si="2"/>
        <v>2.2606351294400406E-5</v>
      </c>
      <c r="Q6" s="1">
        <v>10.6</v>
      </c>
      <c r="R6" s="1">
        <v>9.0507503750393348E-2</v>
      </c>
      <c r="S6" s="1">
        <v>10.6</v>
      </c>
      <c r="T6" s="1">
        <v>9.0507503750393348E-2</v>
      </c>
      <c r="U6" s="1">
        <v>10.6</v>
      </c>
      <c r="V6" s="1">
        <v>9.0507503750393348E-2</v>
      </c>
      <c r="W6">
        <f t="shared" si="0"/>
        <v>13.207572142812722</v>
      </c>
      <c r="X6">
        <f t="shared" si="1"/>
        <v>9.5262117435478647E-2</v>
      </c>
      <c r="Y6" s="2">
        <v>17.602020360091547</v>
      </c>
      <c r="Z6" s="3">
        <v>0.1041968991511113</v>
      </c>
      <c r="AA6" s="1">
        <v>10.6</v>
      </c>
      <c r="AB6" s="1">
        <v>9.0507503750393348E-2</v>
      </c>
      <c r="AC6">
        <f t="shared" si="3"/>
        <v>49.028289123136567</v>
      </c>
      <c r="AD6">
        <f t="shared" si="4"/>
        <v>1.873995464371978E-4</v>
      </c>
      <c r="AG6" s="1">
        <v>10.6</v>
      </c>
      <c r="AH6" s="1">
        <v>9.0507503750393348E-2</v>
      </c>
      <c r="AI6" s="1">
        <v>10.6</v>
      </c>
      <c r="AJ6" s="1">
        <v>9.0507503750393348E-2</v>
      </c>
      <c r="AK6">
        <f t="shared" si="5"/>
        <v>13.207572142812722</v>
      </c>
      <c r="AL6">
        <f t="shared" si="6"/>
        <v>9.5262117435478647E-2</v>
      </c>
      <c r="AM6">
        <f t="shared" si="7"/>
        <v>17.602020360091547</v>
      </c>
      <c r="AN6">
        <f t="shared" si="8"/>
        <v>0.1041968991511113</v>
      </c>
      <c r="AO6" s="2">
        <v>22.459037043656423</v>
      </c>
      <c r="AP6" s="3">
        <v>0.11549319497513262</v>
      </c>
      <c r="AQ6" s="1">
        <v>10.6</v>
      </c>
      <c r="AR6" s="1">
        <v>9.0507503750393348E-2</v>
      </c>
      <c r="AS6">
        <f t="shared" si="9"/>
        <v>140.63675960281529</v>
      </c>
      <c r="AT6">
        <f t="shared" si="10"/>
        <v>6.2428476597801313E-4</v>
      </c>
      <c r="AW6" s="1">
        <v>10.6</v>
      </c>
      <c r="AX6" s="1">
        <v>9.0507503750393348E-2</v>
      </c>
      <c r="AY6" s="1">
        <v>10.6</v>
      </c>
      <c r="AZ6" s="1">
        <v>9.0507503750393348E-2</v>
      </c>
      <c r="BA6">
        <f t="shared" si="11"/>
        <v>17.602020360091547</v>
      </c>
      <c r="BB6">
        <f t="shared" si="12"/>
        <v>0.1041968991511113</v>
      </c>
      <c r="BC6">
        <f t="shared" si="13"/>
        <v>22.459037043656423</v>
      </c>
      <c r="BD6">
        <f t="shared" si="14"/>
        <v>0.11549319497513262</v>
      </c>
      <c r="BE6" s="2">
        <v>26.690144371880333</v>
      </c>
      <c r="BF6" s="3">
        <v>0.12721311476935696</v>
      </c>
      <c r="BG6" s="1">
        <v>10.6</v>
      </c>
      <c r="BH6" s="1">
        <v>9.0507503750393348E-2</v>
      </c>
      <c r="BI6">
        <f t="shared" si="15"/>
        <v>258.89274590795242</v>
      </c>
      <c r="BJ6">
        <f t="shared" si="16"/>
        <v>1.3473018802754625E-3</v>
      </c>
      <c r="BM6" s="2">
        <v>13.207572142812722</v>
      </c>
      <c r="BN6" s="3">
        <v>9.5262117435478647E-2</v>
      </c>
      <c r="BO6" s="2">
        <v>252</v>
      </c>
      <c r="BP6" s="7">
        <v>274</v>
      </c>
      <c r="BQ6" s="7">
        <v>484</v>
      </c>
      <c r="BS6" s="2">
        <v>17.602020360091547</v>
      </c>
      <c r="BT6" s="3">
        <v>0.1041968991511113</v>
      </c>
      <c r="BU6" s="2">
        <v>252</v>
      </c>
      <c r="BV6" s="7">
        <v>303</v>
      </c>
      <c r="BW6" s="7">
        <v>2601</v>
      </c>
      <c r="BY6" s="2">
        <v>22.459037043656423</v>
      </c>
      <c r="BZ6" s="3">
        <v>0.11549319497513262</v>
      </c>
      <c r="CA6" s="2">
        <v>252</v>
      </c>
      <c r="CB6" s="2">
        <v>327</v>
      </c>
      <c r="CC6" s="7">
        <v>5625</v>
      </c>
    </row>
    <row r="7" spans="1:81" x14ac:dyDescent="0.25">
      <c r="A7" s="1">
        <v>10.6</v>
      </c>
      <c r="B7" s="1">
        <v>9.0507503750393348E-2</v>
      </c>
      <c r="C7" s="1">
        <v>10.6</v>
      </c>
      <c r="D7" s="1">
        <v>9.0507503750393348E-2</v>
      </c>
      <c r="E7" s="1">
        <v>10.6</v>
      </c>
      <c r="F7" s="1">
        <v>9.0507503750393348E-2</v>
      </c>
      <c r="G7" s="1">
        <v>10.6</v>
      </c>
      <c r="H7" s="1">
        <v>9.0507503750393348E-2</v>
      </c>
      <c r="I7" s="2">
        <v>13.207572142812722</v>
      </c>
      <c r="J7" s="3">
        <v>9.5262117435478647E-2</v>
      </c>
      <c r="K7" s="1">
        <v>10.6</v>
      </c>
      <c r="L7" s="1">
        <v>9.0507503750393348E-2</v>
      </c>
      <c r="M7">
        <f t="shared" si="17"/>
        <v>6.7994324799729347</v>
      </c>
      <c r="N7">
        <f t="shared" si="2"/>
        <v>2.2606351294400406E-5</v>
      </c>
      <c r="Q7" s="1">
        <v>10.6</v>
      </c>
      <c r="R7" s="1">
        <v>9.0507503750393348E-2</v>
      </c>
      <c r="S7" s="1">
        <v>10.6</v>
      </c>
      <c r="T7" s="1">
        <v>9.0507503750393348E-2</v>
      </c>
      <c r="U7" s="1">
        <v>10.6</v>
      </c>
      <c r="V7" s="1">
        <v>9.0507503750393348E-2</v>
      </c>
      <c r="W7">
        <f t="shared" si="0"/>
        <v>13.207572142812722</v>
      </c>
      <c r="X7">
        <f t="shared" si="1"/>
        <v>9.5262117435478647E-2</v>
      </c>
      <c r="Y7" s="2">
        <v>17.602020360091547</v>
      </c>
      <c r="Z7" s="3">
        <v>0.1041968991511113</v>
      </c>
      <c r="AA7" s="1">
        <v>10.6</v>
      </c>
      <c r="AB7" s="1">
        <v>9.0507503750393348E-2</v>
      </c>
      <c r="AC7">
        <f>POWER(Y7-AA7,2)</f>
        <v>49.028289123136567</v>
      </c>
      <c r="AD7">
        <f t="shared" si="4"/>
        <v>1.873995464371978E-4</v>
      </c>
      <c r="AG7" s="1">
        <v>10.6</v>
      </c>
      <c r="AH7" s="1">
        <v>9.0507503750393348E-2</v>
      </c>
      <c r="AI7" s="1">
        <v>10.6</v>
      </c>
      <c r="AJ7" s="1">
        <v>9.0507503750393348E-2</v>
      </c>
      <c r="AK7">
        <f t="shared" si="5"/>
        <v>13.207572142812722</v>
      </c>
      <c r="AL7">
        <f t="shared" si="6"/>
        <v>9.5262117435478647E-2</v>
      </c>
      <c r="AM7">
        <f t="shared" si="7"/>
        <v>17.602020360091547</v>
      </c>
      <c r="AN7">
        <f t="shared" si="8"/>
        <v>0.1041968991511113</v>
      </c>
      <c r="AO7" s="2">
        <v>22.459037043656423</v>
      </c>
      <c r="AP7" s="3">
        <v>0.11549319497513262</v>
      </c>
      <c r="AQ7" s="1">
        <v>10.6</v>
      </c>
      <c r="AR7" s="1">
        <v>9.0507503750393348E-2</v>
      </c>
      <c r="AS7">
        <f t="shared" si="9"/>
        <v>140.63675960281529</v>
      </c>
      <c r="AT7">
        <f t="shared" si="10"/>
        <v>6.2428476597801313E-4</v>
      </c>
      <c r="AW7" s="1">
        <v>10.6</v>
      </c>
      <c r="AX7" s="1">
        <v>9.0507503750393348E-2</v>
      </c>
      <c r="AY7" s="1">
        <v>10.6</v>
      </c>
      <c r="AZ7" s="1">
        <v>9.0507503750393348E-2</v>
      </c>
      <c r="BA7">
        <f t="shared" si="11"/>
        <v>17.602020360091547</v>
      </c>
      <c r="BB7">
        <f t="shared" si="12"/>
        <v>0.1041968991511113</v>
      </c>
      <c r="BC7">
        <f t="shared" si="13"/>
        <v>22.459037043656423</v>
      </c>
      <c r="BD7">
        <f t="shared" si="14"/>
        <v>0.11549319497513262</v>
      </c>
      <c r="BE7" s="2">
        <v>26.690144371880333</v>
      </c>
      <c r="BF7" s="3">
        <v>0.12721311476935696</v>
      </c>
      <c r="BG7" s="1">
        <v>10.8</v>
      </c>
      <c r="BH7" s="1">
        <v>9.144792548687565E-2</v>
      </c>
      <c r="BI7">
        <f t="shared" si="15"/>
        <v>252.4966881592002</v>
      </c>
      <c r="BJ7">
        <f t="shared" si="16"/>
        <v>1.2791487644117157E-3</v>
      </c>
      <c r="BM7" s="2">
        <v>13.207572142812722</v>
      </c>
      <c r="BN7" s="3">
        <v>9.5262117435478647E-2</v>
      </c>
      <c r="BO7" s="2">
        <v>252</v>
      </c>
      <c r="BP7" s="7">
        <v>274</v>
      </c>
      <c r="BQ7" s="7">
        <v>484</v>
      </c>
      <c r="BS7" s="2">
        <v>17.602020360091547</v>
      </c>
      <c r="BT7" s="3">
        <v>0.1041968991511113</v>
      </c>
      <c r="BU7" s="2">
        <v>252</v>
      </c>
      <c r="BV7" s="7">
        <v>303</v>
      </c>
      <c r="BW7" s="7">
        <v>2601</v>
      </c>
      <c r="BY7" s="2">
        <v>22.459037043656423</v>
      </c>
      <c r="BZ7" s="3">
        <v>0.11549319497513262</v>
      </c>
      <c r="CA7" s="2">
        <v>252</v>
      </c>
      <c r="CB7" s="2">
        <v>327</v>
      </c>
      <c r="CC7" s="7">
        <v>5625</v>
      </c>
    </row>
    <row r="8" spans="1:81" x14ac:dyDescent="0.25">
      <c r="A8" s="1">
        <v>10.6</v>
      </c>
      <c r="B8" s="1">
        <v>9.0507503750393348E-2</v>
      </c>
      <c r="C8" s="1">
        <v>10.6</v>
      </c>
      <c r="D8" s="1">
        <v>9.0507503750393348E-2</v>
      </c>
      <c r="E8" s="1">
        <v>10.6</v>
      </c>
      <c r="F8" s="1">
        <v>9.0507503750393348E-2</v>
      </c>
      <c r="G8" s="1">
        <v>10.6</v>
      </c>
      <c r="H8" s="1">
        <v>9.0507503750393348E-2</v>
      </c>
      <c r="I8" s="2">
        <v>13.207572142812722</v>
      </c>
      <c r="J8" s="3">
        <v>9.5262117435478647E-2</v>
      </c>
      <c r="K8" s="1">
        <v>10.6</v>
      </c>
      <c r="L8" s="1">
        <v>9.0507503750393348E-2</v>
      </c>
      <c r="M8">
        <f t="shared" si="17"/>
        <v>6.7994324799729347</v>
      </c>
      <c r="N8">
        <f t="shared" si="2"/>
        <v>2.2606351294400406E-5</v>
      </c>
      <c r="Q8" s="1">
        <v>10.6</v>
      </c>
      <c r="R8" s="1">
        <v>9.0507503750393348E-2</v>
      </c>
      <c r="S8" s="1">
        <v>10.6</v>
      </c>
      <c r="T8" s="1">
        <v>9.0507503750393348E-2</v>
      </c>
      <c r="U8" s="1">
        <v>10.6</v>
      </c>
      <c r="V8" s="1">
        <v>9.0507503750393348E-2</v>
      </c>
      <c r="W8">
        <f t="shared" si="0"/>
        <v>13.207572142812722</v>
      </c>
      <c r="X8">
        <f t="shared" si="1"/>
        <v>9.5262117435478647E-2</v>
      </c>
      <c r="Y8" s="2">
        <v>17.602020360091547</v>
      </c>
      <c r="Z8" s="3">
        <v>0.1041968991511113</v>
      </c>
      <c r="AA8" s="1">
        <v>10.6</v>
      </c>
      <c r="AB8" s="1">
        <v>9.0507503750393348E-2</v>
      </c>
      <c r="AC8">
        <f t="shared" si="3"/>
        <v>49.028289123136567</v>
      </c>
      <c r="AD8">
        <f t="shared" si="4"/>
        <v>1.873995464371978E-4</v>
      </c>
      <c r="AG8" s="1">
        <v>10.6</v>
      </c>
      <c r="AH8" s="1">
        <v>9.0507503750393348E-2</v>
      </c>
      <c r="AI8" s="1">
        <v>10.6</v>
      </c>
      <c r="AJ8" s="1">
        <v>9.0507503750393348E-2</v>
      </c>
      <c r="AK8">
        <f t="shared" si="5"/>
        <v>13.207572142812722</v>
      </c>
      <c r="AL8">
        <f t="shared" si="6"/>
        <v>9.5262117435478647E-2</v>
      </c>
      <c r="AM8">
        <f t="shared" si="7"/>
        <v>17.602020360091547</v>
      </c>
      <c r="AN8">
        <f t="shared" si="8"/>
        <v>0.1041968991511113</v>
      </c>
      <c r="AO8" s="2">
        <v>22.459037043656423</v>
      </c>
      <c r="AP8" s="3">
        <v>0.11549319497513262</v>
      </c>
      <c r="AQ8" s="1">
        <v>10.8</v>
      </c>
      <c r="AR8" s="1">
        <v>9.144792548687565E-2</v>
      </c>
      <c r="AS8">
        <f t="shared" si="9"/>
        <v>135.93314478535268</v>
      </c>
      <c r="AT8">
        <f t="shared" si="10"/>
        <v>5.7817498476290163E-4</v>
      </c>
      <c r="AW8" s="1">
        <v>10.6</v>
      </c>
      <c r="AX8" s="1">
        <v>9.0507503750393348E-2</v>
      </c>
      <c r="AY8" s="1">
        <v>10.6</v>
      </c>
      <c r="AZ8" s="1">
        <v>9.0507503750393348E-2</v>
      </c>
      <c r="BA8">
        <f t="shared" si="11"/>
        <v>17.602020360091547</v>
      </c>
      <c r="BB8">
        <f t="shared" si="12"/>
        <v>0.1041968991511113</v>
      </c>
      <c r="BC8">
        <f t="shared" si="13"/>
        <v>22.459037043656423</v>
      </c>
      <c r="BD8">
        <f t="shared" si="14"/>
        <v>0.11549319497513262</v>
      </c>
      <c r="BE8" s="2">
        <v>26.690144371880333</v>
      </c>
      <c r="BF8" s="3">
        <v>0.12721311476935696</v>
      </c>
      <c r="BG8" s="1">
        <v>11.4</v>
      </c>
      <c r="BH8" s="1">
        <v>9.5730722354079797E-2</v>
      </c>
      <c r="BI8">
        <f t="shared" si="15"/>
        <v>233.78851491294381</v>
      </c>
      <c r="BJ8">
        <f t="shared" si="16"/>
        <v>9.911410321895007E-4</v>
      </c>
      <c r="BM8" s="2">
        <v>13.207572142812722</v>
      </c>
      <c r="BN8" s="3">
        <v>9.5262117435478647E-2</v>
      </c>
      <c r="BO8" s="2">
        <v>252</v>
      </c>
      <c r="BP8" s="7">
        <v>274</v>
      </c>
      <c r="BQ8" s="7">
        <v>484</v>
      </c>
      <c r="BS8" s="2">
        <v>17.602020360091547</v>
      </c>
      <c r="BT8" s="3">
        <v>0.1041968991511113</v>
      </c>
      <c r="BU8" s="2">
        <v>252</v>
      </c>
      <c r="BV8" s="7">
        <v>303</v>
      </c>
      <c r="BW8" s="7">
        <v>2601</v>
      </c>
      <c r="BY8" s="2">
        <v>22.459037043656423</v>
      </c>
      <c r="BZ8" s="3">
        <v>0.11549319497513262</v>
      </c>
      <c r="CA8" s="2">
        <v>253</v>
      </c>
      <c r="CB8" s="2">
        <v>327</v>
      </c>
      <c r="CC8" s="7">
        <v>5476</v>
      </c>
    </row>
    <row r="9" spans="1:81" x14ac:dyDescent="0.25">
      <c r="A9" s="1">
        <v>10.6</v>
      </c>
      <c r="B9" s="1">
        <v>9.0507503750393348E-2</v>
      </c>
      <c r="C9" s="1">
        <v>10.6</v>
      </c>
      <c r="D9" s="1">
        <v>9.0507503750393348E-2</v>
      </c>
      <c r="E9" s="1">
        <v>10.6</v>
      </c>
      <c r="F9" s="1">
        <v>9.0507503750393348E-2</v>
      </c>
      <c r="G9" s="1">
        <v>10.6</v>
      </c>
      <c r="H9" s="1">
        <v>9.0507503750393348E-2</v>
      </c>
      <c r="I9" s="2">
        <v>13.207572142812722</v>
      </c>
      <c r="J9" s="3">
        <v>9.5262117435478647E-2</v>
      </c>
      <c r="K9" s="1">
        <v>10.6</v>
      </c>
      <c r="L9" s="1">
        <v>9.0507503750393348E-2</v>
      </c>
      <c r="M9">
        <f t="shared" si="17"/>
        <v>6.7994324799729347</v>
      </c>
      <c r="N9">
        <f t="shared" si="2"/>
        <v>2.2606351294400406E-5</v>
      </c>
      <c r="Q9" s="1">
        <v>10.6</v>
      </c>
      <c r="R9" s="1">
        <v>9.0507503750393348E-2</v>
      </c>
      <c r="S9" s="1">
        <v>10.6</v>
      </c>
      <c r="T9" s="1">
        <v>9.0507503750393348E-2</v>
      </c>
      <c r="U9" s="1">
        <v>10.6</v>
      </c>
      <c r="V9" s="1">
        <v>9.0507503750393348E-2</v>
      </c>
      <c r="W9">
        <f t="shared" si="0"/>
        <v>13.207572142812722</v>
      </c>
      <c r="X9">
        <f t="shared" si="1"/>
        <v>9.5262117435478647E-2</v>
      </c>
      <c r="Y9" s="2">
        <v>17.602020360091547</v>
      </c>
      <c r="Z9" s="3">
        <v>0.1041968991511113</v>
      </c>
      <c r="AA9" s="1">
        <v>10.8</v>
      </c>
      <c r="AB9" s="1">
        <v>9.144792548687565E-2</v>
      </c>
      <c r="AC9">
        <f>POWER(Y9-AA9,2)</f>
        <v>46.267480979099929</v>
      </c>
      <c r="AD9">
        <f t="shared" si="4"/>
        <v>1.6253632949137417E-4</v>
      </c>
      <c r="AG9" s="1">
        <v>10.6</v>
      </c>
      <c r="AH9" s="1">
        <v>9.0507503750393348E-2</v>
      </c>
      <c r="AI9" s="1">
        <v>10.6</v>
      </c>
      <c r="AJ9" s="1">
        <v>9.0507503750393348E-2</v>
      </c>
      <c r="AK9">
        <f t="shared" si="5"/>
        <v>13.207572142812722</v>
      </c>
      <c r="AL9">
        <f t="shared" si="6"/>
        <v>9.5262117435478647E-2</v>
      </c>
      <c r="AM9">
        <f t="shared" si="7"/>
        <v>17.602020360091547</v>
      </c>
      <c r="AN9">
        <f t="shared" si="8"/>
        <v>0.1041968991511113</v>
      </c>
      <c r="AO9" s="2">
        <v>22.459037043656423</v>
      </c>
      <c r="AP9" s="3">
        <v>0.11549319497513262</v>
      </c>
      <c r="AQ9" s="1">
        <v>11.4</v>
      </c>
      <c r="AR9" s="1">
        <v>9.5730722354079797E-2</v>
      </c>
      <c r="AS9">
        <f t="shared" si="9"/>
        <v>122.30230033296499</v>
      </c>
      <c r="AT9">
        <f t="shared" si="10"/>
        <v>3.9055532409786243E-4</v>
      </c>
      <c r="AW9" s="1">
        <v>10.6</v>
      </c>
      <c r="AX9" s="1">
        <v>9.0507503750393348E-2</v>
      </c>
      <c r="AY9" s="1">
        <v>10.6</v>
      </c>
      <c r="AZ9" s="1">
        <v>9.0507503750393348E-2</v>
      </c>
      <c r="BA9">
        <f t="shared" si="11"/>
        <v>17.602020360091547</v>
      </c>
      <c r="BB9">
        <f t="shared" si="12"/>
        <v>0.1041968991511113</v>
      </c>
      <c r="BC9">
        <f t="shared" si="13"/>
        <v>22.459037043656423</v>
      </c>
      <c r="BD9">
        <f t="shared" si="14"/>
        <v>0.11549319497513262</v>
      </c>
      <c r="BE9" s="2">
        <v>26.690144371880333</v>
      </c>
      <c r="BF9" s="3">
        <v>0.12721311476935696</v>
      </c>
      <c r="BG9" s="1">
        <v>11.5</v>
      </c>
      <c r="BH9" s="1">
        <v>9.577790630422256E-2</v>
      </c>
      <c r="BI9">
        <f t="shared" si="15"/>
        <v>230.74048603856775</v>
      </c>
      <c r="BJ9">
        <f t="shared" si="16"/>
        <v>9.8817233124645718E-4</v>
      </c>
      <c r="BM9" s="2">
        <v>13.207572142812722</v>
      </c>
      <c r="BN9" s="3">
        <v>9.5262117435478647E-2</v>
      </c>
      <c r="BO9" s="2">
        <v>252</v>
      </c>
      <c r="BP9" s="7">
        <v>274</v>
      </c>
      <c r="BQ9" s="7">
        <v>484</v>
      </c>
      <c r="BS9" s="2">
        <v>17.602020360091547</v>
      </c>
      <c r="BT9" s="3">
        <v>0.1041968991511113</v>
      </c>
      <c r="BU9" s="2">
        <v>253</v>
      </c>
      <c r="BV9" s="7">
        <v>303</v>
      </c>
      <c r="BW9" s="7">
        <v>2500</v>
      </c>
      <c r="BY9" s="2">
        <v>22.459037043656423</v>
      </c>
      <c r="BZ9" s="3">
        <v>0.11549319497513262</v>
      </c>
      <c r="CA9" s="2">
        <v>254</v>
      </c>
      <c r="CB9" s="2">
        <v>327</v>
      </c>
      <c r="CC9" s="7">
        <v>5329</v>
      </c>
    </row>
    <row r="10" spans="1:81" x14ac:dyDescent="0.25">
      <c r="A10" s="1">
        <v>10.6</v>
      </c>
      <c r="B10" s="1">
        <v>9.0507503750393348E-2</v>
      </c>
      <c r="C10" s="1">
        <v>10.6</v>
      </c>
      <c r="D10" s="1">
        <v>9.0507503750393348E-2</v>
      </c>
      <c r="E10" s="1">
        <v>10.6</v>
      </c>
      <c r="F10" s="1">
        <v>9.0507503750393348E-2</v>
      </c>
      <c r="G10" s="1">
        <v>10.6</v>
      </c>
      <c r="H10" s="1">
        <v>9.0507503750393348E-2</v>
      </c>
      <c r="I10" s="2">
        <v>13.207572142812722</v>
      </c>
      <c r="J10" s="3">
        <v>9.5262117435478647E-2</v>
      </c>
      <c r="K10" s="1">
        <v>10.8</v>
      </c>
      <c r="L10" s="1">
        <v>9.144792548687565E-2</v>
      </c>
      <c r="M10">
        <f t="shared" si="17"/>
        <v>5.7964036228478406</v>
      </c>
      <c r="N10">
        <f t="shared" si="2"/>
        <v>1.4548060220787921E-5</v>
      </c>
      <c r="Q10" s="1">
        <v>10.6</v>
      </c>
      <c r="R10" s="1">
        <v>9.0507503750393348E-2</v>
      </c>
      <c r="S10" s="1">
        <v>10.6</v>
      </c>
      <c r="T10" s="1">
        <v>9.0507503750393348E-2</v>
      </c>
      <c r="U10" s="1">
        <v>10.6</v>
      </c>
      <c r="V10" s="1">
        <v>9.0507503750393348E-2</v>
      </c>
      <c r="W10">
        <f t="shared" si="0"/>
        <v>13.207572142812722</v>
      </c>
      <c r="X10">
        <f t="shared" si="1"/>
        <v>9.5262117435478647E-2</v>
      </c>
      <c r="Y10" s="2">
        <v>17.602020360091547</v>
      </c>
      <c r="Z10" s="3">
        <v>0.1041968991511113</v>
      </c>
      <c r="AA10" s="1">
        <v>11.4</v>
      </c>
      <c r="AB10" s="1">
        <v>9.5730722354079797E-2</v>
      </c>
      <c r="AC10">
        <f t="shared" si="3"/>
        <v>38.465056546990084</v>
      </c>
      <c r="AD10">
        <f t="shared" si="4"/>
        <v>7.167614955859459E-5</v>
      </c>
      <c r="AG10" s="1">
        <v>10.6</v>
      </c>
      <c r="AH10" s="1">
        <v>9.0507503750393348E-2</v>
      </c>
      <c r="AI10" s="1">
        <v>10.6</v>
      </c>
      <c r="AJ10" s="1">
        <v>9.0507503750393348E-2</v>
      </c>
      <c r="AK10">
        <f t="shared" si="5"/>
        <v>13.207572142812722</v>
      </c>
      <c r="AL10">
        <f t="shared" si="6"/>
        <v>9.5262117435478647E-2</v>
      </c>
      <c r="AM10">
        <f t="shared" si="7"/>
        <v>17.602020360091547</v>
      </c>
      <c r="AN10">
        <f t="shared" si="8"/>
        <v>0.1041968991511113</v>
      </c>
      <c r="AO10" s="2">
        <v>22.459037043656423</v>
      </c>
      <c r="AP10" s="3">
        <v>0.11549319497513262</v>
      </c>
      <c r="AQ10" s="1">
        <v>11.5</v>
      </c>
      <c r="AR10" s="1">
        <v>9.577790630422256E-2</v>
      </c>
      <c r="AS10">
        <f t="shared" si="9"/>
        <v>120.10049292423371</v>
      </c>
      <c r="AT10">
        <f t="shared" si="10"/>
        <v>3.8869260737731462E-4</v>
      </c>
      <c r="AW10" s="1">
        <v>10.6</v>
      </c>
      <c r="AX10" s="1">
        <v>9.0507503750393348E-2</v>
      </c>
      <c r="AY10" s="1">
        <v>10.6</v>
      </c>
      <c r="AZ10" s="1">
        <v>9.0507503750393348E-2</v>
      </c>
      <c r="BA10">
        <f t="shared" si="11"/>
        <v>17.602020360091547</v>
      </c>
      <c r="BB10">
        <f t="shared" si="12"/>
        <v>0.1041968991511113</v>
      </c>
      <c r="BC10">
        <f t="shared" si="13"/>
        <v>22.459037043656423</v>
      </c>
      <c r="BD10">
        <f t="shared" si="14"/>
        <v>0.11549319497513262</v>
      </c>
      <c r="BE10" s="2">
        <v>26.690144371880333</v>
      </c>
      <c r="BF10" s="3">
        <v>0.12721311476935696</v>
      </c>
      <c r="BG10" s="1">
        <v>12.3</v>
      </c>
      <c r="BH10" s="1">
        <v>0.1007829570284046</v>
      </c>
      <c r="BI10">
        <f t="shared" si="15"/>
        <v>207.0762550435592</v>
      </c>
      <c r="BJ10">
        <f t="shared" si="16"/>
        <v>6.9855323821162347E-4</v>
      </c>
      <c r="BM10" s="2">
        <v>13.207572142812722</v>
      </c>
      <c r="BN10" s="3">
        <v>9.5262117435478647E-2</v>
      </c>
      <c r="BO10" s="2">
        <v>253</v>
      </c>
      <c r="BP10" s="7">
        <v>274</v>
      </c>
      <c r="BQ10" s="7">
        <v>441</v>
      </c>
      <c r="BS10" s="2">
        <v>17.602020360091547</v>
      </c>
      <c r="BT10" s="3">
        <v>0.1041968991511113</v>
      </c>
      <c r="BU10" s="2">
        <v>254</v>
      </c>
      <c r="BV10" s="7">
        <v>303</v>
      </c>
      <c r="BW10" s="7">
        <v>2401</v>
      </c>
      <c r="BY10" s="2">
        <v>22.459037043656423</v>
      </c>
      <c r="BZ10" s="3">
        <v>0.11549319497513262</v>
      </c>
      <c r="CA10" s="2">
        <v>255</v>
      </c>
      <c r="CB10" s="2">
        <v>327</v>
      </c>
      <c r="CC10" s="7">
        <v>5184</v>
      </c>
    </row>
    <row r="11" spans="1:81" x14ac:dyDescent="0.25">
      <c r="A11" s="1">
        <v>10.6</v>
      </c>
      <c r="B11" s="1">
        <v>9.0507503750393348E-2</v>
      </c>
      <c r="C11" s="1">
        <v>10.6</v>
      </c>
      <c r="D11" s="1">
        <v>9.0507503750393348E-2</v>
      </c>
      <c r="E11" s="1">
        <v>10.6</v>
      </c>
      <c r="F11" s="1">
        <v>9.0507503750393348E-2</v>
      </c>
      <c r="G11" s="1">
        <v>10.8</v>
      </c>
      <c r="H11" s="1">
        <v>9.144792548687565E-2</v>
      </c>
      <c r="I11" s="2">
        <v>13.309197350920627</v>
      </c>
      <c r="J11" s="3">
        <v>9.6567018670022431E-2</v>
      </c>
      <c r="K11" s="1">
        <v>11.4</v>
      </c>
      <c r="L11" s="1">
        <v>9.5730722354079797E-2</v>
      </c>
      <c r="M11">
        <f t="shared" si="17"/>
        <v>3.6450345247623384</v>
      </c>
      <c r="N11">
        <f t="shared" si="2"/>
        <v>6.9939152805922095E-7</v>
      </c>
      <c r="Q11" s="1">
        <v>10.6</v>
      </c>
      <c r="R11" s="1">
        <v>9.0507503750393348E-2</v>
      </c>
      <c r="S11" s="1">
        <v>10.6</v>
      </c>
      <c r="T11" s="1">
        <v>9.0507503750393348E-2</v>
      </c>
      <c r="U11" s="1">
        <v>10.8</v>
      </c>
      <c r="V11" s="1">
        <v>9.144792548687565E-2</v>
      </c>
      <c r="W11">
        <f t="shared" si="0"/>
        <v>13.309197350920627</v>
      </c>
      <c r="X11">
        <f t="shared" si="1"/>
        <v>9.6567018670022431E-2</v>
      </c>
      <c r="Y11" s="2">
        <v>17.452165406099336</v>
      </c>
      <c r="Z11" s="3">
        <v>0.10549756328275177</v>
      </c>
      <c r="AA11" s="1">
        <v>11.5</v>
      </c>
      <c r="AB11" s="1">
        <v>9.577790630422256E-2</v>
      </c>
      <c r="AC11">
        <f t="shared" si="3"/>
        <v>35.42827302156568</v>
      </c>
      <c r="AD11">
        <f t="shared" si="4"/>
        <v>9.4471731780271562E-5</v>
      </c>
      <c r="AG11" s="1">
        <v>10.6</v>
      </c>
      <c r="AH11" s="1">
        <v>9.0507503750393348E-2</v>
      </c>
      <c r="AI11" s="1">
        <v>10.8</v>
      </c>
      <c r="AJ11" s="1">
        <v>9.144792548687565E-2</v>
      </c>
      <c r="AK11">
        <f t="shared" si="5"/>
        <v>13.309197350920627</v>
      </c>
      <c r="AL11">
        <f t="shared" si="6"/>
        <v>9.6567018670022431E-2</v>
      </c>
      <c r="AM11">
        <f t="shared" si="7"/>
        <v>17.452165406099336</v>
      </c>
      <c r="AN11">
        <f t="shared" si="8"/>
        <v>0.10549756328275177</v>
      </c>
      <c r="AO11" s="2">
        <v>22.015738776853169</v>
      </c>
      <c r="AP11" s="3">
        <v>0.11669162065437438</v>
      </c>
      <c r="AQ11" s="1">
        <v>12.3</v>
      </c>
      <c r="AR11" s="1">
        <v>0.1007829570284046</v>
      </c>
      <c r="AS11">
        <f t="shared" si="9"/>
        <v>94.395579980048296</v>
      </c>
      <c r="AT11">
        <f t="shared" si="10"/>
        <v>2.5308557836425396E-4</v>
      </c>
      <c r="AW11" s="1">
        <v>10.6</v>
      </c>
      <c r="AX11" s="1">
        <v>9.0507503750393348E-2</v>
      </c>
      <c r="AY11" s="1">
        <v>10.8</v>
      </c>
      <c r="AZ11" s="1">
        <v>9.144792548687565E-2</v>
      </c>
      <c r="BA11">
        <f t="shared" si="11"/>
        <v>17.452165406099336</v>
      </c>
      <c r="BB11">
        <f t="shared" si="12"/>
        <v>0.10549756328275177</v>
      </c>
      <c r="BC11">
        <f t="shared" si="13"/>
        <v>22.015738776853169</v>
      </c>
      <c r="BD11">
        <f t="shared" si="14"/>
        <v>0.11669162065437438</v>
      </c>
      <c r="BE11" s="2">
        <v>26.080541488913227</v>
      </c>
      <c r="BF11" s="3">
        <v>0.12850407070197423</v>
      </c>
      <c r="BG11" s="1">
        <v>13.3</v>
      </c>
      <c r="BH11" s="1">
        <v>0.10638522427440587</v>
      </c>
      <c r="BI11">
        <f t="shared" si="15"/>
        <v>163.34224074983229</v>
      </c>
      <c r="BJ11">
        <f t="shared" si="16"/>
        <v>4.8924336728635334E-4</v>
      </c>
      <c r="BM11" s="2">
        <v>13.309197350920627</v>
      </c>
      <c r="BN11" s="3">
        <v>9.6567018670022431E-2</v>
      </c>
      <c r="BO11" s="2">
        <v>254</v>
      </c>
      <c r="BP11" s="7">
        <v>273</v>
      </c>
      <c r="BQ11" s="7">
        <v>361</v>
      </c>
      <c r="BS11" s="2">
        <v>17.452165406099336</v>
      </c>
      <c r="BT11" s="3">
        <v>0.10549756328275177</v>
      </c>
      <c r="BU11" s="2">
        <v>255</v>
      </c>
      <c r="BV11" s="7">
        <v>300</v>
      </c>
      <c r="BW11" s="7">
        <v>2025</v>
      </c>
      <c r="BY11" s="2">
        <v>22.015738776853169</v>
      </c>
      <c r="BZ11" s="3">
        <v>0.11669162065437438</v>
      </c>
      <c r="CA11" s="2">
        <v>257</v>
      </c>
      <c r="CB11" s="2">
        <v>321</v>
      </c>
      <c r="CC11" s="7">
        <v>4096</v>
      </c>
    </row>
    <row r="12" spans="1:81" x14ac:dyDescent="0.25">
      <c r="A12" s="1">
        <v>10.6</v>
      </c>
      <c r="B12" s="1">
        <v>9.0507503750393348E-2</v>
      </c>
      <c r="C12" s="1">
        <v>10.6</v>
      </c>
      <c r="D12" s="1">
        <v>9.0507503750393348E-2</v>
      </c>
      <c r="E12" s="1">
        <v>10.8</v>
      </c>
      <c r="F12" s="1">
        <v>9.144792548687565E-2</v>
      </c>
      <c r="G12" s="1">
        <v>11.4</v>
      </c>
      <c r="H12" s="1">
        <v>9.5730722354079797E-2</v>
      </c>
      <c r="I12" s="2">
        <v>13.193365642498657</v>
      </c>
      <c r="J12" s="3">
        <v>0.1018598567112045</v>
      </c>
      <c r="K12" s="1">
        <v>11.5</v>
      </c>
      <c r="L12" s="1">
        <v>9.577790630422256E-2</v>
      </c>
      <c r="M12">
        <f t="shared" si="17"/>
        <v>2.8674871991948891</v>
      </c>
      <c r="N12">
        <f t="shared" si="2"/>
        <v>3.6990120752987745E-5</v>
      </c>
      <c r="Q12" s="1">
        <v>10.6</v>
      </c>
      <c r="R12" s="1">
        <v>9.0507503750393348E-2</v>
      </c>
      <c r="S12" s="1">
        <v>10.8</v>
      </c>
      <c r="T12" s="1">
        <v>9.144792548687565E-2</v>
      </c>
      <c r="U12" s="1">
        <v>11.4</v>
      </c>
      <c r="V12" s="1">
        <v>9.5730722354079797E-2</v>
      </c>
      <c r="W12">
        <f t="shared" si="0"/>
        <v>13.193365642498657</v>
      </c>
      <c r="X12">
        <f t="shared" si="1"/>
        <v>0.1018598567112045</v>
      </c>
      <c r="Y12" s="2">
        <v>16.183101930876088</v>
      </c>
      <c r="Z12" s="3">
        <v>0.11060787912072408</v>
      </c>
      <c r="AA12" s="1">
        <v>12.3</v>
      </c>
      <c r="AB12" s="1">
        <v>0.1007829570284046</v>
      </c>
      <c r="AC12">
        <f t="shared" si="3"/>
        <v>15.078480605573597</v>
      </c>
      <c r="AD12">
        <f t="shared" si="4"/>
        <v>9.652909412014722E-5</v>
      </c>
      <c r="AG12" s="1">
        <v>10.8</v>
      </c>
      <c r="AH12" s="1">
        <v>9.144792548687565E-2</v>
      </c>
      <c r="AI12" s="1">
        <v>11.4</v>
      </c>
      <c r="AJ12" s="1">
        <v>9.5730722354079797E-2</v>
      </c>
      <c r="AK12">
        <f t="shared" si="5"/>
        <v>13.193365642498657</v>
      </c>
      <c r="AL12">
        <f t="shared" si="6"/>
        <v>0.1018598567112045</v>
      </c>
      <c r="AM12">
        <f t="shared" si="7"/>
        <v>16.183101930876088</v>
      </c>
      <c r="AN12">
        <f t="shared" si="8"/>
        <v>0.11060787912072408</v>
      </c>
      <c r="AO12" s="2">
        <v>19.524866310409656</v>
      </c>
      <c r="AP12" s="3">
        <v>0.12127531630325743</v>
      </c>
      <c r="AQ12" s="1">
        <v>13.3</v>
      </c>
      <c r="AR12" s="1">
        <v>0.10638522427440587</v>
      </c>
      <c r="AS12">
        <f t="shared" si="9"/>
        <v>38.748960582473124</v>
      </c>
      <c r="AT12">
        <f t="shared" si="10"/>
        <v>2.2171484062766857E-4</v>
      </c>
      <c r="AW12" s="1">
        <v>10.8</v>
      </c>
      <c r="AX12" s="1">
        <v>9.144792548687565E-2</v>
      </c>
      <c r="AY12" s="1">
        <v>11.4</v>
      </c>
      <c r="AZ12" s="1">
        <v>9.5730722354079797E-2</v>
      </c>
      <c r="BA12">
        <f t="shared" si="11"/>
        <v>16.183101930876088</v>
      </c>
      <c r="BB12">
        <f t="shared" si="12"/>
        <v>0.11060787912072408</v>
      </c>
      <c r="BC12">
        <f t="shared" si="13"/>
        <v>19.524866310409656</v>
      </c>
      <c r="BD12">
        <f t="shared" si="14"/>
        <v>0.12127531630325743</v>
      </c>
      <c r="BE12" s="2">
        <v>23.030533533486377</v>
      </c>
      <c r="BF12" s="3">
        <v>0.13355531215083649</v>
      </c>
      <c r="BG12" s="1">
        <v>14.7</v>
      </c>
      <c r="BH12" s="1">
        <v>0.11221313745912478</v>
      </c>
      <c r="BI12">
        <f t="shared" si="15"/>
        <v>69.397788952541035</v>
      </c>
      <c r="BJ12">
        <f t="shared" si="16"/>
        <v>4.5548842057153971E-4</v>
      </c>
      <c r="BM12" s="2">
        <v>13.193365642498657</v>
      </c>
      <c r="BN12" s="3">
        <v>0.1018598567112045</v>
      </c>
      <c r="BO12" s="2">
        <v>255</v>
      </c>
      <c r="BP12" s="7">
        <v>265</v>
      </c>
      <c r="BQ12" s="7">
        <v>100</v>
      </c>
      <c r="BS12" s="2">
        <v>16.183101930876088</v>
      </c>
      <c r="BT12" s="3">
        <v>0.11060787912072408</v>
      </c>
      <c r="BU12" s="2">
        <v>257</v>
      </c>
      <c r="BV12" s="7">
        <v>281</v>
      </c>
      <c r="BW12" s="7">
        <v>576</v>
      </c>
      <c r="BY12" s="2">
        <v>19.524866310409656</v>
      </c>
      <c r="BZ12" s="3">
        <v>0.12127531630325743</v>
      </c>
      <c r="CA12" s="2">
        <v>260</v>
      </c>
      <c r="CB12" s="2">
        <v>295</v>
      </c>
      <c r="CC12" s="7">
        <v>1225</v>
      </c>
    </row>
    <row r="13" spans="1:81" x14ac:dyDescent="0.25">
      <c r="A13" s="1">
        <v>10.6</v>
      </c>
      <c r="B13" s="1">
        <v>9.0507503750393348E-2</v>
      </c>
      <c r="C13" s="1">
        <v>10.8</v>
      </c>
      <c r="D13" s="1">
        <v>9.144792548687565E-2</v>
      </c>
      <c r="E13" s="1">
        <v>11.4</v>
      </c>
      <c r="F13" s="1">
        <v>9.5730722354079797E-2</v>
      </c>
      <c r="G13" s="1">
        <v>11.5</v>
      </c>
      <c r="H13" s="1">
        <v>9.577790630422256E-2</v>
      </c>
      <c r="I13" s="2">
        <v>14.281226776708751</v>
      </c>
      <c r="J13" s="3">
        <v>0.10120974363685484</v>
      </c>
      <c r="K13" s="1">
        <v>12.3</v>
      </c>
      <c r="L13" s="1">
        <v>0.1007829570284046</v>
      </c>
      <c r="M13">
        <f t="shared" si="17"/>
        <v>3.9252595407477435</v>
      </c>
      <c r="N13">
        <f t="shared" si="2"/>
        <v>1.8214680915245256E-7</v>
      </c>
      <c r="Q13" s="1">
        <v>10.8</v>
      </c>
      <c r="R13" s="1">
        <v>9.144792548687565E-2</v>
      </c>
      <c r="S13" s="1">
        <v>11.4</v>
      </c>
      <c r="T13" s="1">
        <v>9.5730722354079797E-2</v>
      </c>
      <c r="U13" s="1">
        <v>11.5</v>
      </c>
      <c r="V13" s="1">
        <v>9.577790630422256E-2</v>
      </c>
      <c r="W13">
        <f t="shared" si="0"/>
        <v>14.281226776708751</v>
      </c>
      <c r="X13">
        <f t="shared" si="1"/>
        <v>0.10120974363685484</v>
      </c>
      <c r="Y13" s="2">
        <v>18.300996432272342</v>
      </c>
      <c r="Z13" s="3">
        <v>0.11046232696139015</v>
      </c>
      <c r="AA13" s="1">
        <v>13.3</v>
      </c>
      <c r="AB13" s="1">
        <v>0.10638522427440587</v>
      </c>
      <c r="AC13">
        <f t="shared" si="3"/>
        <v>25.009965315600684</v>
      </c>
      <c r="AD13">
        <f t="shared" si="4"/>
        <v>1.6622766320214388E-5</v>
      </c>
      <c r="AG13" s="1">
        <v>11.4</v>
      </c>
      <c r="AH13" s="1">
        <v>9.5730722354079797E-2</v>
      </c>
      <c r="AI13" s="1">
        <v>11.5</v>
      </c>
      <c r="AJ13" s="1">
        <v>9.577790630422256E-2</v>
      </c>
      <c r="AK13">
        <f t="shared" si="5"/>
        <v>14.281226776708751</v>
      </c>
      <c r="AL13">
        <f t="shared" si="6"/>
        <v>0.10120974363685484</v>
      </c>
      <c r="AM13">
        <f t="shared" si="7"/>
        <v>18.300996432272342</v>
      </c>
      <c r="AN13">
        <f t="shared" si="8"/>
        <v>0.11046232696139015</v>
      </c>
      <c r="AO13" s="2">
        <v>22.418642805161856</v>
      </c>
      <c r="AP13" s="3">
        <v>0.12106546293736922</v>
      </c>
      <c r="AQ13" s="1">
        <v>14.7</v>
      </c>
      <c r="AR13" s="1">
        <v>0.11221313745912478</v>
      </c>
      <c r="AS13">
        <f t="shared" si="9"/>
        <v>59.577446753676888</v>
      </c>
      <c r="AT13">
        <f t="shared" si="10"/>
        <v>7.8363666372775626E-5</v>
      </c>
      <c r="AW13" s="1">
        <v>11.4</v>
      </c>
      <c r="AX13" s="1">
        <v>9.5730722354079797E-2</v>
      </c>
      <c r="AY13" s="1">
        <v>11.5</v>
      </c>
      <c r="AZ13" s="1">
        <v>9.577790630422256E-2</v>
      </c>
      <c r="BA13">
        <f t="shared" si="11"/>
        <v>18.300996432272342</v>
      </c>
      <c r="BB13">
        <f t="shared" si="12"/>
        <v>0.11046232696139015</v>
      </c>
      <c r="BC13">
        <f t="shared" si="13"/>
        <v>22.418642805161856</v>
      </c>
      <c r="BD13">
        <f t="shared" si="14"/>
        <v>0.12106546293736922</v>
      </c>
      <c r="BE13" s="2">
        <v>25.989516087949163</v>
      </c>
      <c r="BF13" s="3">
        <v>0.13190415965567043</v>
      </c>
      <c r="BG13" s="1">
        <v>16.899999999999999</v>
      </c>
      <c r="BH13" s="1">
        <v>0.12332661317420976</v>
      </c>
      <c r="BI13">
        <f t="shared" si="15"/>
        <v>82.619302713086682</v>
      </c>
      <c r="BJ13">
        <f t="shared" si="16"/>
        <v>7.3574303641618289E-5</v>
      </c>
      <c r="BM13" s="2">
        <v>14.281226776708751</v>
      </c>
      <c r="BN13" s="3">
        <v>0.10120974363685484</v>
      </c>
      <c r="BO13" s="2">
        <v>257</v>
      </c>
      <c r="BP13" s="7">
        <v>276</v>
      </c>
      <c r="BQ13" s="7">
        <v>361</v>
      </c>
      <c r="BS13" s="2">
        <v>18.300996432272342</v>
      </c>
      <c r="BT13" s="3">
        <v>0.11046232696139015</v>
      </c>
      <c r="BU13" s="2">
        <v>260</v>
      </c>
      <c r="BV13" s="7">
        <v>300</v>
      </c>
      <c r="BW13" s="7">
        <v>1600</v>
      </c>
      <c r="BY13" s="2">
        <v>22.418642805161856</v>
      </c>
      <c r="BZ13" s="3">
        <v>0.12106546293736922</v>
      </c>
      <c r="CA13" s="2">
        <v>266</v>
      </c>
      <c r="CB13" s="2">
        <v>318</v>
      </c>
      <c r="CC13" s="7">
        <v>2704</v>
      </c>
    </row>
    <row r="14" spans="1:81" x14ac:dyDescent="0.25">
      <c r="A14" s="1">
        <v>10.8</v>
      </c>
      <c r="B14" s="1">
        <v>9.144792548687565E-2</v>
      </c>
      <c r="C14" s="1">
        <v>11.4</v>
      </c>
      <c r="D14" s="1">
        <v>9.5730722354079797E-2</v>
      </c>
      <c r="E14" s="1">
        <v>11.5</v>
      </c>
      <c r="F14" s="1">
        <v>9.577790630422256E-2</v>
      </c>
      <c r="G14" s="1">
        <v>12.3</v>
      </c>
      <c r="H14" s="1">
        <v>0.1007829570284046</v>
      </c>
      <c r="I14" s="2">
        <v>13.712133391662237</v>
      </c>
      <c r="J14" s="3">
        <v>0.10718257012383257</v>
      </c>
      <c r="K14" s="1">
        <v>13.3</v>
      </c>
      <c r="L14" s="1">
        <v>0.10638522427440587</v>
      </c>
      <c r="M14">
        <f t="shared" si="17"/>
        <v>0.16985393252301789</v>
      </c>
      <c r="N14">
        <f>POWER(J14-L14,2)</f>
        <v>6.3576040359798658E-7</v>
      </c>
      <c r="Q14" s="1">
        <v>11.4</v>
      </c>
      <c r="R14" s="1">
        <v>9.5730722354079797E-2</v>
      </c>
      <c r="S14" s="1">
        <v>11.5</v>
      </c>
      <c r="T14" s="1">
        <v>9.577790630422256E-2</v>
      </c>
      <c r="U14" s="1">
        <v>12.3</v>
      </c>
      <c r="V14" s="1">
        <v>0.1007829570284046</v>
      </c>
      <c r="W14">
        <f t="shared" si="0"/>
        <v>13.712133391662237</v>
      </c>
      <c r="X14">
        <f t="shared" si="1"/>
        <v>0.10718257012383257</v>
      </c>
      <c r="Y14" s="2">
        <v>15.99210212198637</v>
      </c>
      <c r="Z14" s="3">
        <v>0.11513244152558144</v>
      </c>
      <c r="AA14" s="1">
        <v>14.7</v>
      </c>
      <c r="AB14" s="1">
        <v>0.11221313745912478</v>
      </c>
      <c r="AC14">
        <f t="shared" si="3"/>
        <v>1.6695278936416831</v>
      </c>
      <c r="AD14">
        <f>POWER(Z14-AB14,2)</f>
        <v>8.5223362324303739E-6</v>
      </c>
      <c r="AG14" s="1">
        <v>11.5</v>
      </c>
      <c r="AH14" s="1">
        <v>9.577790630422256E-2</v>
      </c>
      <c r="AI14" s="1">
        <v>12.3</v>
      </c>
      <c r="AJ14" s="1">
        <v>0.1007829570284046</v>
      </c>
      <c r="AK14">
        <f t="shared" si="5"/>
        <v>13.712133391662237</v>
      </c>
      <c r="AL14">
        <f t="shared" si="6"/>
        <v>0.10718257012383257</v>
      </c>
      <c r="AM14">
        <f t="shared" si="7"/>
        <v>15.99210212198637</v>
      </c>
      <c r="AN14">
        <f t="shared" si="8"/>
        <v>0.11513244152558144</v>
      </c>
      <c r="AO14" s="2">
        <v>18.682513379294573</v>
      </c>
      <c r="AP14" s="3">
        <v>0.12489948075712552</v>
      </c>
      <c r="AQ14" s="1">
        <v>16.899999999999999</v>
      </c>
      <c r="AR14" s="1">
        <v>0.12332661317420976</v>
      </c>
      <c r="AS14">
        <f t="shared" si="9"/>
        <v>3.1773539473641628</v>
      </c>
      <c r="AT14">
        <f t="shared" si="10"/>
        <v>2.4739124333872743E-6</v>
      </c>
      <c r="AW14" s="1">
        <v>11.5</v>
      </c>
      <c r="AX14" s="1">
        <v>9.577790630422256E-2</v>
      </c>
      <c r="AY14" s="1">
        <v>12.3</v>
      </c>
      <c r="AZ14" s="1">
        <v>0.1007829570284046</v>
      </c>
      <c r="BA14">
        <f t="shared" si="11"/>
        <v>15.99210212198637</v>
      </c>
      <c r="BB14">
        <f t="shared" si="12"/>
        <v>0.11513244152558144</v>
      </c>
      <c r="BC14">
        <f t="shared" si="13"/>
        <v>18.682513379294573</v>
      </c>
      <c r="BD14">
        <f t="shared" si="14"/>
        <v>0.12489948075712552</v>
      </c>
      <c r="BE14" s="2">
        <v>21.860311933662281</v>
      </c>
      <c r="BF14" s="3">
        <v>0.13673381422642525</v>
      </c>
      <c r="BG14" s="1">
        <v>19.7</v>
      </c>
      <c r="BH14" s="1">
        <v>0.13476516219395515</v>
      </c>
      <c r="BI14">
        <f t="shared" si="15"/>
        <v>4.6669476507236674</v>
      </c>
      <c r="BJ14">
        <f t="shared" si="16"/>
        <v>3.8755908249486451E-6</v>
      </c>
      <c r="BM14" s="2">
        <v>13.712133391662237</v>
      </c>
      <c r="BN14" s="3">
        <v>0.10718257012383257</v>
      </c>
      <c r="BO14" s="2">
        <v>260</v>
      </c>
      <c r="BP14" s="7">
        <v>263</v>
      </c>
      <c r="BQ14" s="7">
        <v>9</v>
      </c>
      <c r="BS14" s="2">
        <v>15.99210212198637</v>
      </c>
      <c r="BT14" s="3">
        <v>0.11513244152558144</v>
      </c>
      <c r="BU14" s="2">
        <v>266</v>
      </c>
      <c r="BV14" s="7">
        <v>274</v>
      </c>
      <c r="BW14" s="7">
        <v>64</v>
      </c>
      <c r="BY14" s="2">
        <v>18.682513379294573</v>
      </c>
      <c r="BZ14" s="3">
        <v>0.12489948075712552</v>
      </c>
      <c r="CA14" s="2">
        <v>272</v>
      </c>
      <c r="CB14" s="2">
        <v>284</v>
      </c>
      <c r="CC14" s="7">
        <v>144</v>
      </c>
    </row>
    <row r="15" spans="1:81" x14ac:dyDescent="0.25">
      <c r="A15" s="1">
        <v>11.4</v>
      </c>
      <c r="B15" s="1">
        <v>9.5730722354079797E-2</v>
      </c>
      <c r="C15" s="1">
        <v>11.5</v>
      </c>
      <c r="D15" s="1">
        <v>9.577790630422256E-2</v>
      </c>
      <c r="E15" s="1">
        <v>12.3</v>
      </c>
      <c r="F15" s="1">
        <v>0.1007829570284046</v>
      </c>
      <c r="G15" s="1">
        <v>13.3</v>
      </c>
      <c r="H15" s="1">
        <v>0.10638522427440587</v>
      </c>
      <c r="I15" s="2">
        <v>15.263899503958859</v>
      </c>
      <c r="J15" s="3">
        <v>0.11359783129648253</v>
      </c>
      <c r="K15" s="1">
        <v>14.7</v>
      </c>
      <c r="L15" s="1">
        <v>0.11221313745912478</v>
      </c>
      <c r="M15">
        <f t="shared" si="17"/>
        <v>0.31798265056504799</v>
      </c>
      <c r="N15">
        <f t="shared" ref="N15:N67" si="18">POWER(J15-L15,2)</f>
        <v>1.9173770232165171E-6</v>
      </c>
      <c r="Q15" s="1">
        <v>11.5</v>
      </c>
      <c r="R15" s="1">
        <v>9.577790630422256E-2</v>
      </c>
      <c r="S15" s="1">
        <v>12.3</v>
      </c>
      <c r="T15" s="1">
        <v>0.1007829570284046</v>
      </c>
      <c r="U15" s="1">
        <v>13.3</v>
      </c>
      <c r="V15" s="1">
        <v>0.10638522427440587</v>
      </c>
      <c r="W15">
        <f t="shared" si="0"/>
        <v>15.263899503958859</v>
      </c>
      <c r="X15">
        <f t="shared" si="1"/>
        <v>0.11359783129648253</v>
      </c>
      <c r="Y15" s="2">
        <v>17.800011770309805</v>
      </c>
      <c r="Z15" s="3">
        <v>0.12283318445073579</v>
      </c>
      <c r="AA15" s="1">
        <v>16.899999999999999</v>
      </c>
      <c r="AB15" s="1">
        <v>0.12332661317420976</v>
      </c>
      <c r="AC15">
        <f t="shared" si="3"/>
        <v>0.8100211866961915</v>
      </c>
      <c r="AD15">
        <f t="shared" si="4"/>
        <v>2.4347190514914701E-7</v>
      </c>
      <c r="AG15" s="1">
        <v>12.3</v>
      </c>
      <c r="AH15" s="1">
        <v>0.1007829570284046</v>
      </c>
      <c r="AI15" s="1">
        <v>13.3</v>
      </c>
      <c r="AJ15" s="1">
        <v>0.10638522427440587</v>
      </c>
      <c r="AK15">
        <f t="shared" si="5"/>
        <v>15.263899503958859</v>
      </c>
      <c r="AL15">
        <f t="shared" si="6"/>
        <v>0.11359783129648253</v>
      </c>
      <c r="AM15">
        <f t="shared" si="7"/>
        <v>17.800011770309805</v>
      </c>
      <c r="AN15">
        <f t="shared" si="8"/>
        <v>0.12283318445073579</v>
      </c>
      <c r="AO15" s="2">
        <v>20.231257298780083</v>
      </c>
      <c r="AP15" s="3">
        <v>0.1329471414400375</v>
      </c>
      <c r="AQ15" s="1">
        <v>19.7</v>
      </c>
      <c r="AR15" s="1">
        <v>0.13476516219395515</v>
      </c>
      <c r="AS15">
        <f t="shared" si="9"/>
        <v>0.28223431750711081</v>
      </c>
      <c r="AT15">
        <f t="shared" si="10"/>
        <v>3.3051994616753154E-6</v>
      </c>
      <c r="AW15" s="1">
        <v>12.3</v>
      </c>
      <c r="AX15" s="1">
        <v>0.1007829570284046</v>
      </c>
      <c r="AY15" s="1">
        <v>13.3</v>
      </c>
      <c r="AZ15" s="1">
        <v>0.10638522427440587</v>
      </c>
      <c r="BA15">
        <f t="shared" si="11"/>
        <v>17.800011770309805</v>
      </c>
      <c r="BB15">
        <f t="shared" si="12"/>
        <v>0.12283318445073579</v>
      </c>
      <c r="BC15">
        <f t="shared" si="13"/>
        <v>20.231257298780083</v>
      </c>
      <c r="BD15">
        <f t="shared" si="14"/>
        <v>0.1329471414400375</v>
      </c>
      <c r="BE15" s="2">
        <v>22.926837727425063</v>
      </c>
      <c r="BF15" s="3">
        <v>0.14461119564372982</v>
      </c>
      <c r="BG15" s="1">
        <v>23</v>
      </c>
      <c r="BH15" s="1">
        <v>0.14698751699991955</v>
      </c>
      <c r="BI15">
        <f t="shared" si="15"/>
        <v>5.3527181283293482E-3</v>
      </c>
      <c r="BJ15">
        <f t="shared" si="16"/>
        <v>5.6469031878834036E-6</v>
      </c>
      <c r="BM15" s="2">
        <v>15.263899503958859</v>
      </c>
      <c r="BN15" s="3">
        <v>0.11359783129648253</v>
      </c>
      <c r="BO15" s="2">
        <v>266</v>
      </c>
      <c r="BP15" s="7">
        <v>269</v>
      </c>
      <c r="BQ15" s="7">
        <v>9</v>
      </c>
      <c r="BS15" s="2">
        <v>17.800011770309805</v>
      </c>
      <c r="BT15" s="3">
        <v>0.12283318445073579</v>
      </c>
      <c r="BU15" s="2">
        <v>272</v>
      </c>
      <c r="BV15" s="7">
        <v>280</v>
      </c>
      <c r="BW15" s="7">
        <v>64</v>
      </c>
      <c r="BY15" s="2">
        <v>20.231257298780083</v>
      </c>
      <c r="BZ15" s="3">
        <v>0.1329471414400375</v>
      </c>
      <c r="CA15" s="2">
        <v>281</v>
      </c>
      <c r="CB15" s="2">
        <v>287</v>
      </c>
      <c r="CC15" s="7">
        <v>36</v>
      </c>
    </row>
    <row r="16" spans="1:81" x14ac:dyDescent="0.25">
      <c r="A16" s="1">
        <v>11.5</v>
      </c>
      <c r="B16" s="1">
        <v>9.577790630422256E-2</v>
      </c>
      <c r="C16" s="1">
        <v>12.3</v>
      </c>
      <c r="D16" s="1">
        <v>0.1007829570284046</v>
      </c>
      <c r="E16" s="1">
        <v>13.3</v>
      </c>
      <c r="F16" s="1">
        <v>0.10638522427440587</v>
      </c>
      <c r="G16" s="1">
        <v>14.7</v>
      </c>
      <c r="H16" s="1">
        <v>0.11221313745912478</v>
      </c>
      <c r="I16" s="2">
        <v>16.868280120947794</v>
      </c>
      <c r="J16" s="3">
        <v>0.12033772786145812</v>
      </c>
      <c r="K16" s="1">
        <v>16.899999999999999</v>
      </c>
      <c r="L16" s="1">
        <v>0.12332661317420976</v>
      </c>
      <c r="M16">
        <f t="shared" si="17"/>
        <v>1.0061507270864624E-3</v>
      </c>
      <c r="N16">
        <f t="shared" si="18"/>
        <v>8.933435412782473E-6</v>
      </c>
      <c r="Q16" s="1">
        <v>12.3</v>
      </c>
      <c r="R16" s="1">
        <v>0.1007829570284046</v>
      </c>
      <c r="S16" s="1">
        <v>13.3</v>
      </c>
      <c r="T16" s="1">
        <v>0.10638522427440587</v>
      </c>
      <c r="U16" s="1">
        <v>14.7</v>
      </c>
      <c r="V16" s="1">
        <v>0.11221313745912478</v>
      </c>
      <c r="W16">
        <f t="shared" si="0"/>
        <v>16.868280120947794</v>
      </c>
      <c r="X16">
        <f t="shared" si="1"/>
        <v>0.12033772786145812</v>
      </c>
      <c r="Y16" s="2">
        <v>19.12452050948027</v>
      </c>
      <c r="Z16" s="3">
        <v>0.12963294413637716</v>
      </c>
      <c r="AA16" s="1">
        <v>19.7</v>
      </c>
      <c r="AB16" s="1">
        <v>0.13476516219395515</v>
      </c>
      <c r="AC16">
        <f t="shared" si="3"/>
        <v>0.33117664400884728</v>
      </c>
      <c r="AD16">
        <f t="shared" si="4"/>
        <v>2.6339662190529617E-5</v>
      </c>
      <c r="AG16" s="1">
        <v>13.3</v>
      </c>
      <c r="AH16" s="1">
        <v>0.10638522427440587</v>
      </c>
      <c r="AI16" s="1">
        <v>14.7</v>
      </c>
      <c r="AJ16" s="1">
        <v>0.11221313745912478</v>
      </c>
      <c r="AK16">
        <f t="shared" si="5"/>
        <v>16.868280120947794</v>
      </c>
      <c r="AL16">
        <f t="shared" si="6"/>
        <v>0.12033772786145812</v>
      </c>
      <c r="AM16">
        <f t="shared" si="7"/>
        <v>19.12452050948027</v>
      </c>
      <c r="AN16">
        <f t="shared" si="8"/>
        <v>0.12963294413637716</v>
      </c>
      <c r="AO16" s="2">
        <v>21.116062370667109</v>
      </c>
      <c r="AP16" s="3">
        <v>0.13939711515213385</v>
      </c>
      <c r="AQ16" s="1">
        <v>23</v>
      </c>
      <c r="AR16" s="1">
        <v>0.14698751699991955</v>
      </c>
      <c r="AS16">
        <f t="shared" si="9"/>
        <v>3.5492209912164339</v>
      </c>
      <c r="AT16">
        <f t="shared" si="10"/>
        <v>5.7614200210868562E-5</v>
      </c>
      <c r="AW16" s="1">
        <v>13.3</v>
      </c>
      <c r="AX16" s="1">
        <v>0.10638522427440587</v>
      </c>
      <c r="AY16" s="1">
        <v>14.7</v>
      </c>
      <c r="AZ16" s="1">
        <v>0.11221313745912478</v>
      </c>
      <c r="BA16">
        <f t="shared" si="11"/>
        <v>19.12452050948027</v>
      </c>
      <c r="BB16">
        <f t="shared" si="12"/>
        <v>0.12963294413637716</v>
      </c>
      <c r="BC16">
        <f t="shared" si="13"/>
        <v>21.116062370667109</v>
      </c>
      <c r="BD16">
        <f t="shared" si="14"/>
        <v>0.13939711515213385</v>
      </c>
      <c r="BE16" s="2">
        <v>23.469111319684409</v>
      </c>
      <c r="BF16" s="3">
        <v>0.15076723298101585</v>
      </c>
      <c r="BG16" s="1">
        <v>28</v>
      </c>
      <c r="BH16" s="1">
        <v>0.16463739939589447</v>
      </c>
      <c r="BI16">
        <f t="shared" si="15"/>
        <v>20.52895223341196</v>
      </c>
      <c r="BJ16">
        <f t="shared" si="16"/>
        <v>1.9238151637642685E-4</v>
      </c>
      <c r="BM16" s="2">
        <v>16.868280120947794</v>
      </c>
      <c r="BN16" s="3">
        <v>0.12033772786145812</v>
      </c>
      <c r="BO16" s="2">
        <v>272</v>
      </c>
      <c r="BP16" s="7">
        <v>275</v>
      </c>
      <c r="BQ16" s="7">
        <v>9</v>
      </c>
      <c r="BS16" s="2">
        <v>19.12452050948027</v>
      </c>
      <c r="BT16" s="3">
        <v>0.12963294413637716</v>
      </c>
      <c r="BU16" s="2">
        <v>281</v>
      </c>
      <c r="BV16" s="7">
        <v>282</v>
      </c>
      <c r="BW16" s="7">
        <v>1</v>
      </c>
      <c r="BY16" s="2">
        <v>21.116062370667109</v>
      </c>
      <c r="BZ16" s="3">
        <v>0.13939711515213385</v>
      </c>
      <c r="CA16" s="2">
        <v>291</v>
      </c>
      <c r="CB16" s="2">
        <v>286</v>
      </c>
      <c r="CC16" s="7">
        <v>25</v>
      </c>
    </row>
    <row r="17" spans="1:81" x14ac:dyDescent="0.25">
      <c r="A17" s="1">
        <v>12.3</v>
      </c>
      <c r="B17" s="1">
        <v>0.1007829570284046</v>
      </c>
      <c r="C17" s="1">
        <v>13.3</v>
      </c>
      <c r="D17" s="1">
        <v>0.10638522427440587</v>
      </c>
      <c r="E17" s="1">
        <v>14.7</v>
      </c>
      <c r="F17" s="1">
        <v>0.11221313745912478</v>
      </c>
      <c r="G17" s="1">
        <v>16.899999999999999</v>
      </c>
      <c r="H17" s="1">
        <v>0.12332661317420976</v>
      </c>
      <c r="I17" s="2">
        <v>18.368986476361819</v>
      </c>
      <c r="J17" s="3">
        <v>0.13347697840784015</v>
      </c>
      <c r="K17" s="1">
        <v>19.7</v>
      </c>
      <c r="L17" s="1">
        <v>0.13476516219395515</v>
      </c>
      <c r="M17">
        <f t="shared" si="17"/>
        <v>1.771597000107725</v>
      </c>
      <c r="N17">
        <f t="shared" si="18"/>
        <v>1.6594174668095881E-6</v>
      </c>
      <c r="Q17" s="1">
        <v>13.3</v>
      </c>
      <c r="R17" s="1">
        <v>0.10638522427440587</v>
      </c>
      <c r="S17" s="1">
        <v>14.7</v>
      </c>
      <c r="T17" s="1">
        <v>0.11221313745912478</v>
      </c>
      <c r="U17" s="1">
        <v>16.899999999999999</v>
      </c>
      <c r="V17" s="1">
        <v>0.12332661317420976</v>
      </c>
      <c r="W17">
        <f t="shared" si="0"/>
        <v>18.368986476361819</v>
      </c>
      <c r="X17">
        <f t="shared" si="1"/>
        <v>0.13347697840784015</v>
      </c>
      <c r="Y17" s="2">
        <v>19.640023948434791</v>
      </c>
      <c r="Z17" s="3">
        <v>0.14360423669008301</v>
      </c>
      <c r="AA17" s="1">
        <v>23</v>
      </c>
      <c r="AB17" s="1">
        <v>0.14698751699991955</v>
      </c>
      <c r="AC17">
        <f t="shared" si="3"/>
        <v>11.289439067091729</v>
      </c>
      <c r="AD17">
        <f t="shared" si="4"/>
        <v>1.1446585654927593E-5</v>
      </c>
      <c r="AG17" s="1">
        <v>14.7</v>
      </c>
      <c r="AH17" s="1">
        <v>0.11221313745912478</v>
      </c>
      <c r="AI17" s="1">
        <v>16.899999999999999</v>
      </c>
      <c r="AJ17" s="1">
        <v>0.12332661317420976</v>
      </c>
      <c r="AK17">
        <f t="shared" si="5"/>
        <v>18.368986476361819</v>
      </c>
      <c r="AL17">
        <f t="shared" si="6"/>
        <v>0.13347697840784015</v>
      </c>
      <c r="AM17">
        <f t="shared" si="7"/>
        <v>19.640023948434791</v>
      </c>
      <c r="AN17">
        <f t="shared" si="8"/>
        <v>0.14360423669008301</v>
      </c>
      <c r="AO17" s="2">
        <v>20.651005035604697</v>
      </c>
      <c r="AP17" s="3">
        <v>0.15435480770794624</v>
      </c>
      <c r="AQ17" s="1">
        <v>28</v>
      </c>
      <c r="AR17" s="1">
        <v>0.16463739939589447</v>
      </c>
      <c r="AS17">
        <f t="shared" si="9"/>
        <v>54.007726986707517</v>
      </c>
      <c r="AT17">
        <f t="shared" si="10"/>
        <v>1.057316918210621E-4</v>
      </c>
      <c r="AW17" s="1">
        <v>14.7</v>
      </c>
      <c r="AX17" s="1">
        <v>0.11221313745912478</v>
      </c>
      <c r="AY17" s="1">
        <v>16.899999999999999</v>
      </c>
      <c r="AZ17" s="1">
        <v>0.12332661317420976</v>
      </c>
      <c r="BA17">
        <f t="shared" si="11"/>
        <v>19.640023948434791</v>
      </c>
      <c r="BB17">
        <f t="shared" si="12"/>
        <v>0.14360423669008301</v>
      </c>
      <c r="BC17">
        <f t="shared" si="13"/>
        <v>20.651005035604697</v>
      </c>
      <c r="BD17">
        <f t="shared" si="14"/>
        <v>0.15435480770794624</v>
      </c>
      <c r="BE17" s="2">
        <v>23.012263836360376</v>
      </c>
      <c r="BF17" s="3">
        <v>0.16855598893643198</v>
      </c>
      <c r="BG17" s="1">
        <v>36.6</v>
      </c>
      <c r="BH17" s="1">
        <v>0.19335702845324862</v>
      </c>
      <c r="BI17">
        <f t="shared" si="15"/>
        <v>184.6265740526801</v>
      </c>
      <c r="BJ17">
        <f t="shared" si="16"/>
        <v>6.1509156111470061E-4</v>
      </c>
      <c r="BM17" s="2">
        <v>18.368986476361819</v>
      </c>
      <c r="BN17" s="3">
        <v>0.13347697840784015</v>
      </c>
      <c r="BO17" s="2">
        <v>281</v>
      </c>
      <c r="BP17" s="7">
        <v>273</v>
      </c>
      <c r="BQ17" s="7">
        <v>64</v>
      </c>
      <c r="BS17" s="2">
        <v>19.640023948434791</v>
      </c>
      <c r="BT17" s="3">
        <v>0.14360423669008301</v>
      </c>
      <c r="BU17" s="2">
        <v>291</v>
      </c>
      <c r="BV17" s="7">
        <v>272</v>
      </c>
      <c r="BW17" s="7">
        <v>361</v>
      </c>
      <c r="BY17" s="2">
        <v>20.651005035604697</v>
      </c>
      <c r="BZ17" s="3">
        <v>0.15435480770794624</v>
      </c>
      <c r="CA17" s="2">
        <v>304</v>
      </c>
      <c r="CB17" s="2">
        <v>269</v>
      </c>
      <c r="CC17" s="7">
        <v>1225</v>
      </c>
    </row>
    <row r="18" spans="1:81" x14ac:dyDescent="0.25">
      <c r="A18" s="1">
        <v>13.3</v>
      </c>
      <c r="B18" s="1">
        <v>0.10638522427440587</v>
      </c>
      <c r="C18" s="1">
        <v>14.7</v>
      </c>
      <c r="D18" s="1">
        <v>0.11221313745912478</v>
      </c>
      <c r="E18" s="1">
        <v>16.899999999999999</v>
      </c>
      <c r="F18" s="1">
        <v>0.12332661317420976</v>
      </c>
      <c r="G18" s="1">
        <v>19.7</v>
      </c>
      <c r="H18" s="1">
        <v>0.13476516219395515</v>
      </c>
      <c r="I18" s="2">
        <v>22.552435269127209</v>
      </c>
      <c r="J18" s="3">
        <v>0.14719813945186921</v>
      </c>
      <c r="K18" s="1">
        <v>23</v>
      </c>
      <c r="L18" s="1">
        <v>0.14698751699991955</v>
      </c>
      <c r="M18">
        <f t="shared" si="17"/>
        <v>0.20031418832123427</v>
      </c>
      <c r="N18">
        <f t="shared" si="18"/>
        <v>4.4361817265289272E-8</v>
      </c>
      <c r="Q18" s="1">
        <v>14.7</v>
      </c>
      <c r="R18" s="1">
        <v>0.11221313745912478</v>
      </c>
      <c r="S18" s="1">
        <v>16.899999999999999</v>
      </c>
      <c r="T18" s="1">
        <v>0.12332661317420976</v>
      </c>
      <c r="U18" s="1">
        <v>19.7</v>
      </c>
      <c r="V18" s="1">
        <v>0.13476516219395515</v>
      </c>
      <c r="W18">
        <f t="shared" si="0"/>
        <v>22.552435269127209</v>
      </c>
      <c r="X18">
        <f t="shared" si="1"/>
        <v>0.14719813945186921</v>
      </c>
      <c r="Y18" s="2">
        <v>24.890591855568427</v>
      </c>
      <c r="Z18" s="3">
        <v>0.16030942998554581</v>
      </c>
      <c r="AA18" s="1">
        <v>28</v>
      </c>
      <c r="AB18" s="1">
        <v>0.16463739939589447</v>
      </c>
      <c r="AC18">
        <f t="shared" si="3"/>
        <v>9.6684190086573949</v>
      </c>
      <c r="AD18">
        <f t="shared" si="4"/>
        <v>1.8731319216913716E-5</v>
      </c>
      <c r="AG18" s="1">
        <v>16.899999999999999</v>
      </c>
      <c r="AH18" s="1">
        <v>0.12332661317420976</v>
      </c>
      <c r="AI18" s="1">
        <v>19.7</v>
      </c>
      <c r="AJ18" s="1">
        <v>0.13476516219395515</v>
      </c>
      <c r="AK18">
        <f t="shared" si="5"/>
        <v>22.552435269127209</v>
      </c>
      <c r="AL18">
        <f t="shared" si="6"/>
        <v>0.14719813945186921</v>
      </c>
      <c r="AM18">
        <f t="shared" si="7"/>
        <v>24.890591855568427</v>
      </c>
      <c r="AN18">
        <f t="shared" si="8"/>
        <v>0.16030942998554581</v>
      </c>
      <c r="AO18" s="2">
        <v>26.527739732995151</v>
      </c>
      <c r="AP18" s="3">
        <v>0.17347763137960509</v>
      </c>
      <c r="AQ18" s="1">
        <v>36.6</v>
      </c>
      <c r="AR18" s="1">
        <v>0.19335702845324862</v>
      </c>
      <c r="AS18">
        <f t="shared" si="9"/>
        <v>101.45042688628462</v>
      </c>
      <c r="AT18">
        <f t="shared" si="10"/>
        <v>3.9519042801158691E-4</v>
      </c>
      <c r="AW18" s="1">
        <v>16.899999999999999</v>
      </c>
      <c r="AX18" s="1">
        <v>0.12332661317420976</v>
      </c>
      <c r="AY18" s="1">
        <v>19.7</v>
      </c>
      <c r="AZ18" s="1">
        <v>0.13476516219395515</v>
      </c>
      <c r="BA18">
        <f t="shared" si="11"/>
        <v>24.890591855568427</v>
      </c>
      <c r="BB18">
        <f>AN18</f>
        <v>0.16030942998554581</v>
      </c>
      <c r="BC18">
        <f t="shared" si="13"/>
        <v>26.527739732995151</v>
      </c>
      <c r="BD18">
        <f t="shared" si="14"/>
        <v>0.17347763137960509</v>
      </c>
      <c r="BE18" s="2">
        <v>29.553159752074603</v>
      </c>
      <c r="BF18" s="3">
        <v>0.19016574736871722</v>
      </c>
      <c r="BG18" s="1">
        <v>47.8</v>
      </c>
      <c r="BH18" s="1">
        <v>0.22522660888826954</v>
      </c>
      <c r="BI18">
        <f t="shared" si="15"/>
        <v>332.94717903331008</v>
      </c>
      <c r="BJ18">
        <f t="shared" si="16"/>
        <v>1.2292640104932244E-3</v>
      </c>
      <c r="BM18" s="2">
        <v>22.552435269127209</v>
      </c>
      <c r="BN18" s="3">
        <v>0.14719813945186921</v>
      </c>
      <c r="BO18" s="2">
        <v>291</v>
      </c>
      <c r="BP18" s="7">
        <v>288</v>
      </c>
      <c r="BQ18" s="7">
        <v>9</v>
      </c>
      <c r="BS18" s="2">
        <v>24.890591855568427</v>
      </c>
      <c r="BT18" s="3">
        <v>0.16030942998554581</v>
      </c>
      <c r="BU18" s="2">
        <v>304</v>
      </c>
      <c r="BV18" s="7">
        <v>290</v>
      </c>
      <c r="BW18" s="7">
        <v>196</v>
      </c>
      <c r="BY18" s="2">
        <v>26.527739732995151</v>
      </c>
      <c r="BZ18" s="3">
        <v>0.17347763137960509</v>
      </c>
      <c r="CA18" s="2">
        <v>322</v>
      </c>
      <c r="CB18" s="2">
        <v>288</v>
      </c>
      <c r="CC18" s="7">
        <v>1156</v>
      </c>
    </row>
    <row r="19" spans="1:81" x14ac:dyDescent="0.25">
      <c r="A19" s="1">
        <v>14.7</v>
      </c>
      <c r="B19" s="1">
        <v>0.11221313745912478</v>
      </c>
      <c r="C19" s="1">
        <v>16.899999999999999</v>
      </c>
      <c r="D19" s="1">
        <v>0.12332661317420976</v>
      </c>
      <c r="E19" s="1">
        <v>19.7</v>
      </c>
      <c r="F19" s="1">
        <v>0.13476516219395515</v>
      </c>
      <c r="G19" s="1">
        <v>23</v>
      </c>
      <c r="H19" s="1">
        <v>0.14698751699991955</v>
      </c>
      <c r="I19" s="2">
        <v>26.021735049750944</v>
      </c>
      <c r="J19" s="3">
        <v>0.16065428468202014</v>
      </c>
      <c r="K19" s="1">
        <v>28</v>
      </c>
      <c r="L19" s="1">
        <v>0.16463739939589447</v>
      </c>
      <c r="M19">
        <f t="shared" si="17"/>
        <v>3.9135322133838986</v>
      </c>
      <c r="N19">
        <f t="shared" si="18"/>
        <v>1.5865202823882189E-5</v>
      </c>
      <c r="Q19" s="1">
        <v>16.899999999999999</v>
      </c>
      <c r="R19" s="1">
        <v>0.12332661317420976</v>
      </c>
      <c r="S19" s="1">
        <v>19.7</v>
      </c>
      <c r="T19" s="1">
        <v>0.13476516219395515</v>
      </c>
      <c r="U19" s="1">
        <v>23</v>
      </c>
      <c r="V19" s="1">
        <v>0.14698751699991955</v>
      </c>
      <c r="W19">
        <f t="shared" si="0"/>
        <v>26.021735049750944</v>
      </c>
      <c r="X19">
        <f t="shared" si="1"/>
        <v>0.16065428468202014</v>
      </c>
      <c r="Y19" s="2">
        <v>28.226237637287241</v>
      </c>
      <c r="Z19" s="3">
        <v>0.17446287630749002</v>
      </c>
      <c r="AA19" s="1">
        <v>36.6</v>
      </c>
      <c r="AB19" s="1">
        <v>0.19335702845324862</v>
      </c>
      <c r="AC19">
        <f t="shared" si="3"/>
        <v>70.119896107184786</v>
      </c>
      <c r="AD19">
        <f t="shared" si="4"/>
        <v>3.5698898530707419E-4</v>
      </c>
      <c r="AG19" s="1">
        <v>19.7</v>
      </c>
      <c r="AH19" s="1">
        <v>0.13476516219395515</v>
      </c>
      <c r="AI19" s="1">
        <v>23</v>
      </c>
      <c r="AJ19" s="1">
        <v>0.14698751699991955</v>
      </c>
      <c r="AK19">
        <f t="shared" si="5"/>
        <v>26.021735049750944</v>
      </c>
      <c r="AL19">
        <f t="shared" si="6"/>
        <v>0.16065428468202014</v>
      </c>
      <c r="AM19">
        <f t="shared" si="7"/>
        <v>28.226237637287241</v>
      </c>
      <c r="AN19">
        <f t="shared" si="8"/>
        <v>0.17446287630749002</v>
      </c>
      <c r="AO19" s="2">
        <v>29.789475419460828</v>
      </c>
      <c r="AP19" s="3">
        <v>0.18856211839838699</v>
      </c>
      <c r="AQ19" s="1">
        <v>47.8</v>
      </c>
      <c r="AR19" s="1">
        <v>0.22522660888826954</v>
      </c>
      <c r="AS19">
        <f t="shared" si="9"/>
        <v>324.37899566620558</v>
      </c>
      <c r="AT19">
        <f t="shared" si="10"/>
        <v>1.3442848628826877E-3</v>
      </c>
      <c r="AW19" s="1">
        <v>19.7</v>
      </c>
      <c r="AX19" s="1">
        <v>0.13476516219395515</v>
      </c>
      <c r="AY19" s="1">
        <v>23</v>
      </c>
      <c r="AZ19" s="1">
        <v>0.14698751699991955</v>
      </c>
      <c r="BA19">
        <f t="shared" si="11"/>
        <v>28.226237637287241</v>
      </c>
      <c r="BB19">
        <f t="shared" si="12"/>
        <v>0.17446287630749002</v>
      </c>
      <c r="BC19">
        <f t="shared" si="13"/>
        <v>29.789475419460828</v>
      </c>
      <c r="BD19">
        <f t="shared" si="14"/>
        <v>0.18856211839838699</v>
      </c>
      <c r="BE19" s="2">
        <v>33.280287709997133</v>
      </c>
      <c r="BF19" s="3">
        <v>0.20719158786573574</v>
      </c>
      <c r="BG19" s="1">
        <v>61.2</v>
      </c>
      <c r="BH19" s="1">
        <v>0.25973159614802366</v>
      </c>
      <c r="BI19">
        <f t="shared" si="15"/>
        <v>779.51033435653733</v>
      </c>
      <c r="BJ19">
        <f t="shared" si="16"/>
        <v>2.7604524703028826E-3</v>
      </c>
      <c r="BM19" s="2">
        <v>26.021735049750944</v>
      </c>
      <c r="BN19" s="3">
        <v>0.16065428468202014</v>
      </c>
      <c r="BO19" s="2">
        <v>304</v>
      </c>
      <c r="BP19" s="7">
        <v>296</v>
      </c>
      <c r="BQ19" s="7">
        <v>64</v>
      </c>
      <c r="BS19" s="2">
        <v>28.226237637287241</v>
      </c>
      <c r="BT19" s="3">
        <v>0.17446287630749002</v>
      </c>
      <c r="BU19" s="2">
        <v>322</v>
      </c>
      <c r="BV19" s="7">
        <v>296</v>
      </c>
      <c r="BW19" s="7">
        <v>676</v>
      </c>
      <c r="BY19" s="2">
        <v>29.789475419460828</v>
      </c>
      <c r="BZ19" s="3">
        <v>0.18856211839838699</v>
      </c>
      <c r="CA19" s="2">
        <v>343</v>
      </c>
      <c r="CB19" s="2">
        <v>292</v>
      </c>
      <c r="CC19" s="7">
        <v>2601</v>
      </c>
    </row>
    <row r="20" spans="1:81" x14ac:dyDescent="0.25">
      <c r="A20" s="1">
        <v>16.899999999999999</v>
      </c>
      <c r="B20" s="1">
        <v>0.12332661317420976</v>
      </c>
      <c r="C20" s="1">
        <v>19.7</v>
      </c>
      <c r="D20" s="1">
        <v>0.13476516219395515</v>
      </c>
      <c r="E20" s="1">
        <v>23</v>
      </c>
      <c r="F20" s="1">
        <v>0.14698751699991955</v>
      </c>
      <c r="G20" s="1">
        <v>28</v>
      </c>
      <c r="H20" s="1">
        <v>0.16463739939589447</v>
      </c>
      <c r="I20" s="2">
        <v>32.331429484996626</v>
      </c>
      <c r="J20" s="3">
        <v>0.18292477112405595</v>
      </c>
      <c r="K20" s="1">
        <v>36.6</v>
      </c>
      <c r="L20" s="1">
        <v>0.19335702845324862</v>
      </c>
      <c r="M20">
        <f t="shared" si="17"/>
        <v>18.220694241556181</v>
      </c>
      <c r="N20">
        <f t="shared" si="18"/>
        <v>1.0883199298249425E-4</v>
      </c>
      <c r="Q20" s="1">
        <v>19.7</v>
      </c>
      <c r="R20" s="1">
        <v>0.13476516219395515</v>
      </c>
      <c r="S20" s="1">
        <v>23</v>
      </c>
      <c r="T20" s="1">
        <v>0.14698751699991955</v>
      </c>
      <c r="U20" s="1">
        <v>28</v>
      </c>
      <c r="V20" s="1">
        <v>0.16463739939589447</v>
      </c>
      <c r="W20">
        <f t="shared" si="0"/>
        <v>32.331429484996626</v>
      </c>
      <c r="X20">
        <f t="shared" si="1"/>
        <v>0.18292477112405595</v>
      </c>
      <c r="Y20" s="2">
        <v>36.315060796476885</v>
      </c>
      <c r="Z20" s="3">
        <v>0.20221332782341761</v>
      </c>
      <c r="AA20" s="1">
        <v>47.8</v>
      </c>
      <c r="AB20" s="1">
        <v>0.22522660888826954</v>
      </c>
      <c r="AC20">
        <f t="shared" si="3"/>
        <v>131.9038285086221</v>
      </c>
      <c r="AD20">
        <f t="shared" si="4"/>
        <v>5.2961110536987215E-4</v>
      </c>
      <c r="AG20" s="1">
        <v>23</v>
      </c>
      <c r="AH20" s="1">
        <v>0.14698751699991955</v>
      </c>
      <c r="AI20" s="1">
        <v>28</v>
      </c>
      <c r="AJ20" s="1">
        <v>0.16463739939589447</v>
      </c>
      <c r="AK20">
        <f t="shared" si="5"/>
        <v>32.331429484996626</v>
      </c>
      <c r="AL20">
        <f t="shared" si="6"/>
        <v>0.18292477112405595</v>
      </c>
      <c r="AM20">
        <f t="shared" si="7"/>
        <v>36.315060796476885</v>
      </c>
      <c r="AN20">
        <f t="shared" si="8"/>
        <v>0.20221332782341761</v>
      </c>
      <c r="AO20" s="2">
        <v>40.469074823100527</v>
      </c>
      <c r="AP20" s="3">
        <v>0.22405025632583891</v>
      </c>
      <c r="AQ20" s="1">
        <v>61.2</v>
      </c>
      <c r="AR20" s="1">
        <v>0.25973159614802366</v>
      </c>
      <c r="AS20">
        <f t="shared" si="9"/>
        <v>429.77125869020455</v>
      </c>
      <c r="AT20">
        <f t="shared" si="10"/>
        <v>1.2731580115062267E-3</v>
      </c>
      <c r="AW20" s="1">
        <v>23</v>
      </c>
      <c r="AX20" s="1">
        <v>0.14698751699991955</v>
      </c>
      <c r="AY20" s="1">
        <v>28</v>
      </c>
      <c r="AZ20" s="1">
        <v>0.16463739939589447</v>
      </c>
      <c r="BA20">
        <f t="shared" si="11"/>
        <v>36.315060796476885</v>
      </c>
      <c r="BB20">
        <f t="shared" si="12"/>
        <v>0.20221332782341761</v>
      </c>
      <c r="BC20">
        <f t="shared" si="13"/>
        <v>40.469074823100527</v>
      </c>
      <c r="BD20">
        <f t="shared" si="14"/>
        <v>0.22405025632583891</v>
      </c>
      <c r="BE20" s="2">
        <v>49.23383536683847</v>
      </c>
      <c r="BF20" s="3">
        <v>0.25513860737319055</v>
      </c>
      <c r="BG20" s="1">
        <v>78</v>
      </c>
      <c r="BH20" s="1">
        <v>0.29671845265802527</v>
      </c>
      <c r="BI20">
        <f t="shared" si="15"/>
        <v>827.49222770215329</v>
      </c>
      <c r="BJ20">
        <f t="shared" si="16"/>
        <v>1.7288835339107917E-3</v>
      </c>
      <c r="BM20" s="2">
        <v>32.331429484996626</v>
      </c>
      <c r="BN20" s="3">
        <v>0.18292477112405595</v>
      </c>
      <c r="BO20" s="2">
        <v>322</v>
      </c>
      <c r="BP20" s="7">
        <v>310</v>
      </c>
      <c r="BQ20" s="7">
        <v>144</v>
      </c>
      <c r="BS20" s="2">
        <v>36.315060796476885</v>
      </c>
      <c r="BT20" s="3">
        <v>0.20221332782341761</v>
      </c>
      <c r="BU20" s="2">
        <v>343</v>
      </c>
      <c r="BV20" s="7">
        <v>313</v>
      </c>
      <c r="BW20" s="7">
        <v>900</v>
      </c>
      <c r="BY20" s="2">
        <v>40.469074823100527</v>
      </c>
      <c r="BZ20" s="3">
        <v>0.22405025632583891</v>
      </c>
      <c r="CA20" s="2">
        <v>364</v>
      </c>
      <c r="CB20" s="2">
        <v>314</v>
      </c>
      <c r="CC20" s="7">
        <v>2500</v>
      </c>
    </row>
    <row r="21" spans="1:81" x14ac:dyDescent="0.25">
      <c r="A21" s="1">
        <v>19.7</v>
      </c>
      <c r="B21" s="1">
        <v>0.13476516219395515</v>
      </c>
      <c r="C21" s="1">
        <v>23</v>
      </c>
      <c r="D21" s="1">
        <v>0.14698751699991955</v>
      </c>
      <c r="E21" s="1">
        <v>28</v>
      </c>
      <c r="F21" s="1">
        <v>0.16463739939589447</v>
      </c>
      <c r="G21" s="1">
        <v>36.6</v>
      </c>
      <c r="H21" s="1">
        <v>0.19335702845324862</v>
      </c>
      <c r="I21" s="2">
        <v>45.668780160499352</v>
      </c>
      <c r="J21" s="3">
        <v>0.22405286143573383</v>
      </c>
      <c r="K21" s="1">
        <v>47.8</v>
      </c>
      <c r="L21" s="1">
        <v>0.22522660888826954</v>
      </c>
      <c r="M21">
        <f t="shared" si="17"/>
        <v>4.5420980042811543</v>
      </c>
      <c r="N21">
        <f t="shared" si="18"/>
        <v>1.3776830823340596E-6</v>
      </c>
      <c r="Q21" s="1">
        <v>23</v>
      </c>
      <c r="R21" s="1">
        <v>0.14698751699991955</v>
      </c>
      <c r="S21" s="1">
        <v>28</v>
      </c>
      <c r="T21" s="1">
        <v>0.16463739939589447</v>
      </c>
      <c r="U21" s="1">
        <v>36.6</v>
      </c>
      <c r="V21" s="1">
        <v>0.19335702845324862</v>
      </c>
      <c r="W21">
        <f t="shared" si="0"/>
        <v>45.668780160499352</v>
      </c>
      <c r="X21">
        <f t="shared" si="1"/>
        <v>0.22405286143573383</v>
      </c>
      <c r="Y21" s="2">
        <v>57.703001938499845</v>
      </c>
      <c r="Z21" s="3">
        <v>0.26137847187986912</v>
      </c>
      <c r="AA21" s="1">
        <v>61.2</v>
      </c>
      <c r="AB21" s="1">
        <v>0.25973159614802366</v>
      </c>
      <c r="AC21">
        <f t="shared" si="3"/>
        <v>12.22899544213586</v>
      </c>
      <c r="AD21">
        <f t="shared" si="4"/>
        <v>2.7121996761415368E-6</v>
      </c>
      <c r="AG21" s="1">
        <v>28</v>
      </c>
      <c r="AH21" s="1">
        <v>0.16463739939589447</v>
      </c>
      <c r="AI21" s="1">
        <v>36.6</v>
      </c>
      <c r="AJ21" s="1">
        <v>0.19335702845324862</v>
      </c>
      <c r="AK21">
        <f t="shared" si="5"/>
        <v>45.668780160499352</v>
      </c>
      <c r="AL21">
        <f t="shared" si="6"/>
        <v>0.22405286143573383</v>
      </c>
      <c r="AM21">
        <f t="shared" si="7"/>
        <v>57.703001938499845</v>
      </c>
      <c r="AN21">
        <f t="shared" si="8"/>
        <v>0.26137847187986912</v>
      </c>
      <c r="AO21" s="2">
        <v>75.354042701519973</v>
      </c>
      <c r="AP21" s="3">
        <v>0.3109373052670531</v>
      </c>
      <c r="AQ21" s="1">
        <v>78</v>
      </c>
      <c r="AR21" s="1">
        <v>0.29671845265802527</v>
      </c>
      <c r="AS21">
        <f t="shared" si="9"/>
        <v>7.0010900253797255</v>
      </c>
      <c r="AT21">
        <f t="shared" si="10"/>
        <v>2.0217576951725758E-4</v>
      </c>
      <c r="AW21" s="1">
        <v>28</v>
      </c>
      <c r="AX21" s="1">
        <v>0.16463739939589447</v>
      </c>
      <c r="AY21" s="1">
        <v>36.6</v>
      </c>
      <c r="AZ21" s="1">
        <v>0.19335702845324862</v>
      </c>
      <c r="BA21">
        <f t="shared" si="11"/>
        <v>57.703001938499845</v>
      </c>
      <c r="BB21">
        <f t="shared" si="12"/>
        <v>0.26137847187986912</v>
      </c>
      <c r="BC21">
        <f t="shared" si="13"/>
        <v>75.354042701519973</v>
      </c>
      <c r="BD21">
        <f t="shared" si="14"/>
        <v>0.3109373052670531</v>
      </c>
      <c r="BE21" s="2">
        <v>109.68970118020972</v>
      </c>
      <c r="BF21" s="3">
        <v>0.38627831683314323</v>
      </c>
      <c r="BG21" s="1">
        <v>104</v>
      </c>
      <c r="BH21" s="1">
        <v>0.35353383094632812</v>
      </c>
      <c r="BI21">
        <f t="shared" si="15"/>
        <v>32.372699520079927</v>
      </c>
      <c r="BJ21">
        <f t="shared" si="16"/>
        <v>1.0722013559918339E-3</v>
      </c>
      <c r="BM21" s="2">
        <v>45.668780160499352</v>
      </c>
      <c r="BN21" s="3">
        <v>0.22405286143573383</v>
      </c>
      <c r="BO21" s="2">
        <v>343</v>
      </c>
      <c r="BP21" s="7">
        <v>335</v>
      </c>
      <c r="BQ21" s="7">
        <v>64</v>
      </c>
      <c r="BS21" s="2">
        <v>57.703001938499845</v>
      </c>
      <c r="BT21" s="3">
        <v>0.26137847187986912</v>
      </c>
      <c r="BU21" s="2">
        <v>364</v>
      </c>
      <c r="BV21" s="7">
        <v>351</v>
      </c>
      <c r="BW21" s="7">
        <v>169</v>
      </c>
      <c r="BY21" s="2">
        <v>75.354042701519973</v>
      </c>
      <c r="BZ21" s="3">
        <v>0.3109373052670531</v>
      </c>
      <c r="CA21" s="2">
        <v>388</v>
      </c>
      <c r="CB21" s="2">
        <v>370</v>
      </c>
      <c r="CC21" s="7">
        <v>324</v>
      </c>
    </row>
    <row r="22" spans="1:81" x14ac:dyDescent="0.25">
      <c r="A22" s="1">
        <v>23</v>
      </c>
      <c r="B22" s="1">
        <v>0.14698751699991955</v>
      </c>
      <c r="C22" s="1">
        <v>28</v>
      </c>
      <c r="D22" s="1">
        <v>0.16463739939589447</v>
      </c>
      <c r="E22" s="1">
        <v>36.6</v>
      </c>
      <c r="F22" s="1">
        <v>0.19335702845324862</v>
      </c>
      <c r="G22" s="1">
        <v>47.8</v>
      </c>
      <c r="H22" s="1">
        <v>0.22522660888826954</v>
      </c>
      <c r="I22" s="2">
        <v>62.946409616386653</v>
      </c>
      <c r="J22" s="3">
        <v>0.26632272334396401</v>
      </c>
      <c r="K22" s="1">
        <v>61.2</v>
      </c>
      <c r="L22" s="1">
        <v>0.25973159614802366</v>
      </c>
      <c r="M22">
        <f t="shared" si="17"/>
        <v>3.0499465482077661</v>
      </c>
      <c r="N22">
        <f t="shared" si="18"/>
        <v>4.3442957713064495E-5</v>
      </c>
      <c r="Q22" s="1">
        <v>28</v>
      </c>
      <c r="R22" s="1">
        <v>0.16463739939589447</v>
      </c>
      <c r="S22" s="1">
        <v>36.6</v>
      </c>
      <c r="T22" s="1">
        <v>0.19335702845324862</v>
      </c>
      <c r="U22" s="1">
        <v>47.8</v>
      </c>
      <c r="V22" s="1">
        <v>0.22522660888826954</v>
      </c>
      <c r="W22">
        <f t="shared" si="0"/>
        <v>62.946409616386653</v>
      </c>
      <c r="X22">
        <f t="shared" si="1"/>
        <v>0.26632272334396401</v>
      </c>
      <c r="Y22" s="2">
        <v>84.397863056287818</v>
      </c>
      <c r="Z22" s="3">
        <v>0.32114530945945136</v>
      </c>
      <c r="AA22" s="1">
        <v>78</v>
      </c>
      <c r="AB22" s="1">
        <v>0.29671845265802527</v>
      </c>
      <c r="AC22">
        <f t="shared" si="3"/>
        <v>40.932651687012502</v>
      </c>
      <c r="AD22">
        <f t="shared" si="4"/>
        <v>5.9667133319737595E-4</v>
      </c>
      <c r="AG22" s="1">
        <v>36.6</v>
      </c>
      <c r="AH22" s="1">
        <v>0.19335702845324862</v>
      </c>
      <c r="AI22" s="1">
        <v>47.8</v>
      </c>
      <c r="AJ22" s="1">
        <v>0.22522660888826954</v>
      </c>
      <c r="AK22">
        <f t="shared" si="5"/>
        <v>62.946409616386653</v>
      </c>
      <c r="AL22">
        <f t="shared" si="6"/>
        <v>0.26632272334396401</v>
      </c>
      <c r="AM22">
        <f t="shared" si="7"/>
        <v>84.397863056287818</v>
      </c>
      <c r="AN22">
        <f t="shared" si="8"/>
        <v>0.32114530945945136</v>
      </c>
      <c r="AO22" s="2">
        <v>117.25479769579454</v>
      </c>
      <c r="AP22" s="3">
        <v>0.39609365284011488</v>
      </c>
      <c r="AQ22" s="1">
        <v>104</v>
      </c>
      <c r="AR22" s="1">
        <v>0.35353383094632812</v>
      </c>
      <c r="AS22">
        <f t="shared" si="9"/>
        <v>175.68966195644015</v>
      </c>
      <c r="AT22">
        <f t="shared" si="10"/>
        <v>1.8113384396308513E-3</v>
      </c>
      <c r="AW22" s="1">
        <v>36.6</v>
      </c>
      <c r="AX22" s="1">
        <v>0.19335702845324862</v>
      </c>
      <c r="AY22" s="1">
        <v>47.8</v>
      </c>
      <c r="AZ22" s="1">
        <v>0.22522660888826954</v>
      </c>
      <c r="BA22">
        <f t="shared" si="11"/>
        <v>84.397863056287818</v>
      </c>
      <c r="BB22">
        <f t="shared" si="12"/>
        <v>0.32114530945945136</v>
      </c>
      <c r="BC22">
        <f t="shared" si="13"/>
        <v>117.25479769579454</v>
      </c>
      <c r="BD22">
        <f t="shared" si="14"/>
        <v>0.39609365284011488</v>
      </c>
      <c r="BE22" s="2">
        <v>170.60061402267425</v>
      </c>
      <c r="BF22" s="3">
        <v>0.49822356582344468</v>
      </c>
      <c r="BG22" s="1">
        <v>139</v>
      </c>
      <c r="BH22" s="1">
        <v>0.41695266706342882</v>
      </c>
      <c r="BI22">
        <f t="shared" si="15"/>
        <v>998.59880661003649</v>
      </c>
      <c r="BJ22">
        <f t="shared" si="16"/>
        <v>6.6049589852607482E-3</v>
      </c>
      <c r="BM22" s="2">
        <v>62.946409616386653</v>
      </c>
      <c r="BN22" s="3">
        <v>0.26632272334396401</v>
      </c>
      <c r="BO22" s="2">
        <v>364</v>
      </c>
      <c r="BP22" s="7">
        <v>365</v>
      </c>
      <c r="BQ22" s="7">
        <v>1</v>
      </c>
      <c r="BS22" s="2">
        <v>84.397863056287818</v>
      </c>
      <c r="BT22" s="3">
        <v>0.32114530945945136</v>
      </c>
      <c r="BU22" s="2">
        <v>388</v>
      </c>
      <c r="BV22" s="7">
        <v>388</v>
      </c>
      <c r="BW22" s="7">
        <v>0</v>
      </c>
      <c r="BY22" s="2">
        <v>117.25479769579454</v>
      </c>
      <c r="BZ22" s="3">
        <v>0.39609365284011488</v>
      </c>
      <c r="CA22" s="2">
        <v>415</v>
      </c>
      <c r="CB22" s="2">
        <v>417</v>
      </c>
      <c r="CC22" s="7">
        <v>4</v>
      </c>
    </row>
    <row r="23" spans="1:81" x14ac:dyDescent="0.25">
      <c r="A23" s="1">
        <v>28</v>
      </c>
      <c r="B23" s="1">
        <v>0.16463739939589447</v>
      </c>
      <c r="C23" s="1">
        <v>36.6</v>
      </c>
      <c r="D23" s="1">
        <v>0.19335702845324862</v>
      </c>
      <c r="E23" s="1">
        <v>47.8</v>
      </c>
      <c r="F23" s="1">
        <v>0.22522660888826954</v>
      </c>
      <c r="G23" s="1">
        <v>61.2</v>
      </c>
      <c r="H23" s="1">
        <v>0.25973159614802366</v>
      </c>
      <c r="I23" s="2">
        <v>80.096370324722628</v>
      </c>
      <c r="J23" s="3">
        <v>0.30809603411916892</v>
      </c>
      <c r="K23" s="1">
        <v>78</v>
      </c>
      <c r="L23" s="1">
        <v>0.29671845265802527</v>
      </c>
      <c r="M23">
        <f t="shared" si="17"/>
        <v>4.3947685383776554</v>
      </c>
      <c r="N23">
        <f t="shared" si="18"/>
        <v>1.2944935990495964E-4</v>
      </c>
      <c r="Q23" s="1">
        <v>36.6</v>
      </c>
      <c r="R23" s="1">
        <v>0.19335702845324862</v>
      </c>
      <c r="S23" s="1">
        <v>47.8</v>
      </c>
      <c r="T23" s="1">
        <v>0.22522660888826954</v>
      </c>
      <c r="U23" s="1">
        <v>61.2</v>
      </c>
      <c r="V23" s="1">
        <v>0.25973159614802366</v>
      </c>
      <c r="W23">
        <f t="shared" si="0"/>
        <v>80.096370324722628</v>
      </c>
      <c r="X23">
        <f t="shared" si="1"/>
        <v>0.30809603411916892</v>
      </c>
      <c r="Y23" s="2">
        <v>107.50520644272416</v>
      </c>
      <c r="Z23" s="3">
        <v>0.37366734671241419</v>
      </c>
      <c r="AA23" s="1">
        <v>104</v>
      </c>
      <c r="AB23" s="1">
        <v>0.35353383094632812</v>
      </c>
      <c r="AC23">
        <f t="shared" si="3"/>
        <v>12.286472206114952</v>
      </c>
      <c r="AD23">
        <f t="shared" si="4"/>
        <v>4.0535845710323653E-4</v>
      </c>
      <c r="AG23" s="1">
        <v>47.8</v>
      </c>
      <c r="AH23" s="1">
        <v>0.22522660888826954</v>
      </c>
      <c r="AI23" s="1">
        <v>61.2</v>
      </c>
      <c r="AJ23" s="1">
        <v>0.25973159614802366</v>
      </c>
      <c r="AK23">
        <f t="shared" si="5"/>
        <v>80.096370324722628</v>
      </c>
      <c r="AL23">
        <f t="shared" si="6"/>
        <v>0.30809603411916892</v>
      </c>
      <c r="AM23">
        <f t="shared" si="7"/>
        <v>107.50520644272416</v>
      </c>
      <c r="AN23">
        <f t="shared" si="8"/>
        <v>0.37366734671241419</v>
      </c>
      <c r="AO23" s="2">
        <v>149.62350264564373</v>
      </c>
      <c r="AP23" s="3">
        <v>0.46279936896301588</v>
      </c>
      <c r="AQ23" s="1">
        <v>139</v>
      </c>
      <c r="AR23" s="1">
        <v>0.41695266706342882</v>
      </c>
      <c r="AS23">
        <f t="shared" si="9"/>
        <v>112.85880846199923</v>
      </c>
      <c r="AT23">
        <f t="shared" si="10"/>
        <v>2.1019200750696E-3</v>
      </c>
      <c r="AW23" s="1">
        <v>47.8</v>
      </c>
      <c r="AX23" s="1">
        <v>0.22522660888826954</v>
      </c>
      <c r="AY23" s="1">
        <v>61.2</v>
      </c>
      <c r="AZ23" s="1">
        <v>0.25973159614802366</v>
      </c>
      <c r="BA23">
        <f t="shared" si="11"/>
        <v>107.50520644272416</v>
      </c>
      <c r="BB23">
        <f t="shared" si="12"/>
        <v>0.37366734671241419</v>
      </c>
      <c r="BC23">
        <f t="shared" si="13"/>
        <v>149.62350264564373</v>
      </c>
      <c r="BD23">
        <f t="shared" si="14"/>
        <v>0.46279936896301588</v>
      </c>
      <c r="BE23" s="2">
        <v>206.36816888440276</v>
      </c>
      <c r="BF23" s="3">
        <v>0.56748494815753359</v>
      </c>
      <c r="BG23" s="1">
        <v>178</v>
      </c>
      <c r="BH23" s="1">
        <v>0.48266166892465778</v>
      </c>
      <c r="BI23">
        <f t="shared" si="15"/>
        <v>804.75300585399714</v>
      </c>
      <c r="BJ23">
        <f t="shared" si="16"/>
        <v>7.1949886998184196E-3</v>
      </c>
      <c r="BM23" s="2">
        <v>80.096370324722628</v>
      </c>
      <c r="BN23" s="3">
        <v>0.30809603411916892</v>
      </c>
      <c r="BO23" s="2">
        <v>388</v>
      </c>
      <c r="BP23" s="7">
        <v>385</v>
      </c>
      <c r="BQ23" s="7">
        <v>9</v>
      </c>
      <c r="BS23" s="2">
        <v>107.50520644272416</v>
      </c>
      <c r="BT23" s="3">
        <v>0.37366734671241419</v>
      </c>
      <c r="BU23" s="2">
        <v>415</v>
      </c>
      <c r="BV23" s="7">
        <v>409</v>
      </c>
      <c r="BW23" s="7">
        <v>36</v>
      </c>
      <c r="BY23" s="2">
        <v>149.62350264564373</v>
      </c>
      <c r="BZ23" s="3">
        <v>0.46279936896301588</v>
      </c>
      <c r="CA23" s="2">
        <v>448</v>
      </c>
      <c r="CB23" s="2">
        <v>440</v>
      </c>
      <c r="CC23" s="7">
        <v>64</v>
      </c>
    </row>
    <row r="24" spans="1:81" x14ac:dyDescent="0.25">
      <c r="A24" s="1">
        <v>36.6</v>
      </c>
      <c r="B24" s="1">
        <v>0.19335702845324862</v>
      </c>
      <c r="C24" s="1">
        <v>47.8</v>
      </c>
      <c r="D24" s="1">
        <v>0.22522660888826954</v>
      </c>
      <c r="E24" s="1">
        <v>61.2</v>
      </c>
      <c r="F24" s="1">
        <v>0.25973159614802366</v>
      </c>
      <c r="G24" s="1">
        <v>78</v>
      </c>
      <c r="H24" s="1">
        <v>0.29671845265802527</v>
      </c>
      <c r="I24" s="2">
        <v>102.35729453643722</v>
      </c>
      <c r="J24" s="3">
        <v>0.35281460121172847</v>
      </c>
      <c r="K24" s="1">
        <v>104</v>
      </c>
      <c r="L24" s="1">
        <v>0.35353383094632812</v>
      </c>
      <c r="M24">
        <f t="shared" si="17"/>
        <v>2.6984812400189977</v>
      </c>
      <c r="N24">
        <f t="shared" si="18"/>
        <v>5.1729141113227836E-7</v>
      </c>
      <c r="Q24" s="1">
        <v>47.8</v>
      </c>
      <c r="R24" s="1">
        <v>0.22522660888826954</v>
      </c>
      <c r="S24" s="1">
        <v>61.2</v>
      </c>
      <c r="T24" s="1">
        <v>0.25973159614802366</v>
      </c>
      <c r="U24" s="1">
        <v>78</v>
      </c>
      <c r="V24" s="1">
        <v>0.29671845265802527</v>
      </c>
      <c r="W24">
        <f t="shared" si="0"/>
        <v>102.35729453643722</v>
      </c>
      <c r="X24">
        <f t="shared" si="1"/>
        <v>0.35281460121172847</v>
      </c>
      <c r="Y24" s="2">
        <v>137.34883996196183</v>
      </c>
      <c r="Z24" s="3">
        <v>0.42971647968106019</v>
      </c>
      <c r="AA24" s="1">
        <v>139</v>
      </c>
      <c r="AB24" s="1">
        <v>0.41695266706342882</v>
      </c>
      <c r="AC24">
        <f t="shared" si="3"/>
        <v>2.7263294712142137</v>
      </c>
      <c r="AD24">
        <f t="shared" si="4"/>
        <v>1.6291491253800591E-4</v>
      </c>
      <c r="AG24" s="1">
        <v>61.2</v>
      </c>
      <c r="AH24" s="1">
        <v>0.25973159614802366</v>
      </c>
      <c r="AI24" s="1">
        <v>78</v>
      </c>
      <c r="AJ24" s="1">
        <v>0.29671845265802527</v>
      </c>
      <c r="AK24">
        <f t="shared" si="5"/>
        <v>102.35729453643722</v>
      </c>
      <c r="AL24">
        <f t="shared" si="6"/>
        <v>0.35281460121172847</v>
      </c>
      <c r="AM24">
        <f t="shared" si="7"/>
        <v>137.34883996196183</v>
      </c>
      <c r="AN24">
        <f t="shared" si="8"/>
        <v>0.42971647968106019</v>
      </c>
      <c r="AO24" s="2">
        <v>188.08249534946944</v>
      </c>
      <c r="AP24" s="3">
        <v>0.52999539402597851</v>
      </c>
      <c r="AQ24" s="1">
        <v>178</v>
      </c>
      <c r="AR24" s="1">
        <v>0.48266166892465778</v>
      </c>
      <c r="AS24">
        <f t="shared" si="9"/>
        <v>101.65671247207288</v>
      </c>
      <c r="AT24">
        <f t="shared" si="10"/>
        <v>2.2404815319673993E-3</v>
      </c>
      <c r="AW24" s="1">
        <v>61.2</v>
      </c>
      <c r="AX24" s="1">
        <v>0.25973159614802366</v>
      </c>
      <c r="AY24" s="1">
        <v>78</v>
      </c>
      <c r="AZ24" s="1">
        <v>0.29671845265802527</v>
      </c>
      <c r="BA24">
        <f t="shared" si="11"/>
        <v>137.34883996196183</v>
      </c>
      <c r="BB24">
        <f t="shared" si="12"/>
        <v>0.42971647968106019</v>
      </c>
      <c r="BC24">
        <f t="shared" si="13"/>
        <v>188.08249534946944</v>
      </c>
      <c r="BD24">
        <f t="shared" si="14"/>
        <v>0.52999539402597851</v>
      </c>
      <c r="BE24" s="2">
        <v>240.06800576049491</v>
      </c>
      <c r="BF24" s="3">
        <v>0.62443820732864042</v>
      </c>
      <c r="BG24" s="1">
        <v>224</v>
      </c>
      <c r="BH24" s="1">
        <v>0.56896327514493805</v>
      </c>
      <c r="BI24">
        <f t="shared" si="15"/>
        <v>258.18080911929769</v>
      </c>
      <c r="BJ24">
        <f t="shared" si="16"/>
        <v>3.0774681007863761E-3</v>
      </c>
      <c r="BM24" s="2">
        <v>102.35729453643722</v>
      </c>
      <c r="BN24" s="3">
        <v>0.35281460121172847</v>
      </c>
      <c r="BO24" s="2">
        <v>415</v>
      </c>
      <c r="BP24" s="7">
        <v>412</v>
      </c>
      <c r="BQ24" s="7">
        <v>9</v>
      </c>
      <c r="BS24" s="2">
        <v>137.34883996196183</v>
      </c>
      <c r="BT24" s="3">
        <v>0.42971647968106019</v>
      </c>
      <c r="BU24" s="2">
        <v>448</v>
      </c>
      <c r="BV24" s="7">
        <v>437</v>
      </c>
      <c r="BW24" s="7">
        <v>121</v>
      </c>
      <c r="BY24" s="2">
        <v>188.08249534946944</v>
      </c>
      <c r="BZ24" s="3">
        <v>0.52999539402597851</v>
      </c>
      <c r="CA24" s="2">
        <v>477</v>
      </c>
      <c r="CB24" s="2">
        <v>466</v>
      </c>
      <c r="CC24" s="7">
        <v>121</v>
      </c>
    </row>
    <row r="25" spans="1:81" x14ac:dyDescent="0.25">
      <c r="A25" s="1">
        <v>47.8</v>
      </c>
      <c r="B25" s="1">
        <v>0.22522660888826954</v>
      </c>
      <c r="C25" s="1">
        <v>61.2</v>
      </c>
      <c r="D25" s="1">
        <v>0.25973159614802366</v>
      </c>
      <c r="E25" s="1">
        <v>78</v>
      </c>
      <c r="F25" s="1">
        <v>0.29671845265802527</v>
      </c>
      <c r="G25" s="1">
        <v>104</v>
      </c>
      <c r="H25" s="1">
        <v>0.35353383094632812</v>
      </c>
      <c r="I25" s="2">
        <v>141.44168231049269</v>
      </c>
      <c r="J25" s="3">
        <v>0.43322752095110306</v>
      </c>
      <c r="K25" s="1">
        <v>139</v>
      </c>
      <c r="L25" s="1">
        <v>0.41695266706342882</v>
      </c>
      <c r="M25">
        <f t="shared" si="17"/>
        <v>5.9618125053729445</v>
      </c>
      <c r="N25">
        <f t="shared" si="18"/>
        <v>2.6487086906514548E-4</v>
      </c>
      <c r="Q25" s="1">
        <v>61.2</v>
      </c>
      <c r="R25" s="1">
        <v>0.25973159614802366</v>
      </c>
      <c r="S25" s="1">
        <v>78</v>
      </c>
      <c r="T25" s="1">
        <v>0.29671845265802527</v>
      </c>
      <c r="U25" s="1">
        <v>104</v>
      </c>
      <c r="V25" s="1">
        <v>0.35353383094632812</v>
      </c>
      <c r="W25">
        <f t="shared" si="0"/>
        <v>141.44168231049269</v>
      </c>
      <c r="X25">
        <f t="shared" si="1"/>
        <v>0.43322752095110306</v>
      </c>
      <c r="Y25" s="2">
        <v>194.53509898704377</v>
      </c>
      <c r="Z25" s="3">
        <v>0.53643409742746839</v>
      </c>
      <c r="AA25" s="1">
        <v>178</v>
      </c>
      <c r="AB25" s="1">
        <v>0.48266166892465778</v>
      </c>
      <c r="AC25">
        <f t="shared" si="3"/>
        <v>273.40949851133581</v>
      </c>
      <c r="AD25">
        <f t="shared" si="4"/>
        <v>2.891474067089879E-3</v>
      </c>
      <c r="AG25" s="1">
        <v>78</v>
      </c>
      <c r="AH25" s="1">
        <v>0.29671845265802527</v>
      </c>
      <c r="AI25" s="1">
        <v>104</v>
      </c>
      <c r="AJ25" s="1">
        <v>0.35353383094632812</v>
      </c>
      <c r="AK25">
        <f t="shared" si="5"/>
        <v>141.44168231049269</v>
      </c>
      <c r="AL25">
        <f t="shared" si="6"/>
        <v>0.43322752095110306</v>
      </c>
      <c r="AM25">
        <f t="shared" si="7"/>
        <v>194.53509898704377</v>
      </c>
      <c r="AN25">
        <f t="shared" si="8"/>
        <v>0.53643409742746839</v>
      </c>
      <c r="AO25" s="2">
        <v>254.36603876298295</v>
      </c>
      <c r="AP25" s="3">
        <v>0.64595301454314635</v>
      </c>
      <c r="AQ25" s="1">
        <v>224</v>
      </c>
      <c r="AR25" s="1">
        <v>0.56896327514493805</v>
      </c>
      <c r="AS25">
        <f t="shared" si="9"/>
        <v>922.09631015498326</v>
      </c>
      <c r="AT25">
        <f t="shared" si="10"/>
        <v>5.9274199726040274E-3</v>
      </c>
      <c r="AW25" s="1">
        <v>78</v>
      </c>
      <c r="AX25" s="1">
        <v>0.29671845265802527</v>
      </c>
      <c r="AY25" s="1">
        <v>104</v>
      </c>
      <c r="AZ25" s="1">
        <v>0.35353383094632812</v>
      </c>
      <c r="BA25">
        <f t="shared" si="11"/>
        <v>194.53509898704377</v>
      </c>
      <c r="BB25">
        <f t="shared" si="12"/>
        <v>0.53643409742746839</v>
      </c>
      <c r="BC25">
        <f t="shared" si="13"/>
        <v>254.36603876298295</v>
      </c>
      <c r="BD25">
        <f t="shared" si="14"/>
        <v>0.64595301454314635</v>
      </c>
      <c r="BE25" s="2">
        <v>278.20988085448715</v>
      </c>
      <c r="BF25" s="3">
        <v>0.6935353209244276</v>
      </c>
      <c r="BG25" s="1">
        <v>232</v>
      </c>
      <c r="BH25" s="1">
        <v>0.58554637961169798</v>
      </c>
      <c r="BI25">
        <f t="shared" si="15"/>
        <v>2135.3530885858981</v>
      </c>
      <c r="BJ25">
        <f t="shared" si="16"/>
        <v>1.1661611445844162E-2</v>
      </c>
      <c r="BM25" s="2">
        <v>141.44168231049269</v>
      </c>
      <c r="BN25" s="3">
        <v>0.43322752095110306</v>
      </c>
      <c r="BO25" s="2">
        <v>448</v>
      </c>
      <c r="BP25" s="7">
        <v>442</v>
      </c>
      <c r="BQ25" s="7">
        <v>36</v>
      </c>
      <c r="BS25" s="2">
        <v>194.53509898704377</v>
      </c>
      <c r="BT25" s="3">
        <v>0.53643409742746839</v>
      </c>
      <c r="BU25" s="2">
        <v>477</v>
      </c>
      <c r="BV25" s="7">
        <v>472</v>
      </c>
      <c r="BW25" s="7">
        <v>25</v>
      </c>
      <c r="BY25" s="2">
        <v>254.36603876298295</v>
      </c>
      <c r="BZ25" s="3">
        <v>0.64595301454314635</v>
      </c>
      <c r="CA25" s="2">
        <v>497</v>
      </c>
      <c r="CB25" s="2">
        <v>497</v>
      </c>
      <c r="CC25" s="7">
        <v>0</v>
      </c>
    </row>
    <row r="26" spans="1:81" x14ac:dyDescent="0.25">
      <c r="A26" s="1">
        <v>61.2</v>
      </c>
      <c r="B26" s="1">
        <v>0.25973159614802366</v>
      </c>
      <c r="C26" s="1">
        <v>78</v>
      </c>
      <c r="D26" s="1">
        <v>0.29671845265802527</v>
      </c>
      <c r="E26" s="1">
        <v>104</v>
      </c>
      <c r="F26" s="1">
        <v>0.35353383094632812</v>
      </c>
      <c r="G26" s="1">
        <v>139</v>
      </c>
      <c r="H26" s="1">
        <v>0.41695266706342882</v>
      </c>
      <c r="I26" s="2">
        <v>191.34079682070134</v>
      </c>
      <c r="J26" s="3">
        <v>0.5133007724931572</v>
      </c>
      <c r="K26" s="1">
        <v>178</v>
      </c>
      <c r="L26" s="1">
        <v>0.48266166892465778</v>
      </c>
      <c r="M26">
        <f t="shared" si="17"/>
        <v>177.97685981123504</v>
      </c>
      <c r="N26">
        <f t="shared" si="18"/>
        <v>9.3875466748123357E-4</v>
      </c>
      <c r="Q26" s="1">
        <v>78</v>
      </c>
      <c r="R26" s="1">
        <v>0.29671845265802527</v>
      </c>
      <c r="S26" s="1">
        <v>104</v>
      </c>
      <c r="T26" s="1">
        <v>0.35353383094632812</v>
      </c>
      <c r="U26" s="1">
        <v>139</v>
      </c>
      <c r="V26" s="1">
        <v>0.41695266706342882</v>
      </c>
      <c r="W26">
        <f t="shared" si="0"/>
        <v>191.34079682070134</v>
      </c>
      <c r="X26">
        <f t="shared" si="1"/>
        <v>0.5133007724931572</v>
      </c>
      <c r="Y26" s="2">
        <v>254.56235874336255</v>
      </c>
      <c r="Z26" s="3">
        <v>0.6275280478005818</v>
      </c>
      <c r="AA26" s="1">
        <v>224</v>
      </c>
      <c r="AB26" s="1">
        <v>0.56896327514493805</v>
      </c>
      <c r="AC26">
        <f t="shared" si="3"/>
        <v>934.05777195798942</v>
      </c>
      <c r="AD26">
        <f t="shared" si="4"/>
        <v>3.4298325962072379E-3</v>
      </c>
      <c r="AG26" s="1">
        <v>104</v>
      </c>
      <c r="AH26" s="1">
        <v>0.35353383094632812</v>
      </c>
      <c r="AI26" s="1">
        <v>139</v>
      </c>
      <c r="AJ26" s="1">
        <v>0.41695266706342882</v>
      </c>
      <c r="AK26">
        <f t="shared" si="5"/>
        <v>191.34079682070134</v>
      </c>
      <c r="AL26">
        <f t="shared" si="6"/>
        <v>0.5133007724931572</v>
      </c>
      <c r="AM26">
        <f t="shared" si="7"/>
        <v>254.56235874336255</v>
      </c>
      <c r="AN26">
        <f t="shared" si="8"/>
        <v>0.6275280478005818</v>
      </c>
      <c r="AO26" s="2">
        <v>307.17410407620173</v>
      </c>
      <c r="AP26" s="3">
        <v>0.72072007748180844</v>
      </c>
      <c r="AQ26" s="1">
        <v>232</v>
      </c>
      <c r="AR26" s="1">
        <v>0.58554637961169798</v>
      </c>
      <c r="AS26">
        <f t="shared" si="9"/>
        <v>5651.1459236596093</v>
      </c>
      <c r="AT26">
        <f t="shared" si="10"/>
        <v>1.8271928595879908E-2</v>
      </c>
      <c r="AW26" s="1">
        <v>104</v>
      </c>
      <c r="AX26" s="1">
        <v>0.35353383094632812</v>
      </c>
      <c r="AY26" s="1">
        <v>139</v>
      </c>
      <c r="AZ26" s="1">
        <v>0.41695266706342882</v>
      </c>
      <c r="BA26">
        <f t="shared" si="11"/>
        <v>254.56235874336255</v>
      </c>
      <c r="BB26">
        <f t="shared" si="12"/>
        <v>0.6275280478005818</v>
      </c>
      <c r="BC26">
        <f t="shared" si="13"/>
        <v>307.17410407620173</v>
      </c>
      <c r="BD26">
        <f t="shared" si="14"/>
        <v>0.72072007748180844</v>
      </c>
      <c r="BE26" s="2">
        <v>318.24606293625635</v>
      </c>
      <c r="BF26" s="3">
        <v>0.73852205864213871</v>
      </c>
      <c r="BG26" s="1">
        <v>278</v>
      </c>
      <c r="BH26" s="1">
        <v>0.69721768962344366</v>
      </c>
      <c r="BI26">
        <f t="shared" si="15"/>
        <v>1619.7455818691071</v>
      </c>
      <c r="BJ26">
        <f t="shared" si="16"/>
        <v>1.7060509000325357E-3</v>
      </c>
      <c r="BM26" s="2">
        <v>191.34079682070134</v>
      </c>
      <c r="BN26" s="3">
        <v>0.5133007724931572</v>
      </c>
      <c r="BO26" s="2">
        <v>477</v>
      </c>
      <c r="BP26" s="7">
        <v>480</v>
      </c>
      <c r="BQ26" s="7">
        <v>9</v>
      </c>
      <c r="BS26" s="2">
        <v>254.56235874336255</v>
      </c>
      <c r="BT26" s="3">
        <v>0.6275280478005818</v>
      </c>
      <c r="BU26" s="2">
        <v>497</v>
      </c>
      <c r="BV26" s="7">
        <v>506</v>
      </c>
      <c r="BW26" s="7">
        <v>81</v>
      </c>
      <c r="BY26" s="2">
        <v>307.17410407620173</v>
      </c>
      <c r="BZ26" s="3">
        <v>0.72072007748180844</v>
      </c>
      <c r="CA26" s="2">
        <v>499</v>
      </c>
      <c r="CB26" s="2">
        <v>522</v>
      </c>
      <c r="CC26" s="7">
        <v>529</v>
      </c>
    </row>
    <row r="27" spans="1:81" x14ac:dyDescent="0.25">
      <c r="A27" s="1">
        <v>78</v>
      </c>
      <c r="B27" s="1">
        <v>0.29671845265802527</v>
      </c>
      <c r="C27" s="1">
        <v>104</v>
      </c>
      <c r="D27" s="1">
        <v>0.35353383094632812</v>
      </c>
      <c r="E27" s="1">
        <v>139</v>
      </c>
      <c r="F27" s="1">
        <v>0.41695266706342882</v>
      </c>
      <c r="G27" s="1">
        <v>178</v>
      </c>
      <c r="H27" s="1">
        <v>0.48266166892465778</v>
      </c>
      <c r="I27" s="2">
        <v>232.35498718035231</v>
      </c>
      <c r="J27" s="3">
        <v>0.57918287831910398</v>
      </c>
      <c r="K27" s="1">
        <v>224</v>
      </c>
      <c r="L27" s="1">
        <v>0.56896327514493805</v>
      </c>
      <c r="M27">
        <f t="shared" si="17"/>
        <v>69.805810783851456</v>
      </c>
      <c r="N27">
        <f t="shared" si="18"/>
        <v>1.0444028903742226E-4</v>
      </c>
      <c r="Q27" s="1">
        <v>104</v>
      </c>
      <c r="R27" s="1">
        <v>0.35353383094632812</v>
      </c>
      <c r="S27" s="1">
        <v>139</v>
      </c>
      <c r="T27" s="1">
        <v>0.41695266706342882</v>
      </c>
      <c r="U27" s="1">
        <v>178</v>
      </c>
      <c r="V27" s="1">
        <v>0.48266166892465778</v>
      </c>
      <c r="W27">
        <f t="shared" si="0"/>
        <v>232.35498718035231</v>
      </c>
      <c r="X27">
        <f t="shared" si="1"/>
        <v>0.57918287831910398</v>
      </c>
      <c r="Y27" s="2">
        <v>292.916353827808</v>
      </c>
      <c r="Z27" s="3">
        <v>0.68535947250166385</v>
      </c>
      <c r="AA27" s="1">
        <v>232</v>
      </c>
      <c r="AB27" s="1">
        <v>0.58554637961169798</v>
      </c>
      <c r="AC27">
        <f t="shared" si="3"/>
        <v>3710.802163674698</v>
      </c>
      <c r="AD27">
        <f t="shared" si="4"/>
        <v>9.962653512260956E-3</v>
      </c>
      <c r="AG27" s="1">
        <v>139</v>
      </c>
      <c r="AH27" s="1">
        <v>0.41695266706342882</v>
      </c>
      <c r="AI27" s="1">
        <v>178</v>
      </c>
      <c r="AJ27" s="1">
        <v>0.48266166892465778</v>
      </c>
      <c r="AK27">
        <f t="shared" si="5"/>
        <v>232.35498718035231</v>
      </c>
      <c r="AL27">
        <f t="shared" si="6"/>
        <v>0.57918287831910398</v>
      </c>
      <c r="AM27">
        <f t="shared" si="7"/>
        <v>292.916353827808</v>
      </c>
      <c r="AN27">
        <f t="shared" si="8"/>
        <v>0.68535947250166385</v>
      </c>
      <c r="AO27" s="2">
        <v>340.42159693894018</v>
      </c>
      <c r="AP27" s="3">
        <v>0.76550600404877711</v>
      </c>
      <c r="AQ27" s="1">
        <v>278</v>
      </c>
      <c r="AR27" s="1">
        <v>0.69721768962344366</v>
      </c>
      <c r="AS27">
        <f t="shared" si="9"/>
        <v>3896.4557644075066</v>
      </c>
      <c r="AT27">
        <f t="shared" si="10"/>
        <v>4.663293887053205E-3</v>
      </c>
      <c r="AW27" s="1">
        <v>139</v>
      </c>
      <c r="AX27" s="1">
        <v>0.41695266706342882</v>
      </c>
      <c r="AY27" s="1">
        <v>178</v>
      </c>
      <c r="AZ27" s="1">
        <v>0.48266166892465778</v>
      </c>
      <c r="BA27">
        <f t="shared" si="11"/>
        <v>292.916353827808</v>
      </c>
      <c r="BB27">
        <f t="shared" si="12"/>
        <v>0.68535947250166385</v>
      </c>
      <c r="BC27">
        <f t="shared" si="13"/>
        <v>340.42159693894018</v>
      </c>
      <c r="BD27">
        <f t="shared" si="14"/>
        <v>0.76550600404877711</v>
      </c>
      <c r="BE27" s="2">
        <v>353.5352867012312</v>
      </c>
      <c r="BF27" s="3">
        <v>0.77897173364632755</v>
      </c>
      <c r="BG27" s="1">
        <v>294</v>
      </c>
      <c r="BH27" s="1">
        <v>0.71018971942675024</v>
      </c>
      <c r="BI27">
        <f t="shared" si="15"/>
        <v>3544.4503625977968</v>
      </c>
      <c r="BJ27">
        <f t="shared" si="16"/>
        <v>4.7309654801021344E-3</v>
      </c>
      <c r="BM27" s="2">
        <v>232.35498718035231</v>
      </c>
      <c r="BN27" s="3">
        <v>0.57918287831910398</v>
      </c>
      <c r="BO27" s="2">
        <v>497</v>
      </c>
      <c r="BP27" s="7">
        <v>503</v>
      </c>
      <c r="BQ27" s="7">
        <v>36</v>
      </c>
      <c r="BS27" s="2">
        <v>292.916353827808</v>
      </c>
      <c r="BT27" s="3">
        <v>0.68535947250166385</v>
      </c>
      <c r="BU27" s="2">
        <v>499</v>
      </c>
      <c r="BV27" s="7">
        <v>522.99999999999818</v>
      </c>
      <c r="BW27" s="7">
        <v>575.99999999991269</v>
      </c>
      <c r="BY27" s="2">
        <v>340.42159693894018</v>
      </c>
      <c r="BZ27" s="3">
        <v>0.76550600404877711</v>
      </c>
      <c r="CA27" s="2">
        <v>501</v>
      </c>
      <c r="CB27" s="2">
        <v>536.00000000000182</v>
      </c>
      <c r="CC27" s="7">
        <v>1225.0000000001273</v>
      </c>
    </row>
    <row r="28" spans="1:81" x14ac:dyDescent="0.25">
      <c r="A28" s="1">
        <v>104</v>
      </c>
      <c r="B28" s="1">
        <v>0.35353383094632812</v>
      </c>
      <c r="C28" s="1">
        <v>139</v>
      </c>
      <c r="D28" s="1">
        <v>0.41695266706342882</v>
      </c>
      <c r="E28" s="1">
        <v>178</v>
      </c>
      <c r="F28" s="1">
        <v>0.48266166892465778</v>
      </c>
      <c r="G28" s="1">
        <v>224</v>
      </c>
      <c r="H28" s="1">
        <v>0.56896327514493805</v>
      </c>
      <c r="I28" s="2">
        <v>277.67708930272693</v>
      </c>
      <c r="J28" s="3">
        <v>0.66583032709679957</v>
      </c>
      <c r="K28" s="1">
        <v>232</v>
      </c>
      <c r="L28" s="1">
        <v>0.58554637961169798</v>
      </c>
      <c r="M28">
        <f t="shared" si="17"/>
        <v>2086.3964871692906</v>
      </c>
      <c r="N28">
        <f t="shared" si="18"/>
        <v>6.4455122237905499E-3</v>
      </c>
      <c r="Q28" s="1">
        <v>139</v>
      </c>
      <c r="R28" s="1">
        <v>0.41695266706342882</v>
      </c>
      <c r="S28" s="1">
        <v>178</v>
      </c>
      <c r="T28" s="1">
        <v>0.48266166892465778</v>
      </c>
      <c r="U28" s="1">
        <v>224</v>
      </c>
      <c r="V28" s="1">
        <v>0.56896327514493805</v>
      </c>
      <c r="W28">
        <f t="shared" si="0"/>
        <v>277.67708930272693</v>
      </c>
      <c r="X28">
        <f t="shared" si="1"/>
        <v>0.66583032709679957</v>
      </c>
      <c r="Y28" s="2">
        <v>327.2896068771675</v>
      </c>
      <c r="Z28" s="3">
        <v>0.7499054947259155</v>
      </c>
      <c r="AA28" s="1">
        <v>278</v>
      </c>
      <c r="AB28" s="1">
        <v>0.69721768962344366</v>
      </c>
      <c r="AC28">
        <f t="shared" si="3"/>
        <v>2429.4653461057178</v>
      </c>
      <c r="AD28">
        <f t="shared" si="4"/>
        <v>2.7760048065160578E-3</v>
      </c>
      <c r="AG28" s="1">
        <v>178</v>
      </c>
      <c r="AH28" s="1">
        <v>0.48266166892465778</v>
      </c>
      <c r="AI28" s="1">
        <v>224</v>
      </c>
      <c r="AJ28" s="1">
        <v>0.56896327514493805</v>
      </c>
      <c r="AK28">
        <f t="shared" si="5"/>
        <v>277.67708930272693</v>
      </c>
      <c r="AL28">
        <f t="shared" si="6"/>
        <v>0.66583032709679957</v>
      </c>
      <c r="AM28">
        <f t="shared" si="7"/>
        <v>327.2896068771675</v>
      </c>
      <c r="AN28">
        <f t="shared" si="8"/>
        <v>0.7499054947259155</v>
      </c>
      <c r="AO28" s="2">
        <v>365.52686782003161</v>
      </c>
      <c r="AP28" s="3">
        <v>0.80679347136362234</v>
      </c>
      <c r="AQ28" s="1">
        <v>294</v>
      </c>
      <c r="AR28" s="1">
        <v>0.71018971942675024</v>
      </c>
      <c r="AS28">
        <f t="shared" si="9"/>
        <v>5116.0928201442739</v>
      </c>
      <c r="AT28">
        <f t="shared" si="10"/>
        <v>9.3322848882807195E-3</v>
      </c>
      <c r="AW28" s="1">
        <v>178</v>
      </c>
      <c r="AX28" s="1">
        <v>0.48266166892465778</v>
      </c>
      <c r="AY28" s="1">
        <v>224</v>
      </c>
      <c r="AZ28" s="1">
        <v>0.56896327514493805</v>
      </c>
      <c r="BA28">
        <f t="shared" si="11"/>
        <v>327.2896068771675</v>
      </c>
      <c r="BB28">
        <f t="shared" si="12"/>
        <v>0.7499054947259155</v>
      </c>
      <c r="BC28">
        <f t="shared" si="13"/>
        <v>365.52686782003161</v>
      </c>
      <c r="BD28">
        <f t="shared" si="14"/>
        <v>0.80679347136362234</v>
      </c>
      <c r="BE28" s="2">
        <v>384.25390934661186</v>
      </c>
      <c r="BF28" s="3">
        <v>0.81845987279893928</v>
      </c>
      <c r="BG28" s="1">
        <v>319</v>
      </c>
      <c r="BH28" s="1">
        <v>0.72832172997242095</v>
      </c>
      <c r="BI28">
        <f t="shared" si="15"/>
        <v>4258.0726850158389</v>
      </c>
      <c r="BJ28">
        <f t="shared" si="16"/>
        <v>8.1248847922138177E-3</v>
      </c>
      <c r="BM28" s="2">
        <v>277.67708930272693</v>
      </c>
      <c r="BN28" s="3">
        <v>0.66583032709679957</v>
      </c>
      <c r="BO28" s="2">
        <v>499</v>
      </c>
      <c r="BP28" s="7">
        <v>515</v>
      </c>
      <c r="BQ28" s="7">
        <v>256</v>
      </c>
      <c r="BS28" s="2">
        <v>327.2896068771675</v>
      </c>
      <c r="BT28" s="3">
        <v>0.7499054947259155</v>
      </c>
      <c r="BU28" s="2">
        <v>501</v>
      </c>
      <c r="BV28" s="7">
        <v>530</v>
      </c>
      <c r="BW28" s="7">
        <v>841</v>
      </c>
      <c r="BY28" s="2">
        <v>365.52686782003161</v>
      </c>
      <c r="BZ28" s="3">
        <v>0.80679347136362234</v>
      </c>
      <c r="CA28" s="2">
        <v>513</v>
      </c>
      <c r="CB28" s="2">
        <v>542.00000000000182</v>
      </c>
      <c r="CC28" s="7">
        <v>841.0000000001055</v>
      </c>
    </row>
    <row r="29" spans="1:81" x14ac:dyDescent="0.25">
      <c r="A29" s="1">
        <v>139</v>
      </c>
      <c r="B29" s="1">
        <v>0.41695266706342882</v>
      </c>
      <c r="C29" s="1">
        <v>178</v>
      </c>
      <c r="D29" s="1">
        <v>0.48266166892465778</v>
      </c>
      <c r="E29" s="1">
        <v>224</v>
      </c>
      <c r="F29" s="1">
        <v>0.56896327514493805</v>
      </c>
      <c r="G29" s="1">
        <v>232</v>
      </c>
      <c r="H29" s="1">
        <v>0.58554637961169798</v>
      </c>
      <c r="I29" s="2">
        <v>248.56024238992188</v>
      </c>
      <c r="J29" s="3">
        <v>0.6200195516964776</v>
      </c>
      <c r="K29" s="1">
        <v>278</v>
      </c>
      <c r="L29" s="1">
        <v>0.69721768962344366</v>
      </c>
      <c r="M29">
        <f t="shared" si="17"/>
        <v>866.69932814015249</v>
      </c>
      <c r="N29">
        <f t="shared" si="18"/>
        <v>5.9595524993908758E-3</v>
      </c>
      <c r="Q29" s="1">
        <v>178</v>
      </c>
      <c r="R29" s="1">
        <v>0.48266166892465778</v>
      </c>
      <c r="S29" s="1">
        <v>224</v>
      </c>
      <c r="T29" s="1">
        <v>0.56896327514493805</v>
      </c>
      <c r="U29" s="1">
        <v>232</v>
      </c>
      <c r="V29" s="1">
        <v>0.58554637961169798</v>
      </c>
      <c r="W29">
        <f t="shared" si="0"/>
        <v>248.56024238992188</v>
      </c>
      <c r="X29">
        <f t="shared" si="1"/>
        <v>0.6200195516964776</v>
      </c>
      <c r="Y29" s="2">
        <v>271.23548330350957</v>
      </c>
      <c r="Z29" s="3">
        <v>0.67382354459995308</v>
      </c>
      <c r="AA29" s="1">
        <v>294</v>
      </c>
      <c r="AB29" s="1">
        <v>0.71018971942675024</v>
      </c>
      <c r="AC29">
        <f t="shared" si="3"/>
        <v>518.22322042479163</v>
      </c>
      <c r="AD29">
        <f t="shared" si="4"/>
        <v>1.3224986715331755E-3</v>
      </c>
      <c r="AG29" s="1">
        <v>224</v>
      </c>
      <c r="AH29" s="1">
        <v>0.56896327514493805</v>
      </c>
      <c r="AI29" s="1">
        <v>232</v>
      </c>
      <c r="AJ29" s="1">
        <v>0.58554637961169798</v>
      </c>
      <c r="AK29">
        <f t="shared" si="5"/>
        <v>248.56024238992188</v>
      </c>
      <c r="AL29">
        <f t="shared" si="6"/>
        <v>0.6200195516964776</v>
      </c>
      <c r="AM29">
        <f t="shared" si="7"/>
        <v>271.23548330350957</v>
      </c>
      <c r="AN29">
        <f t="shared" si="8"/>
        <v>0.67382354459995308</v>
      </c>
      <c r="AO29" s="2">
        <v>300.58270571103367</v>
      </c>
      <c r="AP29" s="3">
        <v>0.73035872774322763</v>
      </c>
      <c r="AQ29" s="1">
        <v>319</v>
      </c>
      <c r="AR29" s="1">
        <v>0.72832172997242095</v>
      </c>
      <c r="AS29">
        <f t="shared" si="9"/>
        <v>339.19672892639187</v>
      </c>
      <c r="AT29">
        <f t="shared" si="10"/>
        <v>4.1493599182713878E-6</v>
      </c>
      <c r="AW29" s="1">
        <v>224</v>
      </c>
      <c r="AX29" s="1">
        <v>0.56896327514493805</v>
      </c>
      <c r="AY29" s="1">
        <v>232</v>
      </c>
      <c r="AZ29" s="1">
        <v>0.58554637961169798</v>
      </c>
      <c r="BA29">
        <f t="shared" si="11"/>
        <v>271.23548330350957</v>
      </c>
      <c r="BB29">
        <f t="shared" si="12"/>
        <v>0.67382354459995308</v>
      </c>
      <c r="BC29">
        <f t="shared" si="13"/>
        <v>300.58270571103367</v>
      </c>
      <c r="BD29">
        <f t="shared" si="14"/>
        <v>0.73035872774322763</v>
      </c>
      <c r="BE29" s="2">
        <v>333.36417118903455</v>
      </c>
      <c r="BF29" s="3">
        <v>0.77696417906889081</v>
      </c>
      <c r="BG29" s="1">
        <v>352</v>
      </c>
      <c r="BH29" s="1">
        <v>0.75105158437253239</v>
      </c>
      <c r="BI29">
        <f t="shared" si="15"/>
        <v>347.29411547160993</v>
      </c>
      <c r="BJ29">
        <f t="shared" si="16"/>
        <v>6.7146256389774279E-4</v>
      </c>
      <c r="BM29" s="2">
        <v>248.56024238992188</v>
      </c>
      <c r="BN29" s="3">
        <v>0.6200195516964776</v>
      </c>
      <c r="BO29" s="2">
        <v>501</v>
      </c>
      <c r="BP29" s="7">
        <v>503</v>
      </c>
      <c r="BQ29" s="7">
        <v>4</v>
      </c>
      <c r="BS29" s="2">
        <v>271.23548330350957</v>
      </c>
      <c r="BT29" s="3">
        <v>0.67382354459995308</v>
      </c>
      <c r="BU29" s="2">
        <v>513</v>
      </c>
      <c r="BV29" s="7">
        <v>504</v>
      </c>
      <c r="BW29" s="7">
        <v>81</v>
      </c>
      <c r="BY29" s="2">
        <v>300.58270571103367</v>
      </c>
      <c r="BZ29" s="3">
        <v>0.73035872774322763</v>
      </c>
      <c r="CA29" s="2">
        <v>531</v>
      </c>
      <c r="CB29" s="2">
        <v>511.00000000000182</v>
      </c>
      <c r="CC29" s="7">
        <v>399.99999999992724</v>
      </c>
    </row>
    <row r="30" spans="1:81" x14ac:dyDescent="0.25">
      <c r="A30" s="1">
        <v>178</v>
      </c>
      <c r="B30" s="1">
        <v>0.48266166892465778</v>
      </c>
      <c r="C30" s="1">
        <v>224</v>
      </c>
      <c r="D30" s="1">
        <v>0.56896327514493805</v>
      </c>
      <c r="E30" s="1">
        <v>232</v>
      </c>
      <c r="F30" s="1">
        <v>0.58554637961169798</v>
      </c>
      <c r="G30" s="1">
        <v>278</v>
      </c>
      <c r="H30" s="1">
        <v>0.69721768962344366</v>
      </c>
      <c r="I30" s="2">
        <v>315.52658035268342</v>
      </c>
      <c r="J30" s="3">
        <v>0.77635062139922084</v>
      </c>
      <c r="K30" s="1">
        <v>294</v>
      </c>
      <c r="L30" s="1">
        <v>0.71018971942675024</v>
      </c>
      <c r="M30">
        <f t="shared" si="17"/>
        <v>463.39366168053601</v>
      </c>
      <c r="N30">
        <f t="shared" si="18"/>
        <v>4.3772649498108641E-3</v>
      </c>
      <c r="Q30" s="1">
        <v>224</v>
      </c>
      <c r="R30" s="1">
        <v>0.56896327514493805</v>
      </c>
      <c r="S30" s="1">
        <v>232</v>
      </c>
      <c r="T30" s="1">
        <v>0.58554637961169798</v>
      </c>
      <c r="U30" s="1">
        <v>278</v>
      </c>
      <c r="V30" s="1">
        <v>0.69721768962344366</v>
      </c>
      <c r="W30">
        <f t="shared" si="0"/>
        <v>315.52658035268342</v>
      </c>
      <c r="X30">
        <f t="shared" si="1"/>
        <v>0.77635062139922084</v>
      </c>
      <c r="Y30" s="2">
        <v>337.2723964884521</v>
      </c>
      <c r="Z30" s="3">
        <v>0.80382561642446237</v>
      </c>
      <c r="AA30" s="1">
        <v>319</v>
      </c>
      <c r="AB30" s="1">
        <v>0.72832172997242095</v>
      </c>
      <c r="AC30">
        <f t="shared" si="3"/>
        <v>333.88047343119672</v>
      </c>
      <c r="AD30">
        <f t="shared" si="4"/>
        <v>5.7008368693627649E-3</v>
      </c>
      <c r="AG30" s="1">
        <v>232</v>
      </c>
      <c r="AH30" s="1">
        <v>0.58554637961169798</v>
      </c>
      <c r="AI30" s="1">
        <v>278</v>
      </c>
      <c r="AJ30" s="1">
        <v>0.69721768962344366</v>
      </c>
      <c r="AK30">
        <f t="shared" si="5"/>
        <v>315.52658035268342</v>
      </c>
      <c r="AL30">
        <f t="shared" si="6"/>
        <v>0.77635062139922084</v>
      </c>
      <c r="AM30">
        <f t="shared" si="7"/>
        <v>337.2723964884521</v>
      </c>
      <c r="AN30">
        <f t="shared" si="8"/>
        <v>0.80382561642446237</v>
      </c>
      <c r="AO30" s="2">
        <v>360.41448206673698</v>
      </c>
      <c r="AP30" s="3">
        <v>0.82148523795394079</v>
      </c>
      <c r="AQ30" s="1">
        <v>352</v>
      </c>
      <c r="AR30" s="1">
        <v>0.75105158437253239</v>
      </c>
      <c r="AS30">
        <f t="shared" si="9"/>
        <v>70.803508451438233</v>
      </c>
      <c r="AT30">
        <f t="shared" si="10"/>
        <v>4.9608995568258454E-3</v>
      </c>
      <c r="AW30" s="1">
        <v>232</v>
      </c>
      <c r="AX30" s="1">
        <v>0.58554637961169798</v>
      </c>
      <c r="AY30" s="1">
        <v>278</v>
      </c>
      <c r="AZ30" s="1">
        <v>0.69721768962344366</v>
      </c>
      <c r="BA30">
        <f t="shared" si="11"/>
        <v>337.2723964884521</v>
      </c>
      <c r="BB30">
        <f t="shared" si="12"/>
        <v>0.80382561642446237</v>
      </c>
      <c r="BC30">
        <f t="shared" si="13"/>
        <v>360.41448206673698</v>
      </c>
      <c r="BD30">
        <f t="shared" si="14"/>
        <v>0.82148523795394079</v>
      </c>
      <c r="BE30" s="2">
        <v>386.15992131911793</v>
      </c>
      <c r="BF30" s="3">
        <v>0.83458480462782025</v>
      </c>
      <c r="BG30" s="1">
        <v>392</v>
      </c>
      <c r="BH30" s="1">
        <v>0.77680227954478498</v>
      </c>
      <c r="BI30">
        <f t="shared" si="15"/>
        <v>34.106518998893286</v>
      </c>
      <c r="BJ30">
        <f t="shared" si="16"/>
        <v>3.3388202049716006E-3</v>
      </c>
      <c r="BM30" s="2">
        <v>315.52658035268342</v>
      </c>
      <c r="BN30" s="3">
        <v>0.77635062139922084</v>
      </c>
      <c r="BO30" s="2">
        <v>513</v>
      </c>
      <c r="BP30" s="7">
        <v>507</v>
      </c>
      <c r="BQ30" s="7">
        <v>36</v>
      </c>
      <c r="BS30" s="2">
        <v>337.2723964884521</v>
      </c>
      <c r="BT30" s="3">
        <v>0.80382561642446237</v>
      </c>
      <c r="BU30" s="2">
        <v>531</v>
      </c>
      <c r="BV30" s="7">
        <v>517.00000000000182</v>
      </c>
      <c r="BW30" s="7">
        <v>195.99999999994907</v>
      </c>
      <c r="BY30" s="2">
        <v>360.41448206673698</v>
      </c>
      <c r="BZ30" s="3">
        <v>0.82148523795394079</v>
      </c>
      <c r="CA30" s="2">
        <v>553</v>
      </c>
      <c r="CB30" s="2">
        <v>532</v>
      </c>
      <c r="CC30" s="7">
        <v>441</v>
      </c>
    </row>
    <row r="31" spans="1:81" x14ac:dyDescent="0.25">
      <c r="A31" s="1">
        <v>224</v>
      </c>
      <c r="B31" s="1">
        <v>0.56896327514493805</v>
      </c>
      <c r="C31" s="1">
        <v>232</v>
      </c>
      <c r="D31" s="1">
        <v>0.58554637961169798</v>
      </c>
      <c r="E31" s="1">
        <v>278</v>
      </c>
      <c r="F31" s="1">
        <v>0.69721768962344366</v>
      </c>
      <c r="G31" s="1">
        <v>294</v>
      </c>
      <c r="H31" s="1">
        <v>0.71018971942675024</v>
      </c>
      <c r="I31" s="2">
        <v>326.84018755281255</v>
      </c>
      <c r="J31" s="3">
        <v>0.74716299113169682</v>
      </c>
      <c r="K31" s="1">
        <v>319</v>
      </c>
      <c r="L31" s="1">
        <v>0.72832172997242095</v>
      </c>
      <c r="M31">
        <f t="shared" si="17"/>
        <v>61.468540863276864</v>
      </c>
      <c r="N31">
        <f t="shared" si="18"/>
        <v>3.5499312207203744E-4</v>
      </c>
      <c r="Q31" s="1">
        <v>232</v>
      </c>
      <c r="R31" s="1">
        <v>0.58554637961169798</v>
      </c>
      <c r="S31" s="1">
        <v>278</v>
      </c>
      <c r="T31" s="1">
        <v>0.69721768962344366</v>
      </c>
      <c r="U31" s="1">
        <v>294</v>
      </c>
      <c r="V31" s="1">
        <v>0.71018971942675024</v>
      </c>
      <c r="W31">
        <f t="shared" si="0"/>
        <v>326.84018755281255</v>
      </c>
      <c r="X31">
        <f t="shared" si="1"/>
        <v>0.74716299113169682</v>
      </c>
      <c r="Y31" s="2">
        <v>364.60932109003943</v>
      </c>
      <c r="Z31" s="3">
        <v>0.80143934949114237</v>
      </c>
      <c r="AA31" s="1">
        <v>352</v>
      </c>
      <c r="AB31" s="1">
        <v>0.75105158437253239</v>
      </c>
      <c r="AC31">
        <f t="shared" si="3"/>
        <v>158.99497835171314</v>
      </c>
      <c r="AD31">
        <f t="shared" si="4"/>
        <v>2.5389268736482088E-3</v>
      </c>
      <c r="AG31" s="1">
        <v>278</v>
      </c>
      <c r="AH31" s="1">
        <v>0.69721768962344366</v>
      </c>
      <c r="AI31" s="1">
        <v>294</v>
      </c>
      <c r="AJ31" s="1">
        <v>0.71018971942675024</v>
      </c>
      <c r="AK31">
        <f t="shared" si="5"/>
        <v>326.84018755281255</v>
      </c>
      <c r="AL31">
        <f t="shared" si="6"/>
        <v>0.74716299113169682</v>
      </c>
      <c r="AM31">
        <f t="shared" si="7"/>
        <v>364.60932109003943</v>
      </c>
      <c r="AN31">
        <f t="shared" si="8"/>
        <v>0.80143934949114237</v>
      </c>
      <c r="AO31" s="2">
        <v>402.02184531494441</v>
      </c>
      <c r="AP31" s="3">
        <v>0.84614187870805135</v>
      </c>
      <c r="AQ31" s="1">
        <v>392</v>
      </c>
      <c r="AR31" s="1">
        <v>0.77680227954478498</v>
      </c>
      <c r="AS31">
        <f t="shared" si="9"/>
        <v>100.43738351667331</v>
      </c>
      <c r="AT31">
        <f t="shared" si="10"/>
        <v>4.8079800121224505E-3</v>
      </c>
      <c r="AW31" s="1">
        <v>278</v>
      </c>
      <c r="AX31" s="1">
        <v>0.69721768962344366</v>
      </c>
      <c r="AY31" s="1">
        <v>294</v>
      </c>
      <c r="AZ31" s="1">
        <v>0.71018971942675024</v>
      </c>
      <c r="BA31">
        <f t="shared" si="11"/>
        <v>364.60932109003943</v>
      </c>
      <c r="BB31">
        <f t="shared" si="12"/>
        <v>0.80143934949114237</v>
      </c>
      <c r="BC31">
        <f t="shared" si="13"/>
        <v>402.02184531494441</v>
      </c>
      <c r="BD31">
        <f t="shared" si="14"/>
        <v>0.84614187870805135</v>
      </c>
      <c r="BE31" s="2">
        <v>433.35365006861559</v>
      </c>
      <c r="BF31" s="3">
        <v>0.86871532114473671</v>
      </c>
      <c r="BG31" s="1">
        <v>436</v>
      </c>
      <c r="BH31" s="1">
        <v>0.81009835913276573</v>
      </c>
      <c r="BI31">
        <f t="shared" si="15"/>
        <v>7.0031679593382545</v>
      </c>
      <c r="BJ31">
        <f t="shared" si="16"/>
        <v>3.4359482355128482E-3</v>
      </c>
      <c r="BM31" s="2">
        <v>326.84018755281255</v>
      </c>
      <c r="BN31" s="3">
        <v>0.74716299113169682</v>
      </c>
      <c r="BO31" s="2">
        <v>531</v>
      </c>
      <c r="BP31" s="7">
        <v>531</v>
      </c>
      <c r="BQ31" s="7">
        <v>0</v>
      </c>
      <c r="BS31" s="2">
        <v>364.60932109003943</v>
      </c>
      <c r="BT31" s="3">
        <v>0.80143934949114237</v>
      </c>
      <c r="BU31" s="2">
        <v>553</v>
      </c>
      <c r="BV31" s="7">
        <v>543</v>
      </c>
      <c r="BW31" s="7">
        <v>100</v>
      </c>
      <c r="BY31" s="2">
        <v>402.02184531494441</v>
      </c>
      <c r="BZ31" s="3">
        <v>0.84614187870805135</v>
      </c>
      <c r="CA31" s="2">
        <v>578</v>
      </c>
      <c r="CB31" s="2">
        <v>558.00000000000182</v>
      </c>
      <c r="CC31" s="7">
        <v>399.99999999992724</v>
      </c>
    </row>
    <row r="32" spans="1:81" x14ac:dyDescent="0.25">
      <c r="A32" s="1">
        <v>232</v>
      </c>
      <c r="B32" s="1">
        <v>0.58554637961169798</v>
      </c>
      <c r="C32" s="1">
        <v>278</v>
      </c>
      <c r="D32" s="1">
        <v>0.69721768962344366</v>
      </c>
      <c r="E32" s="1">
        <v>294</v>
      </c>
      <c r="F32" s="1">
        <v>0.71018971942675024</v>
      </c>
      <c r="G32" s="1">
        <v>319</v>
      </c>
      <c r="H32" s="1">
        <v>0.72832172997242095</v>
      </c>
      <c r="I32" s="2">
        <v>349.62407778803805</v>
      </c>
      <c r="J32" s="3">
        <v>0.77270087329466253</v>
      </c>
      <c r="K32" s="1">
        <v>352</v>
      </c>
      <c r="L32" s="1">
        <v>0.75105158437253239</v>
      </c>
      <c r="M32">
        <f t="shared" si="17"/>
        <v>5.6450063572941627</v>
      </c>
      <c r="N32">
        <f t="shared" si="18"/>
        <v>4.6869171083386673E-4</v>
      </c>
      <c r="Q32" s="1">
        <v>278</v>
      </c>
      <c r="R32" s="1">
        <v>0.69721768962344366</v>
      </c>
      <c r="S32" s="1">
        <v>294</v>
      </c>
      <c r="T32" s="1">
        <v>0.71018971942675024</v>
      </c>
      <c r="U32" s="1">
        <v>319</v>
      </c>
      <c r="V32" s="1">
        <v>0.72832172997242095</v>
      </c>
      <c r="W32">
        <f t="shared" si="0"/>
        <v>349.62407778803805</v>
      </c>
      <c r="X32">
        <f t="shared" si="1"/>
        <v>0.77270087329466253</v>
      </c>
      <c r="Y32" s="2">
        <v>380.47697097960179</v>
      </c>
      <c r="Z32" s="3">
        <v>0.81455495248199306</v>
      </c>
      <c r="AA32" s="1">
        <v>392</v>
      </c>
      <c r="AB32" s="1">
        <v>0.77680227954478498</v>
      </c>
      <c r="AC32">
        <f t="shared" si="3"/>
        <v>132.78019780493938</v>
      </c>
      <c r="AD32">
        <f t="shared" si="4"/>
        <v>1.425264313903803E-3</v>
      </c>
      <c r="AG32" s="1">
        <v>294</v>
      </c>
      <c r="AH32" s="1">
        <v>0.71018971942675024</v>
      </c>
      <c r="AI32" s="1">
        <v>319</v>
      </c>
      <c r="AJ32" s="1">
        <v>0.72832172997242095</v>
      </c>
      <c r="AK32">
        <f t="shared" si="5"/>
        <v>349.62407778803805</v>
      </c>
      <c r="AL32">
        <f t="shared" si="6"/>
        <v>0.77270087329466253</v>
      </c>
      <c r="AM32">
        <f t="shared" si="7"/>
        <v>380.47697097960179</v>
      </c>
      <c r="AN32">
        <f t="shared" si="8"/>
        <v>0.81455495248199306</v>
      </c>
      <c r="AO32" s="2">
        <v>414.12108952261622</v>
      </c>
      <c r="AP32" s="3">
        <v>0.85488921707043175</v>
      </c>
      <c r="AQ32" s="1">
        <v>436</v>
      </c>
      <c r="AR32" s="1">
        <v>0.81009835913276573</v>
      </c>
      <c r="AS32">
        <f t="shared" si="9"/>
        <v>478.68672367737389</v>
      </c>
      <c r="AT32">
        <f t="shared" si="10"/>
        <v>2.0062209547921789E-3</v>
      </c>
      <c r="AW32" s="1">
        <v>294</v>
      </c>
      <c r="AX32" s="1">
        <v>0.71018971942675024</v>
      </c>
      <c r="AY32" s="1">
        <v>319</v>
      </c>
      <c r="AZ32" s="1">
        <v>0.72832172997242095</v>
      </c>
      <c r="BA32">
        <f t="shared" si="11"/>
        <v>380.47697097960179</v>
      </c>
      <c r="BB32">
        <f t="shared" si="12"/>
        <v>0.81455495248199306</v>
      </c>
      <c r="BC32">
        <f t="shared" si="13"/>
        <v>414.12108952261622</v>
      </c>
      <c r="BD32">
        <f t="shared" si="14"/>
        <v>0.85488921707043175</v>
      </c>
      <c r="BE32" s="2">
        <v>444.82179411896306</v>
      </c>
      <c r="BF32" s="3">
        <v>0.88063842494304401</v>
      </c>
      <c r="BG32" s="1">
        <v>475</v>
      </c>
      <c r="BH32" s="1">
        <v>0.8360744106225424</v>
      </c>
      <c r="BI32">
        <f t="shared" si="15"/>
        <v>910.7241101982529</v>
      </c>
      <c r="BJ32">
        <f t="shared" si="16"/>
        <v>1.9859513723578725E-3</v>
      </c>
      <c r="BM32" s="2">
        <v>349.62407778803805</v>
      </c>
      <c r="BN32" s="3">
        <v>0.77270087329466253</v>
      </c>
      <c r="BO32" s="2">
        <v>553</v>
      </c>
      <c r="BP32" s="7">
        <v>541</v>
      </c>
      <c r="BQ32" s="7">
        <v>144</v>
      </c>
      <c r="BS32" s="2">
        <v>380.47697097960179</v>
      </c>
      <c r="BT32" s="3">
        <v>0.81455495248199306</v>
      </c>
      <c r="BU32" s="2">
        <v>578</v>
      </c>
      <c r="BV32" s="7">
        <v>552</v>
      </c>
      <c r="BW32" s="7">
        <v>676</v>
      </c>
      <c r="BY32" s="2">
        <v>414.12108952261622</v>
      </c>
      <c r="BZ32" s="3">
        <v>0.85488921707043175</v>
      </c>
      <c r="CA32" s="2">
        <v>599</v>
      </c>
      <c r="CB32" s="2">
        <v>564.00000000000182</v>
      </c>
      <c r="CC32" s="7">
        <v>1224.9999999998727</v>
      </c>
    </row>
    <row r="33" spans="1:81" x14ac:dyDescent="0.25">
      <c r="A33" s="1">
        <v>278</v>
      </c>
      <c r="B33" s="1">
        <v>0.69721768962344366</v>
      </c>
      <c r="C33" s="1">
        <v>294</v>
      </c>
      <c r="D33" s="1">
        <v>0.71018971942675024</v>
      </c>
      <c r="E33" s="1">
        <v>319</v>
      </c>
      <c r="F33" s="1">
        <v>0.72832172997242095</v>
      </c>
      <c r="G33" s="1">
        <v>352</v>
      </c>
      <c r="H33" s="1">
        <v>0.75105158437253239</v>
      </c>
      <c r="I33" s="2">
        <v>391.52951227338161</v>
      </c>
      <c r="J33" s="3">
        <v>0.79954657434496645</v>
      </c>
      <c r="K33" s="1">
        <v>392</v>
      </c>
      <c r="L33" s="1">
        <v>0.77680227954478498</v>
      </c>
      <c r="M33">
        <f t="shared" si="17"/>
        <v>0.22135870089853818</v>
      </c>
      <c r="N33">
        <f t="shared" si="18"/>
        <v>5.1730294595756204E-4</v>
      </c>
      <c r="Q33" s="1">
        <v>294</v>
      </c>
      <c r="R33" s="1">
        <v>0.71018971942675024</v>
      </c>
      <c r="S33" s="1">
        <v>319</v>
      </c>
      <c r="T33" s="1">
        <v>0.72832172997242095</v>
      </c>
      <c r="U33" s="1">
        <v>352</v>
      </c>
      <c r="V33" s="1">
        <v>0.75105158437253239</v>
      </c>
      <c r="W33">
        <f t="shared" si="0"/>
        <v>391.52951227338161</v>
      </c>
      <c r="X33">
        <f t="shared" si="1"/>
        <v>0.79954657434496645</v>
      </c>
      <c r="Y33" s="2">
        <v>432.11864074127499</v>
      </c>
      <c r="Z33" s="3">
        <v>0.85380512201736758</v>
      </c>
      <c r="AA33" s="1">
        <v>436</v>
      </c>
      <c r="AB33" s="1">
        <v>0.81009835913276573</v>
      </c>
      <c r="AC33">
        <f t="shared" si="3"/>
        <v>15.06494969529038</v>
      </c>
      <c r="AD33">
        <f t="shared" si="4"/>
        <v>1.9102811218508096E-3</v>
      </c>
      <c r="AG33" s="1">
        <v>319</v>
      </c>
      <c r="AH33" s="1">
        <v>0.72832172997242095</v>
      </c>
      <c r="AI33" s="1">
        <v>352</v>
      </c>
      <c r="AJ33" s="1">
        <v>0.75105158437253239</v>
      </c>
      <c r="AK33">
        <f t="shared" si="5"/>
        <v>391.52951227338161</v>
      </c>
      <c r="AL33">
        <f t="shared" si="6"/>
        <v>0.79954657434496645</v>
      </c>
      <c r="AM33">
        <f t="shared" si="7"/>
        <v>432.11864074127499</v>
      </c>
      <c r="AN33">
        <f t="shared" si="8"/>
        <v>0.85380512201736758</v>
      </c>
      <c r="AO33" s="2">
        <v>471.84234513373872</v>
      </c>
      <c r="AP33" s="3">
        <v>0.90519295476613848</v>
      </c>
      <c r="AQ33" s="1">
        <v>475</v>
      </c>
      <c r="AR33" s="1">
        <v>0.8360744106225424</v>
      </c>
      <c r="AS33">
        <f t="shared" si="9"/>
        <v>9.9707842544235561</v>
      </c>
      <c r="AT33">
        <f t="shared" si="10"/>
        <v>4.7773731445302408E-3</v>
      </c>
      <c r="AW33" s="1">
        <v>319</v>
      </c>
      <c r="AX33" s="1">
        <v>0.72832172997242095</v>
      </c>
      <c r="AY33" s="1">
        <v>352</v>
      </c>
      <c r="AZ33" s="1">
        <v>0.75105158437253239</v>
      </c>
      <c r="BA33">
        <f t="shared" si="11"/>
        <v>432.11864074127499</v>
      </c>
      <c r="BB33">
        <f t="shared" si="12"/>
        <v>0.85380512201736758</v>
      </c>
      <c r="BC33">
        <f t="shared" si="13"/>
        <v>471.84234513373872</v>
      </c>
      <c r="BD33">
        <f t="shared" si="14"/>
        <v>0.90519295476613848</v>
      </c>
      <c r="BE33" s="2">
        <v>498.36081568233328</v>
      </c>
      <c r="BF33" s="3">
        <v>0.92803228399094273</v>
      </c>
      <c r="BG33" s="1">
        <v>497</v>
      </c>
      <c r="BH33" s="1">
        <v>0.84940002696507821</v>
      </c>
      <c r="BI33">
        <f t="shared" si="15"/>
        <v>1.8518193212841958</v>
      </c>
      <c r="BJ33">
        <f t="shared" si="16"/>
        <v>6.1830318449816197E-3</v>
      </c>
      <c r="BM33" s="2">
        <v>391.52951227338161</v>
      </c>
      <c r="BN33" s="3">
        <v>0.79954657434496645</v>
      </c>
      <c r="BO33" s="2">
        <v>578</v>
      </c>
      <c r="BP33" s="7">
        <v>568</v>
      </c>
      <c r="BQ33" s="7">
        <v>100</v>
      </c>
      <c r="BS33" s="2">
        <v>432.11864074127499</v>
      </c>
      <c r="BT33" s="3">
        <v>0.85380512201736758</v>
      </c>
      <c r="BU33" s="2">
        <v>599</v>
      </c>
      <c r="BV33" s="7">
        <v>578.99999999999818</v>
      </c>
      <c r="BW33" s="7">
        <v>400.00000000007276</v>
      </c>
      <c r="BY33" s="2">
        <v>471.84234513373872</v>
      </c>
      <c r="BZ33" s="3">
        <v>0.90519295476613848</v>
      </c>
      <c r="CA33" s="2">
        <v>617</v>
      </c>
      <c r="CB33" s="2">
        <v>589.00000000000182</v>
      </c>
      <c r="CC33" s="7">
        <v>783.99999999989814</v>
      </c>
    </row>
    <row r="34" spans="1:81" x14ac:dyDescent="0.25">
      <c r="A34" s="1">
        <v>294</v>
      </c>
      <c r="B34" s="1">
        <v>0.71018971942675024</v>
      </c>
      <c r="C34" s="1">
        <v>319</v>
      </c>
      <c r="D34" s="1">
        <v>0.72832172997242095</v>
      </c>
      <c r="E34" s="1">
        <v>352</v>
      </c>
      <c r="F34" s="1">
        <v>0.75105158437253239</v>
      </c>
      <c r="G34" s="1">
        <v>392</v>
      </c>
      <c r="H34" s="1">
        <v>0.77680227954478498</v>
      </c>
      <c r="I34" s="2">
        <v>438.15475869382982</v>
      </c>
      <c r="J34" s="3">
        <v>0.83402724529213779</v>
      </c>
      <c r="K34" s="1">
        <v>436</v>
      </c>
      <c r="L34" s="1">
        <v>0.81009835913276573</v>
      </c>
      <c r="M34">
        <f t="shared" si="17"/>
        <v>4.6429850286351897</v>
      </c>
      <c r="N34">
        <f t="shared" si="18"/>
        <v>5.7259159282818748E-4</v>
      </c>
      <c r="Q34" s="1">
        <v>319</v>
      </c>
      <c r="R34" s="1">
        <v>0.72832172997242095</v>
      </c>
      <c r="S34" s="1">
        <v>352</v>
      </c>
      <c r="T34" s="1">
        <v>0.75105158437253239</v>
      </c>
      <c r="U34" s="1">
        <v>392</v>
      </c>
      <c r="V34" s="1">
        <v>0.77680227954478498</v>
      </c>
      <c r="W34">
        <f t="shared" si="0"/>
        <v>438.15475869382982</v>
      </c>
      <c r="X34">
        <f t="shared" si="1"/>
        <v>0.83402724529213779</v>
      </c>
      <c r="Y34" s="2">
        <v>482.59529822209487</v>
      </c>
      <c r="Z34" s="3">
        <v>0.89695578294078604</v>
      </c>
      <c r="AA34" s="1">
        <v>475</v>
      </c>
      <c r="AB34" s="1">
        <v>0.8360744106225424</v>
      </c>
      <c r="AC34">
        <f t="shared" si="3"/>
        <v>57.688555082557471</v>
      </c>
      <c r="AD34">
        <f t="shared" si="4"/>
        <v>3.7065414953526034E-3</v>
      </c>
      <c r="AG34" s="1">
        <v>352</v>
      </c>
      <c r="AH34" s="1">
        <v>0.75105158437253239</v>
      </c>
      <c r="AI34" s="1">
        <v>392</v>
      </c>
      <c r="AJ34" s="1">
        <v>0.77680227954478498</v>
      </c>
      <c r="AK34">
        <f t="shared" si="5"/>
        <v>438.15475869382982</v>
      </c>
      <c r="AL34">
        <f t="shared" si="6"/>
        <v>0.83402724529213779</v>
      </c>
      <c r="AM34">
        <f t="shared" si="7"/>
        <v>482.59529822209487</v>
      </c>
      <c r="AN34">
        <f t="shared" si="8"/>
        <v>0.89695578294078604</v>
      </c>
      <c r="AO34" s="2">
        <v>519.89984684681122</v>
      </c>
      <c r="AP34" s="3">
        <v>0.95051074400449675</v>
      </c>
      <c r="AQ34" s="1">
        <v>497</v>
      </c>
      <c r="AR34" s="1">
        <v>0.84940002696507821</v>
      </c>
      <c r="AS34">
        <f t="shared" si="9"/>
        <v>524.40298560740951</v>
      </c>
      <c r="AT34">
        <f t="shared" si="10"/>
        <v>1.0223377100225363E-2</v>
      </c>
      <c r="AW34" s="1">
        <v>352</v>
      </c>
      <c r="AX34" s="1">
        <v>0.75105158437253239</v>
      </c>
      <c r="AY34" s="1">
        <v>392</v>
      </c>
      <c r="AZ34" s="1">
        <v>0.77680227954478498</v>
      </c>
      <c r="BA34">
        <f t="shared" si="11"/>
        <v>482.59529822209487</v>
      </c>
      <c r="BB34">
        <f t="shared" si="12"/>
        <v>0.89695578294078604</v>
      </c>
      <c r="BC34">
        <f t="shared" si="13"/>
        <v>519.89984684681122</v>
      </c>
      <c r="BD34">
        <f t="shared" si="14"/>
        <v>0.95051074400449675</v>
      </c>
      <c r="BE34" s="2">
        <v>535.07781702073521</v>
      </c>
      <c r="BF34" s="3">
        <v>0.96341561530918463</v>
      </c>
      <c r="BG34" s="1">
        <v>506</v>
      </c>
      <c r="BH34" s="1">
        <v>0.85478221394438936</v>
      </c>
      <c r="BI34">
        <f t="shared" si="15"/>
        <v>845.51944269135834</v>
      </c>
      <c r="BJ34">
        <f t="shared" si="16"/>
        <v>1.1801215892084702E-2</v>
      </c>
      <c r="BM34" s="2">
        <v>438.15475869382982</v>
      </c>
      <c r="BN34" s="3">
        <v>0.83402724529213779</v>
      </c>
      <c r="BO34" s="2">
        <v>599</v>
      </c>
      <c r="BP34" s="7">
        <v>591</v>
      </c>
      <c r="BQ34" s="7">
        <v>64</v>
      </c>
      <c r="BS34" s="2">
        <v>482.59529822209487</v>
      </c>
      <c r="BT34" s="3">
        <v>0.89695578294078604</v>
      </c>
      <c r="BU34" s="2">
        <v>617</v>
      </c>
      <c r="BV34" s="7">
        <v>599</v>
      </c>
      <c r="BW34" s="7">
        <v>324</v>
      </c>
      <c r="BY34" s="2">
        <v>519.89984684681122</v>
      </c>
      <c r="BZ34" s="3">
        <v>0.95051074400449675</v>
      </c>
      <c r="CA34" s="2">
        <v>627</v>
      </c>
      <c r="CB34" s="2">
        <v>603.99999999999818</v>
      </c>
      <c r="CC34" s="7">
        <v>529.00000000008367</v>
      </c>
    </row>
    <row r="35" spans="1:81" x14ac:dyDescent="0.25">
      <c r="A35" s="1">
        <v>319</v>
      </c>
      <c r="B35" s="1">
        <v>0.72832172997242095</v>
      </c>
      <c r="C35" s="1">
        <v>352</v>
      </c>
      <c r="D35" s="1">
        <v>0.75105158437253239</v>
      </c>
      <c r="E35" s="1">
        <v>392</v>
      </c>
      <c r="F35" s="1">
        <v>0.77680227954478498</v>
      </c>
      <c r="G35" s="1">
        <v>436</v>
      </c>
      <c r="H35" s="1">
        <v>0.81009835913276573</v>
      </c>
      <c r="I35" s="2">
        <v>482.86739975653745</v>
      </c>
      <c r="J35" s="3">
        <v>0.8723910903447849</v>
      </c>
      <c r="K35" s="1">
        <v>475</v>
      </c>
      <c r="L35" s="1">
        <v>0.8360744106225424</v>
      </c>
      <c r="M35">
        <f t="shared" si="17"/>
        <v>61.895978929165558</v>
      </c>
      <c r="N35">
        <f t="shared" si="18"/>
        <v>1.3189012260479401E-3</v>
      </c>
      <c r="Q35" s="1">
        <v>352</v>
      </c>
      <c r="R35" s="1">
        <v>0.75105158437253239</v>
      </c>
      <c r="S35" s="1">
        <v>392</v>
      </c>
      <c r="T35" s="1">
        <v>0.77680227954478498</v>
      </c>
      <c r="U35" s="1">
        <v>436</v>
      </c>
      <c r="V35" s="1">
        <v>0.81009835913276573</v>
      </c>
      <c r="W35">
        <f t="shared" si="0"/>
        <v>482.86739975653745</v>
      </c>
      <c r="X35">
        <f t="shared" si="1"/>
        <v>0.8723910903447849</v>
      </c>
      <c r="Y35" s="2">
        <v>524.1828766571025</v>
      </c>
      <c r="Z35" s="3">
        <v>0.93666341170799405</v>
      </c>
      <c r="AA35" s="1">
        <v>497</v>
      </c>
      <c r="AB35" s="1">
        <v>0.84940002696507821</v>
      </c>
      <c r="AC35">
        <f t="shared" si="3"/>
        <v>738.90878335524781</v>
      </c>
      <c r="AD35">
        <f t="shared" si="4"/>
        <v>7.6148983167901568E-3</v>
      </c>
      <c r="AG35" s="1">
        <v>392</v>
      </c>
      <c r="AH35" s="1">
        <v>0.77680227954478498</v>
      </c>
      <c r="AI35" s="1">
        <v>436</v>
      </c>
      <c r="AJ35" s="1">
        <v>0.81009835913276573</v>
      </c>
      <c r="AK35">
        <f t="shared" si="5"/>
        <v>482.86739975653745</v>
      </c>
      <c r="AL35">
        <f t="shared" si="6"/>
        <v>0.8723910903447849</v>
      </c>
      <c r="AM35">
        <f t="shared" si="7"/>
        <v>524.1828766571025</v>
      </c>
      <c r="AN35">
        <f t="shared" si="8"/>
        <v>0.93666341170799405</v>
      </c>
      <c r="AO35" s="2">
        <v>552.22699560603758</v>
      </c>
      <c r="AP35" s="3">
        <v>0.98458818345365406</v>
      </c>
      <c r="AQ35" s="1">
        <v>506</v>
      </c>
      <c r="AR35" s="1">
        <v>0.85478221394438936</v>
      </c>
      <c r="AS35">
        <f t="shared" si="9"/>
        <v>2136.9351227606176</v>
      </c>
      <c r="AT35">
        <f t="shared" si="10"/>
        <v>1.6849589720240157E-2</v>
      </c>
      <c r="AW35" s="1">
        <v>392</v>
      </c>
      <c r="AX35" s="1">
        <v>0.77680227954478498</v>
      </c>
      <c r="AY35" s="1">
        <v>436</v>
      </c>
      <c r="AZ35" s="1">
        <v>0.81009835913276573</v>
      </c>
      <c r="BA35">
        <f t="shared" si="11"/>
        <v>524.1828766571025</v>
      </c>
      <c r="BB35">
        <f t="shared" si="12"/>
        <v>0.93666341170799405</v>
      </c>
      <c r="BC35">
        <f t="shared" si="13"/>
        <v>552.22699560603758</v>
      </c>
      <c r="BD35">
        <f t="shared" si="14"/>
        <v>0.98458818345365406</v>
      </c>
      <c r="BE35" s="2">
        <v>553.93347757517597</v>
      </c>
      <c r="BF35" s="3">
        <v>0.98599152138042656</v>
      </c>
      <c r="BG35" s="1">
        <v>495</v>
      </c>
      <c r="BH35" s="1">
        <v>0.84845706002283028</v>
      </c>
      <c r="BI35">
        <f t="shared" si="15"/>
        <v>3473.1547791037692</v>
      </c>
      <c r="BJ35">
        <f t="shared" si="16"/>
        <v>1.8915728060924144E-2</v>
      </c>
      <c r="BM35" s="2">
        <v>482.86739975653745</v>
      </c>
      <c r="BN35" s="3">
        <v>0.8723910903447849</v>
      </c>
      <c r="BO35" s="2">
        <v>617</v>
      </c>
      <c r="BP35" s="7">
        <v>608.00000000000182</v>
      </c>
      <c r="BQ35" s="7">
        <v>80.999999999967258</v>
      </c>
      <c r="BS35" s="2">
        <v>524.1828766571025</v>
      </c>
      <c r="BT35" s="3">
        <v>0.93666341170799405</v>
      </c>
      <c r="BU35" s="2">
        <v>627</v>
      </c>
      <c r="BV35" s="7">
        <v>612</v>
      </c>
      <c r="BW35" s="7">
        <v>225</v>
      </c>
      <c r="BY35" s="2">
        <v>552.22699560603758</v>
      </c>
      <c r="BZ35" s="3">
        <v>0.98458818345365406</v>
      </c>
      <c r="CA35" s="2">
        <v>631</v>
      </c>
      <c r="CB35" s="2">
        <v>613</v>
      </c>
      <c r="CC35" s="7">
        <v>324</v>
      </c>
    </row>
    <row r="36" spans="1:81" x14ac:dyDescent="0.25">
      <c r="A36" s="1">
        <v>352</v>
      </c>
      <c r="B36" s="1">
        <v>0.75105158437253239</v>
      </c>
      <c r="C36" s="1">
        <v>392</v>
      </c>
      <c r="D36" s="1">
        <v>0.77680227954478498</v>
      </c>
      <c r="E36" s="1">
        <v>436</v>
      </c>
      <c r="F36" s="1">
        <v>0.81009835913276573</v>
      </c>
      <c r="G36" s="1">
        <v>475</v>
      </c>
      <c r="H36" s="1">
        <v>0.8360744106225424</v>
      </c>
      <c r="I36" s="2">
        <v>513.61601103740099</v>
      </c>
      <c r="J36" s="3">
        <v>0.89174812041929452</v>
      </c>
      <c r="K36" s="1">
        <v>497</v>
      </c>
      <c r="L36" s="1">
        <v>0.84940002696507821</v>
      </c>
      <c r="M36">
        <f t="shared" si="17"/>
        <v>276.0918227950317</v>
      </c>
      <c r="N36">
        <f t="shared" si="18"/>
        <v>1.7933610192070379E-3</v>
      </c>
      <c r="Q36" s="1">
        <v>392</v>
      </c>
      <c r="R36" s="1">
        <v>0.77680227954478498</v>
      </c>
      <c r="S36" s="1">
        <v>436</v>
      </c>
      <c r="T36" s="1">
        <v>0.81009835913276573</v>
      </c>
      <c r="U36" s="1">
        <v>475</v>
      </c>
      <c r="V36" s="1">
        <v>0.8360744106225424</v>
      </c>
      <c r="W36">
        <f t="shared" ref="W36:W67" si="19">I36</f>
        <v>513.61601103740099</v>
      </c>
      <c r="X36">
        <f t="shared" ref="X36:X67" si="20">J36</f>
        <v>0.89174812041929452</v>
      </c>
      <c r="Y36" s="2">
        <v>544.75010142615224</v>
      </c>
      <c r="Z36" s="3">
        <v>0.95084312544910909</v>
      </c>
      <c r="AA36" s="1">
        <v>506</v>
      </c>
      <c r="AB36" s="1">
        <v>0.85478221394438936</v>
      </c>
      <c r="AC36">
        <f t="shared" si="3"/>
        <v>1501.5703605370859</v>
      </c>
      <c r="AD36">
        <f t="shared" si="4"/>
        <v>9.2276987191175965E-3</v>
      </c>
      <c r="AG36" s="1">
        <v>436</v>
      </c>
      <c r="AH36" s="1">
        <v>0.81009835913276573</v>
      </c>
      <c r="AI36" s="1">
        <v>475</v>
      </c>
      <c r="AJ36" s="1">
        <v>0.8360744106225424</v>
      </c>
      <c r="AK36">
        <f t="shared" si="5"/>
        <v>513.61601103740099</v>
      </c>
      <c r="AL36">
        <f t="shared" si="6"/>
        <v>0.89174812041929452</v>
      </c>
      <c r="AM36">
        <f t="shared" si="7"/>
        <v>544.75010142615224</v>
      </c>
      <c r="AN36">
        <f t="shared" si="8"/>
        <v>0.95084312544910909</v>
      </c>
      <c r="AO36" s="2">
        <v>563.44413229942575</v>
      </c>
      <c r="AP36" s="3">
        <v>0.99502512757529848</v>
      </c>
      <c r="AQ36" s="1">
        <v>495</v>
      </c>
      <c r="AR36" s="1">
        <v>0.84845706002283028</v>
      </c>
      <c r="AS36">
        <f t="shared" si="9"/>
        <v>4684.5992462212944</v>
      </c>
      <c r="AT36">
        <f t="shared" si="10"/>
        <v>2.1482198426064882E-2</v>
      </c>
      <c r="AW36" s="1">
        <v>436</v>
      </c>
      <c r="AX36" s="1">
        <v>0.81009835913276573</v>
      </c>
      <c r="AY36" s="1">
        <v>475</v>
      </c>
      <c r="AZ36" s="1">
        <v>0.8360744106225424</v>
      </c>
      <c r="BA36">
        <f t="shared" si="11"/>
        <v>544.75010142615224</v>
      </c>
      <c r="BB36">
        <f t="shared" si="12"/>
        <v>0.95084312544910909</v>
      </c>
      <c r="BC36">
        <f t="shared" si="13"/>
        <v>563.44413229942575</v>
      </c>
      <c r="BD36">
        <f t="shared" si="14"/>
        <v>0.99502512757529848</v>
      </c>
      <c r="BE36" s="2">
        <v>558.41090694486684</v>
      </c>
      <c r="BF36" s="3">
        <v>0.99647539168158761</v>
      </c>
      <c r="BG36" s="1">
        <v>471</v>
      </c>
      <c r="BH36" s="1">
        <v>0.83397991040962371</v>
      </c>
      <c r="BI36">
        <f t="shared" si="15"/>
        <v>7640.6666529241693</v>
      </c>
      <c r="BJ36">
        <f t="shared" si="16"/>
        <v>2.6404781433807169E-2</v>
      </c>
      <c r="BM36" s="2">
        <v>513.61601103740099</v>
      </c>
      <c r="BN36" s="3">
        <v>0.89174812041929452</v>
      </c>
      <c r="BO36" s="2">
        <v>627</v>
      </c>
      <c r="BP36" s="7">
        <v>622</v>
      </c>
      <c r="BQ36" s="7">
        <v>25</v>
      </c>
      <c r="BS36" s="2">
        <v>544.75010142615224</v>
      </c>
      <c r="BT36" s="3">
        <v>0.95084312544910909</v>
      </c>
      <c r="BU36" s="2">
        <v>631</v>
      </c>
      <c r="BV36" s="7">
        <v>619.99999999999818</v>
      </c>
      <c r="BW36" s="7">
        <v>121.00000000004002</v>
      </c>
      <c r="BY36" s="2">
        <v>563.44413229942575</v>
      </c>
      <c r="BZ36" s="3">
        <v>0.99502512757529848</v>
      </c>
      <c r="CA36" s="2">
        <v>626</v>
      </c>
      <c r="CB36" s="2">
        <v>616</v>
      </c>
      <c r="CC36" s="7">
        <v>100</v>
      </c>
    </row>
    <row r="37" spans="1:81" x14ac:dyDescent="0.25">
      <c r="A37" s="1">
        <v>392</v>
      </c>
      <c r="B37" s="1">
        <v>0.77680227954478498</v>
      </c>
      <c r="C37" s="1">
        <v>436</v>
      </c>
      <c r="D37" s="1">
        <v>0.81009835913276573</v>
      </c>
      <c r="E37" s="1">
        <v>475</v>
      </c>
      <c r="F37" s="1">
        <v>0.8360744106225424</v>
      </c>
      <c r="G37" s="1">
        <v>497</v>
      </c>
      <c r="H37" s="1">
        <v>0.84940002696507821</v>
      </c>
      <c r="I37" s="2">
        <v>511.36399190346413</v>
      </c>
      <c r="J37" s="3">
        <v>0.88147997313484217</v>
      </c>
      <c r="K37" s="1">
        <v>506</v>
      </c>
      <c r="L37" s="1">
        <v>0.85478221394438936</v>
      </c>
      <c r="M37">
        <f t="shared" si="17"/>
        <v>28.772409140428689</v>
      </c>
      <c r="N37">
        <f t="shared" si="18"/>
        <v>7.1277034579140738E-4</v>
      </c>
      <c r="Q37" s="1">
        <v>436</v>
      </c>
      <c r="R37" s="1">
        <v>0.81009835913276573</v>
      </c>
      <c r="S37" s="1">
        <v>475</v>
      </c>
      <c r="T37" s="1">
        <v>0.8360744106225424</v>
      </c>
      <c r="U37" s="1">
        <v>497</v>
      </c>
      <c r="V37" s="1">
        <v>0.84940002696507821</v>
      </c>
      <c r="W37">
        <f t="shared" si="19"/>
        <v>511.36399190346413</v>
      </c>
      <c r="X37">
        <f t="shared" si="20"/>
        <v>0.88147997313484217</v>
      </c>
      <c r="Y37" s="2">
        <v>520.24187836715214</v>
      </c>
      <c r="Z37" s="3">
        <v>0.91882478968582137</v>
      </c>
      <c r="AA37" s="1">
        <v>495</v>
      </c>
      <c r="AB37" s="1">
        <v>0.84845706002283028</v>
      </c>
      <c r="AC37">
        <f t="shared" si="3"/>
        <v>637.15242350210315</v>
      </c>
      <c r="AD37">
        <f t="shared" si="4"/>
        <v>4.9516173779237975E-3</v>
      </c>
      <c r="AG37" s="1">
        <v>475</v>
      </c>
      <c r="AH37" s="1">
        <v>0.8360744106225424</v>
      </c>
      <c r="AI37" s="1">
        <v>497</v>
      </c>
      <c r="AJ37" s="1">
        <v>0.84940002696507821</v>
      </c>
      <c r="AK37">
        <f t="shared" si="5"/>
        <v>511.36399190346413</v>
      </c>
      <c r="AL37">
        <f t="shared" si="6"/>
        <v>0.88147997313484217</v>
      </c>
      <c r="AM37">
        <f t="shared" si="7"/>
        <v>520.24187836715214</v>
      </c>
      <c r="AN37">
        <f t="shared" si="8"/>
        <v>0.91882478968582137</v>
      </c>
      <c r="AO37" s="2">
        <v>529.34210647660882</v>
      </c>
      <c r="AP37" s="3">
        <v>0.95844026289903794</v>
      </c>
      <c r="AQ37" s="1">
        <v>471</v>
      </c>
      <c r="AR37" s="1">
        <v>0.83397991040962371</v>
      </c>
      <c r="AS37">
        <f t="shared" si="9"/>
        <v>3403.8013881279608</v>
      </c>
      <c r="AT37">
        <f t="shared" si="10"/>
        <v>1.5490379341789238E-2</v>
      </c>
      <c r="AW37" s="1">
        <v>475</v>
      </c>
      <c r="AX37" s="1">
        <v>0.8360744106225424</v>
      </c>
      <c r="AY37" s="1">
        <v>497</v>
      </c>
      <c r="AZ37" s="1">
        <v>0.84940002696507821</v>
      </c>
      <c r="BA37">
        <f t="shared" si="11"/>
        <v>520.24187836715214</v>
      </c>
      <c r="BB37">
        <f t="shared" si="12"/>
        <v>0.91882478968582137</v>
      </c>
      <c r="BC37">
        <f t="shared" si="13"/>
        <v>529.34210647660882</v>
      </c>
      <c r="BD37">
        <f t="shared" si="14"/>
        <v>0.95844026289903794</v>
      </c>
      <c r="BE37" s="2">
        <v>533.57302976443475</v>
      </c>
      <c r="BF37" s="3">
        <v>0.98403088260379823</v>
      </c>
      <c r="BG37" s="1">
        <v>438</v>
      </c>
      <c r="BH37" s="1">
        <v>0.81134378814912267</v>
      </c>
      <c r="BI37">
        <f t="shared" si="15"/>
        <v>9134.20401835353</v>
      </c>
      <c r="BJ37">
        <f t="shared" si="16"/>
        <v>2.982083259119804E-2</v>
      </c>
      <c r="BM37" s="2">
        <v>511.36399190346413</v>
      </c>
      <c r="BN37" s="3">
        <v>0.88147997313484217</v>
      </c>
      <c r="BO37" s="2">
        <v>631</v>
      </c>
      <c r="BP37" s="7">
        <v>624</v>
      </c>
      <c r="BQ37" s="7">
        <v>49</v>
      </c>
      <c r="BS37" s="2">
        <v>520.24187836715214</v>
      </c>
      <c r="BT37" s="3">
        <v>0.91882478968582137</v>
      </c>
      <c r="BU37" s="2">
        <v>626</v>
      </c>
      <c r="BV37" s="7">
        <v>616</v>
      </c>
      <c r="BW37" s="7">
        <v>100</v>
      </c>
      <c r="BY37" s="2">
        <v>529.34210647660882</v>
      </c>
      <c r="BZ37" s="3">
        <v>0.95844026289903794</v>
      </c>
      <c r="CA37" s="2">
        <v>615</v>
      </c>
      <c r="CB37" s="2">
        <v>608.00000000000182</v>
      </c>
      <c r="CC37" s="7">
        <v>48.999999999974534</v>
      </c>
    </row>
    <row r="38" spans="1:81" x14ac:dyDescent="0.25">
      <c r="A38" s="1">
        <v>436</v>
      </c>
      <c r="B38" s="1">
        <v>0.81009835913276573</v>
      </c>
      <c r="C38" s="1">
        <v>475</v>
      </c>
      <c r="D38" s="1">
        <v>0.8360744106225424</v>
      </c>
      <c r="E38" s="1">
        <v>497</v>
      </c>
      <c r="F38" s="1">
        <v>0.84940002696507821</v>
      </c>
      <c r="G38" s="1">
        <v>506</v>
      </c>
      <c r="H38" s="1">
        <v>0.85478221394438936</v>
      </c>
      <c r="I38" s="2">
        <v>507.94564703574861</v>
      </c>
      <c r="J38" s="3">
        <v>0.87815737029167995</v>
      </c>
      <c r="K38" s="1">
        <v>495</v>
      </c>
      <c r="L38" s="1">
        <v>0.84845706002283028</v>
      </c>
      <c r="M38">
        <f t="shared" si="17"/>
        <v>167.58977717418668</v>
      </c>
      <c r="N38">
        <f t="shared" si="18"/>
        <v>8.8210843006593734E-4</v>
      </c>
      <c r="Q38" s="1">
        <v>475</v>
      </c>
      <c r="R38" s="1">
        <v>0.8360744106225424</v>
      </c>
      <c r="S38" s="1">
        <v>497</v>
      </c>
      <c r="T38" s="1">
        <v>0.84940002696507821</v>
      </c>
      <c r="U38" s="1">
        <v>506</v>
      </c>
      <c r="V38" s="1">
        <v>0.85478221394438936</v>
      </c>
      <c r="W38">
        <f t="shared" si="19"/>
        <v>507.94564703574861</v>
      </c>
      <c r="X38">
        <f t="shared" si="20"/>
        <v>0.87815737029167995</v>
      </c>
      <c r="Y38" s="2">
        <v>508.24982085502887</v>
      </c>
      <c r="Z38" s="3">
        <v>0.90975210330925593</v>
      </c>
      <c r="AA38" s="1">
        <v>471</v>
      </c>
      <c r="AB38" s="1">
        <v>0.83397991040962371</v>
      </c>
      <c r="AC38">
        <f t="shared" si="3"/>
        <v>1387.5491537317439</v>
      </c>
      <c r="AD38">
        <f t="shared" si="4"/>
        <v>5.7414252168190754E-3</v>
      </c>
      <c r="AG38" s="1">
        <v>497</v>
      </c>
      <c r="AH38" s="1">
        <v>0.84940002696507821</v>
      </c>
      <c r="AI38" s="1">
        <v>506</v>
      </c>
      <c r="AJ38" s="1">
        <v>0.85478221394438936</v>
      </c>
      <c r="AK38">
        <f t="shared" si="5"/>
        <v>507.94564703574861</v>
      </c>
      <c r="AL38">
        <f t="shared" si="6"/>
        <v>0.87815737029167995</v>
      </c>
      <c r="AM38">
        <f t="shared" si="7"/>
        <v>508.24982085502887</v>
      </c>
      <c r="AN38">
        <f t="shared" si="8"/>
        <v>0.90975210330925593</v>
      </c>
      <c r="AO38" s="2">
        <v>513.38955168189852</v>
      </c>
      <c r="AP38" s="3">
        <v>0.94823391696620163</v>
      </c>
      <c r="AQ38" s="1">
        <v>438</v>
      </c>
      <c r="AR38" s="1">
        <v>0.81134378814912267</v>
      </c>
      <c r="AS38">
        <f t="shared" si="9"/>
        <v>5683.5845027976484</v>
      </c>
      <c r="AT38">
        <f t="shared" si="10"/>
        <v>1.873890736755647E-2</v>
      </c>
      <c r="AW38" s="1">
        <v>497</v>
      </c>
      <c r="AX38" s="1">
        <v>0.84940002696507821</v>
      </c>
      <c r="AY38" s="1">
        <v>506</v>
      </c>
      <c r="AZ38" s="1">
        <v>0.85478221394438936</v>
      </c>
      <c r="BA38">
        <f t="shared" si="11"/>
        <v>508.24982085502887</v>
      </c>
      <c r="BB38">
        <f t="shared" si="12"/>
        <v>0.90975210330925593</v>
      </c>
      <c r="BC38">
        <f t="shared" si="13"/>
        <v>513.38955168189852</v>
      </c>
      <c r="BD38">
        <f t="shared" si="14"/>
        <v>0.94823391696620163</v>
      </c>
      <c r="BE38" s="2">
        <v>521.57899132985733</v>
      </c>
      <c r="BF38" s="3">
        <v>0.98371464169041889</v>
      </c>
      <c r="BG38" s="1">
        <v>400</v>
      </c>
      <c r="BH38" s="1">
        <v>0.78313113775630461</v>
      </c>
      <c r="BI38">
        <f t="shared" si="15"/>
        <v>14781.451132785523</v>
      </c>
      <c r="BJ38">
        <f t="shared" si="16"/>
        <v>4.023374205048684E-2</v>
      </c>
      <c r="BM38" s="2">
        <v>507.94564703574861</v>
      </c>
      <c r="BN38" s="3">
        <v>0.87815737029167995</v>
      </c>
      <c r="BO38" s="2">
        <v>626</v>
      </c>
      <c r="BP38" s="7">
        <v>622.99999999999818</v>
      </c>
      <c r="BQ38" s="7">
        <v>9.0000000000109139</v>
      </c>
      <c r="BS38" s="2">
        <v>508.24982085502887</v>
      </c>
      <c r="BT38" s="3">
        <v>0.90975210330925593</v>
      </c>
      <c r="BU38" s="2">
        <v>615</v>
      </c>
      <c r="BV38" s="7">
        <v>611.00000000000182</v>
      </c>
      <c r="BW38" s="7">
        <v>15.999999999985448</v>
      </c>
      <c r="BY38" s="2">
        <v>513.38955168189852</v>
      </c>
      <c r="BZ38" s="3">
        <v>0.94823391696620163</v>
      </c>
      <c r="CA38" s="2">
        <v>600</v>
      </c>
      <c r="CB38" s="2">
        <v>600.99999999999818</v>
      </c>
      <c r="CC38" s="7">
        <v>0.99999999999636202</v>
      </c>
    </row>
    <row r="39" spans="1:81" x14ac:dyDescent="0.25">
      <c r="A39" s="1">
        <v>475</v>
      </c>
      <c r="B39" s="1">
        <v>0.8360744106225424</v>
      </c>
      <c r="C39" s="1">
        <v>497</v>
      </c>
      <c r="D39" s="1">
        <v>0.84940002696507821</v>
      </c>
      <c r="E39" s="1">
        <v>506</v>
      </c>
      <c r="F39" s="1">
        <v>0.85478221394438936</v>
      </c>
      <c r="G39" s="1">
        <v>495</v>
      </c>
      <c r="H39" s="1">
        <v>0.84845706002283028</v>
      </c>
      <c r="I39" s="2">
        <v>477.84058310140284</v>
      </c>
      <c r="J39" s="3">
        <v>0.8526850553299874</v>
      </c>
      <c r="K39" s="1">
        <v>471</v>
      </c>
      <c r="L39" s="1">
        <v>0.83397991040962371</v>
      </c>
      <c r="M39">
        <f t="shared" si="17"/>
        <v>46.79357716719813</v>
      </c>
      <c r="N39">
        <f t="shared" si="18"/>
        <v>3.4988244649180721E-4</v>
      </c>
      <c r="Q39" s="1">
        <v>497</v>
      </c>
      <c r="R39" s="1">
        <v>0.84940002696507821</v>
      </c>
      <c r="S39" s="1">
        <v>506</v>
      </c>
      <c r="T39" s="1">
        <v>0.85478221394438936</v>
      </c>
      <c r="U39" s="1">
        <v>495</v>
      </c>
      <c r="V39" s="1">
        <v>0.84845706002283028</v>
      </c>
      <c r="W39">
        <f t="shared" si="19"/>
        <v>477.84058310140284</v>
      </c>
      <c r="X39">
        <f t="shared" si="20"/>
        <v>0.8526850553299874</v>
      </c>
      <c r="Y39" s="2">
        <v>462.64335921019915</v>
      </c>
      <c r="Z39" s="3">
        <v>0.86748609349725048</v>
      </c>
      <c r="AA39" s="1">
        <v>438</v>
      </c>
      <c r="AB39" s="1">
        <v>0.81134378814912267</v>
      </c>
      <c r="AC39">
        <f t="shared" si="3"/>
        <v>607.29515316290735</v>
      </c>
      <c r="AD39">
        <f t="shared" si="4"/>
        <v>3.1519584498024204E-3</v>
      </c>
      <c r="AG39" s="1">
        <v>506</v>
      </c>
      <c r="AH39" s="1">
        <v>0.85478221394438936</v>
      </c>
      <c r="AI39" s="1">
        <v>495</v>
      </c>
      <c r="AJ39" s="1">
        <v>0.84845706002283028</v>
      </c>
      <c r="AK39">
        <f t="shared" si="5"/>
        <v>477.84058310140284</v>
      </c>
      <c r="AL39">
        <f t="shared" si="6"/>
        <v>0.8526850553299874</v>
      </c>
      <c r="AM39">
        <f t="shared" si="7"/>
        <v>462.64335921019915</v>
      </c>
      <c r="AN39">
        <f t="shared" si="8"/>
        <v>0.86748609349725048</v>
      </c>
      <c r="AO39" s="2">
        <v>457.90320123099121</v>
      </c>
      <c r="AP39" s="3">
        <v>0.89617102783036162</v>
      </c>
      <c r="AQ39" s="1">
        <v>400</v>
      </c>
      <c r="AR39" s="1">
        <v>0.78313113775630461</v>
      </c>
      <c r="AS39">
        <f t="shared" si="9"/>
        <v>3352.7807127966626</v>
      </c>
      <c r="AT39">
        <f t="shared" si="10"/>
        <v>1.2778016747954894E-2</v>
      </c>
      <c r="AW39" s="1">
        <v>506</v>
      </c>
      <c r="AX39" s="1">
        <v>0.85478221394438936</v>
      </c>
      <c r="AY39" s="1">
        <v>495</v>
      </c>
      <c r="AZ39" s="1">
        <v>0.84845706002283028</v>
      </c>
      <c r="BA39">
        <f t="shared" si="11"/>
        <v>462.64335921019915</v>
      </c>
      <c r="BB39">
        <f t="shared" si="12"/>
        <v>0.86748609349725048</v>
      </c>
      <c r="BC39">
        <f t="shared" si="13"/>
        <v>457.90320123099121</v>
      </c>
      <c r="BD39">
        <f t="shared" si="14"/>
        <v>0.89617102783036162</v>
      </c>
      <c r="BE39" s="2">
        <v>472.62347516948552</v>
      </c>
      <c r="BF39" s="3">
        <v>0.94640491698315432</v>
      </c>
      <c r="BG39" s="1">
        <v>368</v>
      </c>
      <c r="BH39" s="1">
        <v>0.759858367490021</v>
      </c>
      <c r="BI39">
        <f t="shared" si="15"/>
        <v>10946.071556539953</v>
      </c>
      <c r="BJ39">
        <f t="shared" si="16"/>
        <v>3.4799615127794038E-2</v>
      </c>
      <c r="BM39" s="2">
        <v>477.84058310140284</v>
      </c>
      <c r="BN39" s="3">
        <v>0.8526850553299874</v>
      </c>
      <c r="BO39" s="2">
        <v>615</v>
      </c>
      <c r="BP39" s="7">
        <v>612</v>
      </c>
      <c r="BQ39" s="7">
        <v>9</v>
      </c>
      <c r="BS39" s="2">
        <v>462.64335921019915</v>
      </c>
      <c r="BT39" s="3">
        <v>0.86748609349725048</v>
      </c>
      <c r="BU39" s="2">
        <v>600</v>
      </c>
      <c r="BV39" s="7">
        <v>596</v>
      </c>
      <c r="BW39" s="7">
        <v>16</v>
      </c>
      <c r="BY39" s="2">
        <v>457.90320123099121</v>
      </c>
      <c r="BZ39" s="3">
        <v>0.89617102783036162</v>
      </c>
      <c r="CA39" s="2">
        <v>582</v>
      </c>
      <c r="CB39" s="2">
        <v>582</v>
      </c>
      <c r="CC39" s="7">
        <v>0</v>
      </c>
    </row>
    <row r="40" spans="1:81" x14ac:dyDescent="0.25">
      <c r="A40" s="1">
        <v>497</v>
      </c>
      <c r="B40" s="1">
        <v>0.84940002696507821</v>
      </c>
      <c r="C40" s="1">
        <v>506</v>
      </c>
      <c r="D40" s="1">
        <v>0.85478221394438936</v>
      </c>
      <c r="E40" s="1">
        <v>495</v>
      </c>
      <c r="F40" s="1">
        <v>0.84845706002283028</v>
      </c>
      <c r="G40" s="1">
        <v>471</v>
      </c>
      <c r="H40" s="1">
        <v>0.83397991040962371</v>
      </c>
      <c r="I40" s="2">
        <v>446.26108802066238</v>
      </c>
      <c r="J40" s="3">
        <v>0.83272062016577686</v>
      </c>
      <c r="K40" s="1">
        <v>438</v>
      </c>
      <c r="L40" s="1">
        <v>0.81134378814912267</v>
      </c>
      <c r="M40">
        <f t="shared" si="17"/>
        <v>68.245575285131551</v>
      </c>
      <c r="N40">
        <f t="shared" si="18"/>
        <v>4.5696894706825166E-4</v>
      </c>
      <c r="Q40" s="1">
        <v>506</v>
      </c>
      <c r="R40" s="1">
        <v>0.85478221394438936</v>
      </c>
      <c r="S40" s="1">
        <v>495</v>
      </c>
      <c r="T40" s="1">
        <v>0.84845706002283028</v>
      </c>
      <c r="U40" s="1">
        <v>471</v>
      </c>
      <c r="V40" s="1">
        <v>0.83397991040962371</v>
      </c>
      <c r="W40">
        <f t="shared" si="19"/>
        <v>446.26108802066238</v>
      </c>
      <c r="X40">
        <f t="shared" si="20"/>
        <v>0.83272062016577686</v>
      </c>
      <c r="Y40" s="2">
        <v>427.80506995564457</v>
      </c>
      <c r="Z40" s="3">
        <v>0.84516527823201293</v>
      </c>
      <c r="AA40" s="1">
        <v>400</v>
      </c>
      <c r="AB40" s="1">
        <v>0.78313113775630461</v>
      </c>
      <c r="AC40">
        <f t="shared" si="3"/>
        <v>773.12191523828824</v>
      </c>
      <c r="AD40">
        <f t="shared" si="4"/>
        <v>3.8482345845599134E-3</v>
      </c>
      <c r="AG40" s="1">
        <v>495</v>
      </c>
      <c r="AH40" s="1">
        <v>0.84845706002283028</v>
      </c>
      <c r="AI40" s="1">
        <v>471</v>
      </c>
      <c r="AJ40" s="1">
        <v>0.83397991040962371</v>
      </c>
      <c r="AK40">
        <f t="shared" si="5"/>
        <v>446.26108802066238</v>
      </c>
      <c r="AL40">
        <f t="shared" si="6"/>
        <v>0.83272062016577686</v>
      </c>
      <c r="AM40">
        <f t="shared" si="7"/>
        <v>427.80506995564457</v>
      </c>
      <c r="AN40">
        <f t="shared" si="8"/>
        <v>0.84516527823201293</v>
      </c>
      <c r="AO40" s="2">
        <v>421.60681889234712</v>
      </c>
      <c r="AP40" s="3">
        <v>0.87128900353763994</v>
      </c>
      <c r="AQ40" s="1">
        <v>368</v>
      </c>
      <c r="AR40" s="1">
        <v>0.759858367490021</v>
      </c>
      <c r="AS40">
        <f t="shared" si="9"/>
        <v>2873.6910317569041</v>
      </c>
      <c r="AT40">
        <f t="shared" si="10"/>
        <v>1.2416786649976913E-2</v>
      </c>
      <c r="AW40" s="1">
        <v>495</v>
      </c>
      <c r="AX40" s="1">
        <v>0.84845706002283028</v>
      </c>
      <c r="AY40" s="1">
        <v>471</v>
      </c>
      <c r="AZ40" s="1">
        <v>0.83397991040962371</v>
      </c>
      <c r="BA40">
        <f t="shared" si="11"/>
        <v>427.80506995564457</v>
      </c>
      <c r="BB40">
        <f t="shared" si="12"/>
        <v>0.84516527823201293</v>
      </c>
      <c r="BC40">
        <f t="shared" si="13"/>
        <v>421.60681889234712</v>
      </c>
      <c r="BD40">
        <f t="shared" si="14"/>
        <v>0.87128900353763994</v>
      </c>
      <c r="BE40" s="2">
        <v>439.43124661366596</v>
      </c>
      <c r="BF40" s="3">
        <v>0.92425969390142082</v>
      </c>
      <c r="BG40" s="1">
        <v>329</v>
      </c>
      <c r="BH40" s="1">
        <v>0.73490959218775209</v>
      </c>
      <c r="BI40">
        <f t="shared" si="15"/>
        <v>12195.06022864831</v>
      </c>
      <c r="BJ40">
        <f t="shared" si="16"/>
        <v>3.5853461018976691E-2</v>
      </c>
      <c r="BM40" s="2">
        <v>446.26108802066238</v>
      </c>
      <c r="BN40" s="3">
        <v>0.83272062016577686</v>
      </c>
      <c r="BO40" s="2">
        <v>600</v>
      </c>
      <c r="BP40" s="7">
        <v>597.99999999999818</v>
      </c>
      <c r="BQ40" s="7">
        <v>4.000000000007276</v>
      </c>
      <c r="BS40" s="2">
        <v>427.80506995564457</v>
      </c>
      <c r="BT40" s="3">
        <v>0.84516527823201293</v>
      </c>
      <c r="BU40" s="2">
        <v>582</v>
      </c>
      <c r="BV40" s="7">
        <v>578.99999999999818</v>
      </c>
      <c r="BW40" s="7">
        <v>9.0000000000109139</v>
      </c>
      <c r="BY40" s="2">
        <v>421.60681889234712</v>
      </c>
      <c r="BZ40" s="3">
        <v>0.87128900353763994</v>
      </c>
      <c r="CA40" s="2">
        <v>564</v>
      </c>
      <c r="CB40" s="2">
        <v>564.00000000000182</v>
      </c>
      <c r="CC40" s="7">
        <v>3.3087224502121107E-24</v>
      </c>
    </row>
    <row r="41" spans="1:81" x14ac:dyDescent="0.25">
      <c r="A41" s="1">
        <v>506</v>
      </c>
      <c r="B41" s="1">
        <v>0.85478221394438936</v>
      </c>
      <c r="C41" s="1">
        <v>495</v>
      </c>
      <c r="D41" s="1">
        <v>0.84845706002283028</v>
      </c>
      <c r="E41" s="1">
        <v>471</v>
      </c>
      <c r="F41" s="1">
        <v>0.83397991040962371</v>
      </c>
      <c r="G41" s="1">
        <v>438</v>
      </c>
      <c r="H41" s="1">
        <v>0.81134378814912267</v>
      </c>
      <c r="I41" s="2">
        <v>408.40341239944252</v>
      </c>
      <c r="J41" s="3">
        <v>0.80494085126509096</v>
      </c>
      <c r="K41" s="1">
        <v>400</v>
      </c>
      <c r="L41" s="1">
        <v>0.78313113775630461</v>
      </c>
      <c r="M41">
        <f t="shared" si="17"/>
        <v>70.617339955104228</v>
      </c>
      <c r="N41">
        <f t="shared" si="18"/>
        <v>4.7566360333533799E-4</v>
      </c>
      <c r="Q41" s="1">
        <v>495</v>
      </c>
      <c r="R41" s="1">
        <v>0.84845706002283028</v>
      </c>
      <c r="S41" s="1">
        <v>471</v>
      </c>
      <c r="T41" s="1">
        <v>0.83397991040962371</v>
      </c>
      <c r="U41" s="1">
        <v>438</v>
      </c>
      <c r="V41" s="1">
        <v>0.81134378814912267</v>
      </c>
      <c r="W41">
        <f t="shared" si="19"/>
        <v>408.40341239944252</v>
      </c>
      <c r="X41">
        <f t="shared" si="20"/>
        <v>0.80494085126509096</v>
      </c>
      <c r="Y41" s="2">
        <v>385.85278331830551</v>
      </c>
      <c r="Z41" s="3">
        <v>0.81179750383486948</v>
      </c>
      <c r="AA41" s="1">
        <v>368</v>
      </c>
      <c r="AB41" s="1">
        <v>0.759858367490021</v>
      </c>
      <c r="AC41">
        <f t="shared" si="3"/>
        <v>318.72187221036756</v>
      </c>
      <c r="AD41">
        <f t="shared" si="4"/>
        <v>2.6976738842487604E-3</v>
      </c>
      <c r="AG41" s="1">
        <v>471</v>
      </c>
      <c r="AH41" s="1">
        <v>0.83397991040962371</v>
      </c>
      <c r="AI41" s="1">
        <v>438</v>
      </c>
      <c r="AJ41" s="1">
        <v>0.81134378814912267</v>
      </c>
      <c r="AK41">
        <f t="shared" si="5"/>
        <v>408.40341239944252</v>
      </c>
      <c r="AL41">
        <f t="shared" si="6"/>
        <v>0.80494085126509096</v>
      </c>
      <c r="AM41">
        <f t="shared" si="7"/>
        <v>385.85278331830551</v>
      </c>
      <c r="AN41">
        <f t="shared" si="8"/>
        <v>0.81179750383486948</v>
      </c>
      <c r="AO41" s="2">
        <v>374.92015382108298</v>
      </c>
      <c r="AP41" s="3">
        <v>0.82995765538335275</v>
      </c>
      <c r="AQ41" s="1">
        <v>329</v>
      </c>
      <c r="AR41" s="1">
        <v>0.73490959218775209</v>
      </c>
      <c r="AS41">
        <f t="shared" si="9"/>
        <v>2108.6605269519214</v>
      </c>
      <c r="AT41">
        <f t="shared" si="10"/>
        <v>9.0341343172348973E-3</v>
      </c>
      <c r="AW41" s="1">
        <v>471</v>
      </c>
      <c r="AX41" s="1">
        <v>0.83397991040962371</v>
      </c>
      <c r="AY41" s="1">
        <v>438</v>
      </c>
      <c r="AZ41" s="1">
        <v>0.81134378814912267</v>
      </c>
      <c r="BA41">
        <f t="shared" si="11"/>
        <v>385.85278331830551</v>
      </c>
      <c r="BB41">
        <f t="shared" si="12"/>
        <v>0.81179750383486948</v>
      </c>
      <c r="BC41">
        <f t="shared" si="13"/>
        <v>374.92015382108298</v>
      </c>
      <c r="BD41">
        <f t="shared" si="14"/>
        <v>0.82995765538335275</v>
      </c>
      <c r="BE41" s="2">
        <v>390.60124099141041</v>
      </c>
      <c r="BF41" s="3">
        <v>0.87919862380542868</v>
      </c>
      <c r="BG41" s="1">
        <v>303</v>
      </c>
      <c r="BH41" s="1">
        <v>0.71839156159937756</v>
      </c>
      <c r="BI41">
        <f t="shared" si="15"/>
        <v>7673.9774232351629</v>
      </c>
      <c r="BJ41">
        <f t="shared" si="16"/>
        <v>2.5858911255340795E-2</v>
      </c>
      <c r="BM41" s="2">
        <v>408.40341239944252</v>
      </c>
      <c r="BN41" s="3">
        <v>0.80494085126509096</v>
      </c>
      <c r="BO41" s="2">
        <v>582</v>
      </c>
      <c r="BP41" s="7">
        <v>580</v>
      </c>
      <c r="BQ41" s="7">
        <v>4</v>
      </c>
      <c r="BS41" s="2">
        <v>385.85278331830551</v>
      </c>
      <c r="BT41" s="3">
        <v>0.81179750383486948</v>
      </c>
      <c r="BU41" s="2">
        <v>564</v>
      </c>
      <c r="BV41" s="7">
        <v>558.00000000000182</v>
      </c>
      <c r="BW41" s="7">
        <v>35.999999999978172</v>
      </c>
      <c r="BY41" s="2">
        <v>374.92015382108298</v>
      </c>
      <c r="BZ41" s="3">
        <v>0.82995765538335275</v>
      </c>
      <c r="CA41" s="2">
        <v>538</v>
      </c>
      <c r="CB41" s="2">
        <v>541</v>
      </c>
      <c r="CC41" s="7">
        <v>9</v>
      </c>
    </row>
    <row r="42" spans="1:81" x14ac:dyDescent="0.25">
      <c r="A42" s="1">
        <v>495</v>
      </c>
      <c r="B42" s="1">
        <v>0.84845706002283028</v>
      </c>
      <c r="C42" s="1">
        <v>471</v>
      </c>
      <c r="D42" s="1">
        <v>0.83397991040962371</v>
      </c>
      <c r="E42" s="1">
        <v>438</v>
      </c>
      <c r="F42" s="1">
        <v>0.81134378814912267</v>
      </c>
      <c r="G42" s="1">
        <v>400</v>
      </c>
      <c r="H42" s="1">
        <v>0.78313113775630461</v>
      </c>
      <c r="I42" s="2">
        <v>366.45522870622472</v>
      </c>
      <c r="J42" s="3">
        <v>0.77090383413017516</v>
      </c>
      <c r="K42" s="1">
        <v>368</v>
      </c>
      <c r="L42" s="1">
        <v>0.759858367490021</v>
      </c>
      <c r="M42">
        <f t="shared" si="17"/>
        <v>2.3863183500721648</v>
      </c>
      <c r="N42">
        <f t="shared" si="18"/>
        <v>1.2200233329875833E-4</v>
      </c>
      <c r="Q42" s="1">
        <v>471</v>
      </c>
      <c r="R42" s="1">
        <v>0.83397991040962371</v>
      </c>
      <c r="S42" s="1">
        <v>438</v>
      </c>
      <c r="T42" s="1">
        <v>0.81134378814912267</v>
      </c>
      <c r="U42" s="1">
        <v>400</v>
      </c>
      <c r="V42" s="1">
        <v>0.78313113775630461</v>
      </c>
      <c r="W42">
        <f t="shared" si="19"/>
        <v>366.45522870622472</v>
      </c>
      <c r="X42">
        <f t="shared" si="20"/>
        <v>0.77090383413017516</v>
      </c>
      <c r="Y42" s="2">
        <v>338.54080263683022</v>
      </c>
      <c r="Z42" s="3">
        <v>0.76880378531066484</v>
      </c>
      <c r="AA42" s="1">
        <v>329</v>
      </c>
      <c r="AB42" s="1">
        <v>0.73490959218775209</v>
      </c>
      <c r="AC42">
        <f t="shared" si="3"/>
        <v>91.026914954946506</v>
      </c>
      <c r="AD42">
        <f t="shared" si="4"/>
        <v>1.1488163274533062E-3</v>
      </c>
      <c r="AG42" s="1">
        <v>438</v>
      </c>
      <c r="AH42" s="1">
        <v>0.81134378814912267</v>
      </c>
      <c r="AI42" s="1">
        <v>400</v>
      </c>
      <c r="AJ42" s="1">
        <v>0.78313113775630461</v>
      </c>
      <c r="AK42">
        <f t="shared" si="5"/>
        <v>366.45522870622472</v>
      </c>
      <c r="AL42">
        <f t="shared" si="6"/>
        <v>0.77090383413017516</v>
      </c>
      <c r="AM42">
        <f t="shared" si="7"/>
        <v>338.54080263683022</v>
      </c>
      <c r="AN42">
        <f t="shared" si="8"/>
        <v>0.76880378531066484</v>
      </c>
      <c r="AO42" s="2">
        <v>319.50585466010585</v>
      </c>
      <c r="AP42" s="3">
        <v>0.77431484107913362</v>
      </c>
      <c r="AQ42" s="1">
        <v>303</v>
      </c>
      <c r="AR42" s="1">
        <v>0.71839156159937756</v>
      </c>
      <c r="AS42">
        <f t="shared" si="9"/>
        <v>272.44323806053814</v>
      </c>
      <c r="AT42">
        <f t="shared" si="10"/>
        <v>3.1274131877709055E-3</v>
      </c>
      <c r="AW42" s="1">
        <v>438</v>
      </c>
      <c r="AX42" s="1">
        <v>0.81134378814912267</v>
      </c>
      <c r="AY42" s="1">
        <v>400</v>
      </c>
      <c r="AZ42" s="1">
        <v>0.78313113775630461</v>
      </c>
      <c r="BA42">
        <f t="shared" si="11"/>
        <v>338.54080263683022</v>
      </c>
      <c r="BB42">
        <f t="shared" si="12"/>
        <v>0.76880378531066484</v>
      </c>
      <c r="BC42">
        <f t="shared" si="13"/>
        <v>319.50585466010585</v>
      </c>
      <c r="BD42">
        <f t="shared" si="14"/>
        <v>0.77431484107913362</v>
      </c>
      <c r="BE42" s="2">
        <v>325.30674493110018</v>
      </c>
      <c r="BF42" s="3">
        <v>0.81138473868746519</v>
      </c>
      <c r="BG42" s="1">
        <v>276</v>
      </c>
      <c r="BH42" s="1">
        <v>0.69659827919322692</v>
      </c>
      <c r="BI42">
        <f t="shared" si="15"/>
        <v>2431.1550957005738</v>
      </c>
      <c r="BJ42">
        <f t="shared" si="16"/>
        <v>1.3175931283222402E-2</v>
      </c>
      <c r="BM42" s="2">
        <v>366.45522870622472</v>
      </c>
      <c r="BN42" s="3">
        <v>0.77090383413017516</v>
      </c>
      <c r="BO42" s="2">
        <v>564</v>
      </c>
      <c r="BP42" s="7">
        <v>558.00000000000182</v>
      </c>
      <c r="BQ42" s="7">
        <v>35.999999999978172</v>
      </c>
      <c r="BS42" s="2">
        <v>338.54080263683022</v>
      </c>
      <c r="BT42" s="3">
        <v>0.76880378531066484</v>
      </c>
      <c r="BU42" s="2">
        <v>538</v>
      </c>
      <c r="BV42" s="7">
        <v>533.00000000000182</v>
      </c>
      <c r="BW42" s="7">
        <v>24.99999999998181</v>
      </c>
      <c r="BY42" s="2">
        <v>319.50585466010585</v>
      </c>
      <c r="BZ42" s="3">
        <v>0.77431484107913362</v>
      </c>
      <c r="CA42" s="2">
        <v>519</v>
      </c>
      <c r="CB42" s="2">
        <v>512</v>
      </c>
      <c r="CC42" s="7">
        <v>49</v>
      </c>
    </row>
    <row r="43" spans="1:81" x14ac:dyDescent="0.25">
      <c r="A43" s="1">
        <v>471</v>
      </c>
      <c r="B43" s="1">
        <v>0.83397991040962371</v>
      </c>
      <c r="C43" s="1">
        <v>438</v>
      </c>
      <c r="D43" s="1">
        <v>0.81134378814912267</v>
      </c>
      <c r="E43" s="1">
        <v>400</v>
      </c>
      <c r="F43" s="1">
        <v>0.78313113775630461</v>
      </c>
      <c r="G43" s="1">
        <v>368</v>
      </c>
      <c r="H43" s="1">
        <v>0.759858367490021</v>
      </c>
      <c r="I43" s="2">
        <v>343.86103199123158</v>
      </c>
      <c r="J43" s="3">
        <v>0.75817260092996985</v>
      </c>
      <c r="K43" s="1">
        <v>329</v>
      </c>
      <c r="L43" s="1">
        <v>0.73490959218775209</v>
      </c>
      <c r="M43">
        <f t="shared" si="17"/>
        <v>220.85027184440858</v>
      </c>
      <c r="N43">
        <f t="shared" si="18"/>
        <v>5.4116757574049993E-4</v>
      </c>
      <c r="Q43" s="1">
        <v>438</v>
      </c>
      <c r="R43" s="1">
        <v>0.81134378814912267</v>
      </c>
      <c r="S43" s="1">
        <v>400</v>
      </c>
      <c r="T43" s="1">
        <v>0.78313113775630461</v>
      </c>
      <c r="U43" s="1">
        <v>368</v>
      </c>
      <c r="V43" s="1">
        <v>0.759858367490021</v>
      </c>
      <c r="W43">
        <f t="shared" si="19"/>
        <v>343.86103199123158</v>
      </c>
      <c r="X43">
        <f t="shared" si="20"/>
        <v>0.75817260092996985</v>
      </c>
      <c r="Y43" s="2">
        <v>326.80498255200672</v>
      </c>
      <c r="Z43" s="3">
        <v>0.76682349871929445</v>
      </c>
      <c r="AA43" s="1">
        <v>303</v>
      </c>
      <c r="AB43" s="1">
        <v>0.71839156159937756</v>
      </c>
      <c r="AC43">
        <f t="shared" si="3"/>
        <v>566.67719430134434</v>
      </c>
      <c r="AD43">
        <f t="shared" si="4"/>
        <v>2.3456525331875836E-3</v>
      </c>
      <c r="AG43" s="1">
        <v>400</v>
      </c>
      <c r="AH43" s="1">
        <v>0.78313113775630461</v>
      </c>
      <c r="AI43" s="1">
        <v>368</v>
      </c>
      <c r="AJ43" s="1">
        <v>0.759858367490021</v>
      </c>
      <c r="AK43">
        <f t="shared" si="5"/>
        <v>343.86103199123158</v>
      </c>
      <c r="AL43">
        <f t="shared" si="6"/>
        <v>0.75817260092996985</v>
      </c>
      <c r="AM43">
        <f t="shared" si="7"/>
        <v>326.80498255200672</v>
      </c>
      <c r="AN43">
        <f t="shared" si="8"/>
        <v>0.76682349871929445</v>
      </c>
      <c r="AO43" s="2">
        <v>318.99102953318641</v>
      </c>
      <c r="AP43" s="3">
        <v>0.78095786626078678</v>
      </c>
      <c r="AQ43" s="1">
        <v>276</v>
      </c>
      <c r="AR43" s="1">
        <v>0.69659827919322692</v>
      </c>
      <c r="AS43">
        <f t="shared" si="9"/>
        <v>1848.2286203233059</v>
      </c>
      <c r="AT43">
        <f t="shared" si="10"/>
        <v>7.1165399302092125E-3</v>
      </c>
      <c r="AW43" s="1">
        <v>400</v>
      </c>
      <c r="AX43" s="1">
        <v>0.78313113775630461</v>
      </c>
      <c r="AY43" s="1">
        <v>368</v>
      </c>
      <c r="AZ43" s="1">
        <v>0.759858367490021</v>
      </c>
      <c r="BA43">
        <f t="shared" si="11"/>
        <v>326.80498255200672</v>
      </c>
      <c r="BB43">
        <f t="shared" si="12"/>
        <v>0.76682349871929445</v>
      </c>
      <c r="BC43">
        <f t="shared" si="13"/>
        <v>318.99102953318641</v>
      </c>
      <c r="BD43">
        <f t="shared" si="14"/>
        <v>0.78095786626078678</v>
      </c>
      <c r="BE43" s="2">
        <v>334.00237291879648</v>
      </c>
      <c r="BF43" s="3">
        <v>0.82010090269706837</v>
      </c>
      <c r="BG43" s="1">
        <v>228</v>
      </c>
      <c r="BH43" s="1">
        <v>0.65531639010929421</v>
      </c>
      <c r="BI43">
        <f t="shared" si="15"/>
        <v>11236.503064415598</v>
      </c>
      <c r="BJ43">
        <f t="shared" si="16"/>
        <v>2.7153935588790298E-2</v>
      </c>
      <c r="BM43" s="2">
        <v>343.86103199123158</v>
      </c>
      <c r="BN43" s="3">
        <v>0.75817260092996985</v>
      </c>
      <c r="BO43" s="2">
        <v>538</v>
      </c>
      <c r="BP43" s="7">
        <v>542.00000000000182</v>
      </c>
      <c r="BQ43" s="7">
        <v>16.000000000014552</v>
      </c>
      <c r="BS43" s="2">
        <v>326.80498255200672</v>
      </c>
      <c r="BT43" s="3">
        <v>0.76682349871929445</v>
      </c>
      <c r="BU43" s="2">
        <v>519</v>
      </c>
      <c r="BV43" s="7">
        <v>522</v>
      </c>
      <c r="BW43" s="7">
        <v>9</v>
      </c>
      <c r="BY43" s="2">
        <v>318.99102953318641</v>
      </c>
      <c r="BZ43" s="3">
        <v>0.78095786626078678</v>
      </c>
      <c r="CA43" s="2">
        <v>499</v>
      </c>
      <c r="CB43" s="2">
        <v>509</v>
      </c>
      <c r="CC43" s="7">
        <v>100</v>
      </c>
    </row>
    <row r="44" spans="1:81" x14ac:dyDescent="0.25">
      <c r="A44" s="1">
        <v>438</v>
      </c>
      <c r="B44" s="1">
        <v>0.81134378814912267</v>
      </c>
      <c r="C44" s="1">
        <v>400</v>
      </c>
      <c r="D44" s="1">
        <v>0.78313113775630461</v>
      </c>
      <c r="E44" s="1">
        <v>368</v>
      </c>
      <c r="F44" s="1">
        <v>0.759858367490021</v>
      </c>
      <c r="G44" s="1">
        <v>329</v>
      </c>
      <c r="H44" s="1">
        <v>0.73490959218775209</v>
      </c>
      <c r="I44" s="2">
        <v>291.72902170165003</v>
      </c>
      <c r="J44" s="3">
        <v>0.71437148392355632</v>
      </c>
      <c r="K44" s="1">
        <v>303</v>
      </c>
      <c r="L44" s="1">
        <v>0.71839156159937756</v>
      </c>
      <c r="M44">
        <f t="shared" si="17"/>
        <v>127.03495180187606</v>
      </c>
      <c r="N44">
        <f t="shared" si="18"/>
        <v>1.6161024519636328E-5</v>
      </c>
      <c r="Q44" s="1">
        <v>400</v>
      </c>
      <c r="R44" s="1">
        <v>0.78313113775630461</v>
      </c>
      <c r="S44" s="1">
        <v>368</v>
      </c>
      <c r="T44" s="1">
        <v>0.759858367490021</v>
      </c>
      <c r="U44" s="1">
        <v>329</v>
      </c>
      <c r="V44" s="1">
        <v>0.73490959218775209</v>
      </c>
      <c r="W44">
        <f t="shared" si="19"/>
        <v>291.72902170165003</v>
      </c>
      <c r="X44">
        <f t="shared" si="20"/>
        <v>0.71437148392355632</v>
      </c>
      <c r="Y44" s="2">
        <v>257.3354588291262</v>
      </c>
      <c r="Z44" s="3">
        <v>0.69678564759714423</v>
      </c>
      <c r="AA44" s="1">
        <v>276</v>
      </c>
      <c r="AB44" s="1">
        <v>0.69659827919322692</v>
      </c>
      <c r="AC44">
        <f t="shared" si="3"/>
        <v>348.36509711924327</v>
      </c>
      <c r="AD44">
        <f t="shared" si="4"/>
        <v>3.5106918786520071E-8</v>
      </c>
      <c r="AG44" s="1">
        <v>368</v>
      </c>
      <c r="AH44" s="1">
        <v>0.759858367490021</v>
      </c>
      <c r="AI44" s="1">
        <v>329</v>
      </c>
      <c r="AJ44" s="1">
        <v>0.73490959218775209</v>
      </c>
      <c r="AK44">
        <f t="shared" si="5"/>
        <v>291.72902170165003</v>
      </c>
      <c r="AL44">
        <f t="shared" si="6"/>
        <v>0.71437148392355632</v>
      </c>
      <c r="AM44">
        <f t="shared" si="7"/>
        <v>257.3354588291262</v>
      </c>
      <c r="AN44">
        <f t="shared" si="8"/>
        <v>0.69678564759714423</v>
      </c>
      <c r="AO44" s="2">
        <v>226.3551740221487</v>
      </c>
      <c r="AP44" s="3">
        <v>0.68005118809991605</v>
      </c>
      <c r="AQ44" s="1">
        <v>228</v>
      </c>
      <c r="AR44" s="1">
        <v>0.65531639010929421</v>
      </c>
      <c r="AS44">
        <f t="shared" si="9"/>
        <v>2.7054524974144778</v>
      </c>
      <c r="AT44">
        <f t="shared" si="10"/>
        <v>6.1181023163687012E-4</v>
      </c>
      <c r="AW44" s="1">
        <v>368</v>
      </c>
      <c r="AX44" s="1">
        <v>0.759858367490021</v>
      </c>
      <c r="AY44" s="1">
        <v>329</v>
      </c>
      <c r="AZ44" s="1">
        <v>0.73490959218775209</v>
      </c>
      <c r="BA44">
        <f t="shared" si="11"/>
        <v>257.3354588291262</v>
      </c>
      <c r="BB44">
        <f t="shared" si="12"/>
        <v>0.69678564759714423</v>
      </c>
      <c r="BC44">
        <f t="shared" si="13"/>
        <v>226.3551740221487</v>
      </c>
      <c r="BD44">
        <f t="shared" si="14"/>
        <v>0.68005118809991605</v>
      </c>
      <c r="BE44" s="2">
        <v>211.52913904072895</v>
      </c>
      <c r="BF44" s="3">
        <v>0.68746888767160852</v>
      </c>
      <c r="BG44" s="1">
        <v>160</v>
      </c>
      <c r="BH44" s="1">
        <v>0.57106416741061705</v>
      </c>
      <c r="BI44">
        <f t="shared" si="15"/>
        <v>2655.2521702787762</v>
      </c>
      <c r="BJ44">
        <f t="shared" si="16"/>
        <v>1.3550058899039678E-2</v>
      </c>
      <c r="BM44" s="2">
        <v>291.72902170165003</v>
      </c>
      <c r="BN44" s="3">
        <v>0.71437148392355632</v>
      </c>
      <c r="BO44" s="2">
        <v>519</v>
      </c>
      <c r="BP44" s="7">
        <v>509</v>
      </c>
      <c r="BQ44" s="7">
        <v>100</v>
      </c>
      <c r="BS44" s="2">
        <v>257.3354588291262</v>
      </c>
      <c r="BT44" s="3">
        <v>0.69678564759714423</v>
      </c>
      <c r="BU44" s="2">
        <v>499</v>
      </c>
      <c r="BV44" s="7">
        <v>477</v>
      </c>
      <c r="BW44" s="7">
        <v>484</v>
      </c>
      <c r="BY44" s="2">
        <v>226.3551740221487</v>
      </c>
      <c r="BZ44" s="3">
        <v>0.68005118809991605</v>
      </c>
      <c r="CA44" s="2">
        <v>460</v>
      </c>
      <c r="CB44" s="2">
        <v>448</v>
      </c>
      <c r="CC44" s="7">
        <v>144</v>
      </c>
    </row>
    <row r="45" spans="1:81" x14ac:dyDescent="0.25">
      <c r="A45" s="1">
        <v>400</v>
      </c>
      <c r="B45" s="1">
        <v>0.78313113775630461</v>
      </c>
      <c r="C45" s="1">
        <v>368</v>
      </c>
      <c r="D45" s="1">
        <v>0.759858367490021</v>
      </c>
      <c r="E45" s="1">
        <v>329</v>
      </c>
      <c r="F45" s="1">
        <v>0.73490959218775209</v>
      </c>
      <c r="G45" s="1">
        <v>303</v>
      </c>
      <c r="H45" s="1">
        <v>0.71839156159937756</v>
      </c>
      <c r="I45" s="2">
        <v>285.71780037812715</v>
      </c>
      <c r="J45" s="3">
        <v>0.72060908239063926</v>
      </c>
      <c r="K45" s="1">
        <v>276</v>
      </c>
      <c r="L45" s="1">
        <v>0.69659827919322692</v>
      </c>
      <c r="M45">
        <f t="shared" si="17"/>
        <v>94.435644189128212</v>
      </c>
      <c r="N45">
        <f t="shared" si="18"/>
        <v>5.765186701848663E-4</v>
      </c>
      <c r="Q45" s="1">
        <v>368</v>
      </c>
      <c r="R45" s="1">
        <v>0.759858367490021</v>
      </c>
      <c r="S45" s="1">
        <v>329</v>
      </c>
      <c r="T45" s="1">
        <v>0.73490959218775209</v>
      </c>
      <c r="U45" s="1">
        <v>303</v>
      </c>
      <c r="V45" s="1">
        <v>0.71839156159937756</v>
      </c>
      <c r="W45">
        <f t="shared" si="19"/>
        <v>285.71780037812715</v>
      </c>
      <c r="X45">
        <f t="shared" si="20"/>
        <v>0.72060908239063926</v>
      </c>
      <c r="Y45" s="2">
        <v>274.13100701874703</v>
      </c>
      <c r="Z45" s="3">
        <v>0.72794182981927691</v>
      </c>
      <c r="AA45" s="1">
        <v>228</v>
      </c>
      <c r="AB45" s="1">
        <v>0.65531639010929421</v>
      </c>
      <c r="AC45">
        <f t="shared" si="3"/>
        <v>2128.0698085636873</v>
      </c>
      <c r="AD45">
        <f t="shared" si="4"/>
        <v>5.2744544930683314E-3</v>
      </c>
      <c r="AG45" s="1">
        <v>329</v>
      </c>
      <c r="AH45" s="1">
        <v>0.73490959218775209</v>
      </c>
      <c r="AI45" s="1">
        <v>303</v>
      </c>
      <c r="AJ45" s="1">
        <v>0.71839156159937756</v>
      </c>
      <c r="AK45">
        <f t="shared" si="5"/>
        <v>285.71780037812715</v>
      </c>
      <c r="AL45">
        <f t="shared" si="6"/>
        <v>0.72060908239063926</v>
      </c>
      <c r="AM45">
        <f t="shared" si="7"/>
        <v>274.13100701874703</v>
      </c>
      <c r="AN45">
        <f t="shared" si="8"/>
        <v>0.72794182981927691</v>
      </c>
      <c r="AO45" s="2">
        <v>267.87418234092246</v>
      </c>
      <c r="AP45" s="3">
        <v>0.7339314640779343</v>
      </c>
      <c r="AQ45" s="1">
        <v>160</v>
      </c>
      <c r="AR45" s="1">
        <v>0.57106416741061705</v>
      </c>
      <c r="AS45">
        <f t="shared" si="9"/>
        <v>11636.839215722586</v>
      </c>
      <c r="AT45">
        <f t="shared" si="10"/>
        <v>2.652575632371993E-2</v>
      </c>
      <c r="AW45" s="1">
        <v>329</v>
      </c>
      <c r="AX45" s="1">
        <v>0.73490959218775209</v>
      </c>
      <c r="AY45" s="1">
        <v>303</v>
      </c>
      <c r="AZ45" s="1">
        <v>0.71839156159937756</v>
      </c>
      <c r="BA45">
        <f t="shared" si="11"/>
        <v>274.13100701874703</v>
      </c>
      <c r="BB45">
        <f t="shared" si="12"/>
        <v>0.72794182981927691</v>
      </c>
      <c r="BC45">
        <f t="shared" si="13"/>
        <v>267.87418234092246</v>
      </c>
      <c r="BD45">
        <f t="shared" si="14"/>
        <v>0.7339314640779343</v>
      </c>
      <c r="BE45" s="2">
        <v>277.39577989660336</v>
      </c>
      <c r="BF45" s="3">
        <v>0.75621498994120517</v>
      </c>
      <c r="BG45" s="1">
        <v>116</v>
      </c>
      <c r="BH45" s="1">
        <v>0.51430102155549851</v>
      </c>
      <c r="BI45">
        <f t="shared" si="15"/>
        <v>26048.597768432835</v>
      </c>
      <c r="BJ45">
        <f t="shared" si="16"/>
        <v>5.8522368100120688E-2</v>
      </c>
      <c r="BM45" s="2">
        <v>285.71780037812715</v>
      </c>
      <c r="BN45" s="3">
        <v>0.72060908239063926</v>
      </c>
      <c r="BO45" s="2">
        <v>499</v>
      </c>
      <c r="BP45" s="7">
        <v>499</v>
      </c>
      <c r="BQ45" s="7">
        <v>0</v>
      </c>
      <c r="BS45" s="2">
        <v>274.13100701874703</v>
      </c>
      <c r="BT45" s="3">
        <v>0.72794182981927691</v>
      </c>
      <c r="BU45" s="2">
        <v>460</v>
      </c>
      <c r="BV45" s="7">
        <v>483</v>
      </c>
      <c r="BW45" s="7">
        <v>529</v>
      </c>
      <c r="BY45" s="2">
        <v>267.87418234092246</v>
      </c>
      <c r="BZ45" s="3">
        <v>0.7339314640779343</v>
      </c>
      <c r="CA45" s="2">
        <v>403</v>
      </c>
      <c r="CB45" s="2">
        <v>474</v>
      </c>
      <c r="CC45" s="7">
        <v>5041</v>
      </c>
    </row>
    <row r="46" spans="1:81" x14ac:dyDescent="0.25">
      <c r="A46" s="1">
        <v>368</v>
      </c>
      <c r="B46" s="1">
        <v>0.759858367490021</v>
      </c>
      <c r="C46" s="1">
        <v>329</v>
      </c>
      <c r="D46" s="1">
        <v>0.73490959218775209</v>
      </c>
      <c r="E46" s="1">
        <v>303</v>
      </c>
      <c r="F46" s="1">
        <v>0.71839156159937756</v>
      </c>
      <c r="G46" s="1">
        <v>276</v>
      </c>
      <c r="H46" s="1">
        <v>0.69659827919322692</v>
      </c>
      <c r="I46" s="2">
        <v>253.15137391539844</v>
      </c>
      <c r="J46" s="3">
        <v>0.68520264195567571</v>
      </c>
      <c r="K46" s="1">
        <v>228</v>
      </c>
      <c r="L46" s="1">
        <v>0.65531639010929421</v>
      </c>
      <c r="M46">
        <f t="shared" si="17"/>
        <v>632.59160983218487</v>
      </c>
      <c r="N46">
        <f t="shared" si="18"/>
        <v>8.9318804942534137E-4</v>
      </c>
      <c r="Q46" s="1">
        <v>329</v>
      </c>
      <c r="R46" s="1">
        <v>0.73490959218775209</v>
      </c>
      <c r="S46" s="1">
        <v>303</v>
      </c>
      <c r="T46" s="1">
        <v>0.71839156159937756</v>
      </c>
      <c r="U46" s="1">
        <v>276</v>
      </c>
      <c r="V46" s="1">
        <v>0.69659827919322692</v>
      </c>
      <c r="W46">
        <f t="shared" si="19"/>
        <v>253.15137391539844</v>
      </c>
      <c r="X46">
        <f t="shared" si="20"/>
        <v>0.68520264195567571</v>
      </c>
      <c r="Y46" s="2">
        <v>230.9838230062245</v>
      </c>
      <c r="Z46" s="3">
        <v>0.67424904120281159</v>
      </c>
      <c r="AA46" s="1">
        <v>160</v>
      </c>
      <c r="AB46" s="1">
        <v>0.57106416741061705</v>
      </c>
      <c r="AC46">
        <f t="shared" si="3"/>
        <v>5038.7031285790063</v>
      </c>
      <c r="AD46">
        <f t="shared" si="4"/>
        <v>1.0647118179511117E-2</v>
      </c>
      <c r="AG46" s="1">
        <v>303</v>
      </c>
      <c r="AH46" s="1">
        <v>0.71839156159937756</v>
      </c>
      <c r="AI46" s="1">
        <v>276</v>
      </c>
      <c r="AJ46" s="1">
        <v>0.69659827919322692</v>
      </c>
      <c r="AK46">
        <f t="shared" si="5"/>
        <v>253.15137391539844</v>
      </c>
      <c r="AL46">
        <f t="shared" si="6"/>
        <v>0.68520264195567571</v>
      </c>
      <c r="AM46">
        <f t="shared" si="7"/>
        <v>230.9838230062245</v>
      </c>
      <c r="AN46">
        <f t="shared" si="8"/>
        <v>0.67424904120281159</v>
      </c>
      <c r="AO46" s="2">
        <v>209.40350660294587</v>
      </c>
      <c r="AP46" s="3">
        <v>0.66000241097762302</v>
      </c>
      <c r="AQ46" s="1">
        <v>116</v>
      </c>
      <c r="AR46" s="1">
        <v>0.51430102155549851</v>
      </c>
      <c r="AS46">
        <f t="shared" si="9"/>
        <v>8724.2150457265525</v>
      </c>
      <c r="AT46">
        <f t="shared" si="10"/>
        <v>2.1228894879537576E-2</v>
      </c>
      <c r="AW46" s="1">
        <v>303</v>
      </c>
      <c r="AX46" s="1">
        <v>0.71839156159937756</v>
      </c>
      <c r="AY46" s="1">
        <v>276</v>
      </c>
      <c r="AZ46" s="1">
        <v>0.69659827919322692</v>
      </c>
      <c r="BA46">
        <f t="shared" si="11"/>
        <v>230.9838230062245</v>
      </c>
      <c r="BB46">
        <f t="shared" si="12"/>
        <v>0.67424904120281159</v>
      </c>
      <c r="BC46">
        <f t="shared" si="13"/>
        <v>209.40350660294587</v>
      </c>
      <c r="BD46">
        <f t="shared" si="14"/>
        <v>0.66000241097762302</v>
      </c>
      <c r="BE46" s="2">
        <v>197.19424496218667</v>
      </c>
      <c r="BF46" s="3">
        <v>0.65936661716072109</v>
      </c>
      <c r="BG46" s="1">
        <v>96.6</v>
      </c>
      <c r="BH46" s="1">
        <v>0.49337752935165508</v>
      </c>
      <c r="BI46">
        <f t="shared" si="15"/>
        <v>10119.20211951242</v>
      </c>
      <c r="BJ46">
        <f t="shared" si="16"/>
        <v>2.755237727168583E-2</v>
      </c>
      <c r="BM46" s="2">
        <v>253.15137391539844</v>
      </c>
      <c r="BN46" s="3">
        <v>0.68520264195567571</v>
      </c>
      <c r="BO46" s="2">
        <v>460</v>
      </c>
      <c r="BP46" s="7">
        <v>478</v>
      </c>
      <c r="BQ46" s="7">
        <v>324</v>
      </c>
      <c r="BS46" s="2">
        <v>230.9838230062245</v>
      </c>
      <c r="BT46" s="3">
        <v>0.67424904120281159</v>
      </c>
      <c r="BU46" s="2">
        <v>403</v>
      </c>
      <c r="BV46" s="7">
        <v>456</v>
      </c>
      <c r="BW46" s="7">
        <v>2809</v>
      </c>
      <c r="BY46" s="2">
        <v>209.40350660294587</v>
      </c>
      <c r="BZ46" s="3">
        <v>0.66000241097762302</v>
      </c>
      <c r="CA46" s="2">
        <v>355</v>
      </c>
      <c r="CB46" s="2">
        <v>435</v>
      </c>
      <c r="CC46" s="7">
        <v>6400</v>
      </c>
    </row>
    <row r="47" spans="1:81" x14ac:dyDescent="0.25">
      <c r="A47" s="1">
        <v>329</v>
      </c>
      <c r="B47" s="1">
        <v>0.73490959218775209</v>
      </c>
      <c r="C47" s="1">
        <v>303</v>
      </c>
      <c r="D47" s="1">
        <v>0.71839156159937756</v>
      </c>
      <c r="E47" s="1">
        <v>276</v>
      </c>
      <c r="F47" s="1">
        <v>0.69659827919322692</v>
      </c>
      <c r="G47" s="1">
        <v>228</v>
      </c>
      <c r="H47" s="1">
        <v>0.65531639010929421</v>
      </c>
      <c r="I47" s="2">
        <v>174.51223784678155</v>
      </c>
      <c r="J47" s="3">
        <v>0.60025581876114664</v>
      </c>
      <c r="K47" s="1">
        <v>160</v>
      </c>
      <c r="L47" s="1">
        <v>0.57106416741061705</v>
      </c>
      <c r="M47">
        <f t="shared" si="17"/>
        <v>210.60504732155866</v>
      </c>
      <c r="N47">
        <f t="shared" si="18"/>
        <v>8.5215250857087607E-4</v>
      </c>
      <c r="Q47" s="1">
        <v>303</v>
      </c>
      <c r="R47" s="1">
        <v>0.71839156159937756</v>
      </c>
      <c r="S47" s="1">
        <v>276</v>
      </c>
      <c r="T47" s="1">
        <v>0.69659827919322692</v>
      </c>
      <c r="U47" s="1">
        <v>228</v>
      </c>
      <c r="V47" s="1">
        <v>0.65531639010929421</v>
      </c>
      <c r="W47">
        <f t="shared" si="19"/>
        <v>174.51223784678155</v>
      </c>
      <c r="X47">
        <f t="shared" si="20"/>
        <v>0.60025581876114664</v>
      </c>
      <c r="Y47" s="2">
        <v>126.02432082491568</v>
      </c>
      <c r="Z47" s="3">
        <v>0.54526596693558693</v>
      </c>
      <c r="AA47" s="1">
        <v>116</v>
      </c>
      <c r="AB47" s="1">
        <v>0.51430102155549851</v>
      </c>
      <c r="AC47">
        <f t="shared" si="3"/>
        <v>100.48700800083812</v>
      </c>
      <c r="AD47">
        <f t="shared" si="4"/>
        <v>9.588278423918596E-4</v>
      </c>
      <c r="AG47" s="1">
        <v>276</v>
      </c>
      <c r="AH47" s="1">
        <v>0.69659827919322692</v>
      </c>
      <c r="AI47" s="1">
        <v>228</v>
      </c>
      <c r="AJ47" s="1">
        <v>0.65531639010929421</v>
      </c>
      <c r="AK47">
        <f t="shared" si="5"/>
        <v>174.51223784678155</v>
      </c>
      <c r="AL47">
        <f t="shared" si="6"/>
        <v>0.60025581876114664</v>
      </c>
      <c r="AM47">
        <f t="shared" si="7"/>
        <v>126.02432082491568</v>
      </c>
      <c r="AN47">
        <f t="shared" si="8"/>
        <v>0.54526596693558693</v>
      </c>
      <c r="AO47" s="2">
        <v>88.711226595212693</v>
      </c>
      <c r="AP47" s="3">
        <v>0.49889513021591086</v>
      </c>
      <c r="AQ47" s="1">
        <v>96.6</v>
      </c>
      <c r="AR47" s="1">
        <v>0.49337752935165508</v>
      </c>
      <c r="AS47">
        <f t="shared" si="9"/>
        <v>62.232745832079424</v>
      </c>
      <c r="AT47">
        <f t="shared" si="10"/>
        <v>3.0443919297236235E-5</v>
      </c>
      <c r="AW47" s="1">
        <v>276</v>
      </c>
      <c r="AX47" s="1">
        <v>0.69659827919322692</v>
      </c>
      <c r="AY47" s="1">
        <v>228</v>
      </c>
      <c r="AZ47" s="1">
        <v>0.65531639010929421</v>
      </c>
      <c r="BA47">
        <f t="shared" si="11"/>
        <v>126.02432082491568</v>
      </c>
      <c r="BB47">
        <f t="shared" si="12"/>
        <v>0.54526596693558693</v>
      </c>
      <c r="BC47">
        <f t="shared" si="13"/>
        <v>88.711226595212693</v>
      </c>
      <c r="BD47">
        <f t="shared" si="14"/>
        <v>0.49889513021591086</v>
      </c>
      <c r="BE47" s="2">
        <v>79.769441878361619</v>
      </c>
      <c r="BF47" s="3">
        <v>0.49196114410048447</v>
      </c>
      <c r="BG47" s="1">
        <v>82.6</v>
      </c>
      <c r="BH47" s="1">
        <v>0.47389120389362804</v>
      </c>
      <c r="BI47">
        <f t="shared" si="15"/>
        <v>8.01205927997297</v>
      </c>
      <c r="BJ47">
        <f t="shared" si="16"/>
        <v>3.2652273907936649E-4</v>
      </c>
      <c r="BM47" s="2">
        <v>174.51223784678155</v>
      </c>
      <c r="BN47" s="3">
        <v>0.60025581876114664</v>
      </c>
      <c r="BO47" s="2">
        <v>403</v>
      </c>
      <c r="BP47" s="7">
        <v>412</v>
      </c>
      <c r="BQ47" s="7">
        <v>81</v>
      </c>
      <c r="BS47" s="2">
        <v>126.02432082491568</v>
      </c>
      <c r="BT47" s="3">
        <v>0.54526596693558693</v>
      </c>
      <c r="BU47" s="2">
        <v>355</v>
      </c>
      <c r="BV47" s="7">
        <v>360</v>
      </c>
      <c r="BW47" s="7">
        <v>25</v>
      </c>
      <c r="BY47" s="2">
        <v>88.711226595212693</v>
      </c>
      <c r="BZ47" s="3">
        <v>0.49889513021591086</v>
      </c>
      <c r="CA47" s="2">
        <v>328</v>
      </c>
      <c r="CB47" s="2">
        <v>311</v>
      </c>
      <c r="CC47" s="7">
        <v>289</v>
      </c>
    </row>
    <row r="48" spans="1:81" x14ac:dyDescent="0.25">
      <c r="A48" s="1">
        <v>303</v>
      </c>
      <c r="B48" s="1">
        <v>0.71839156159937756</v>
      </c>
      <c r="C48" s="1">
        <v>276</v>
      </c>
      <c r="D48" s="1">
        <v>0.69659827919322692</v>
      </c>
      <c r="E48" s="1">
        <v>228</v>
      </c>
      <c r="F48" s="1">
        <v>0.65531639010929421</v>
      </c>
      <c r="G48" s="1">
        <v>160</v>
      </c>
      <c r="H48" s="1">
        <v>0.57106416741061705</v>
      </c>
      <c r="I48" s="2">
        <v>107.39231022571926</v>
      </c>
      <c r="J48" s="3">
        <v>0.49602165223747607</v>
      </c>
      <c r="K48" s="1">
        <v>116</v>
      </c>
      <c r="L48" s="1">
        <v>0.51430102155549851</v>
      </c>
      <c r="M48">
        <f t="shared" si="17"/>
        <v>74.092323250257266</v>
      </c>
      <c r="N48">
        <f t="shared" si="18"/>
        <v>3.3413534266465983E-4</v>
      </c>
      <c r="Q48" s="1">
        <v>276</v>
      </c>
      <c r="R48" s="1">
        <v>0.69659827919322692</v>
      </c>
      <c r="S48" s="1">
        <v>228</v>
      </c>
      <c r="T48" s="1">
        <v>0.65531639010929421</v>
      </c>
      <c r="U48" s="1">
        <v>160</v>
      </c>
      <c r="V48" s="1">
        <v>0.57106416741061705</v>
      </c>
      <c r="W48">
        <f t="shared" si="19"/>
        <v>107.39231022571926</v>
      </c>
      <c r="X48">
        <f t="shared" si="20"/>
        <v>0.49602165223747607</v>
      </c>
      <c r="Y48" s="2">
        <v>83.913531769207253</v>
      </c>
      <c r="Z48" s="3">
        <v>0.4511661390194181</v>
      </c>
      <c r="AA48" s="1">
        <v>96.6</v>
      </c>
      <c r="AB48" s="1">
        <v>0.49337752935165508</v>
      </c>
      <c r="AC48">
        <f t="shared" si="3"/>
        <v>160.94647617091351</v>
      </c>
      <c r="AD48">
        <f t="shared" si="4"/>
        <v>1.7818014737804692E-3</v>
      </c>
      <c r="AG48" s="1">
        <v>228</v>
      </c>
      <c r="AH48" s="1">
        <v>0.65531639010929421</v>
      </c>
      <c r="AI48" s="1">
        <v>160</v>
      </c>
      <c r="AJ48" s="1">
        <v>0.57106416741061705</v>
      </c>
      <c r="AK48">
        <f t="shared" si="5"/>
        <v>107.39231022571926</v>
      </c>
      <c r="AL48">
        <f t="shared" si="6"/>
        <v>0.49602165223747607</v>
      </c>
      <c r="AM48">
        <f t="shared" si="7"/>
        <v>83.913531769207253</v>
      </c>
      <c r="AN48">
        <f t="shared" si="8"/>
        <v>0.4511661390194181</v>
      </c>
      <c r="AO48" s="2">
        <v>81.078725347460761</v>
      </c>
      <c r="AP48" s="3">
        <v>0.43417545408474389</v>
      </c>
      <c r="AQ48" s="1">
        <v>82.6</v>
      </c>
      <c r="AR48" s="1">
        <v>0.47389120389362804</v>
      </c>
      <c r="AS48">
        <f t="shared" si="9"/>
        <v>2.3142765684583653</v>
      </c>
      <c r="AT48">
        <f t="shared" si="10"/>
        <v>1.5773407828818813E-3</v>
      </c>
      <c r="AW48" s="1">
        <v>228</v>
      </c>
      <c r="AX48" s="1">
        <v>0.65531639010929421</v>
      </c>
      <c r="AY48" s="1">
        <v>160</v>
      </c>
      <c r="AZ48" s="1">
        <v>0.57106416741061705</v>
      </c>
      <c r="BA48">
        <f t="shared" si="11"/>
        <v>83.913531769207253</v>
      </c>
      <c r="BB48">
        <f t="shared" si="12"/>
        <v>0.4511661390194181</v>
      </c>
      <c r="BC48">
        <f t="shared" si="13"/>
        <v>81.078725347460761</v>
      </c>
      <c r="BD48">
        <f t="shared" si="14"/>
        <v>0.43417545408474389</v>
      </c>
      <c r="BE48" s="2">
        <v>99.2999956089119</v>
      </c>
      <c r="BF48" s="3">
        <v>0.45408096986823182</v>
      </c>
      <c r="BG48" s="1">
        <v>73.5</v>
      </c>
      <c r="BH48" s="1">
        <v>0.45756316898491395</v>
      </c>
      <c r="BI48">
        <f t="shared" si="15"/>
        <v>665.63977341987334</v>
      </c>
      <c r="BJ48">
        <f t="shared" si="16"/>
        <v>1.212571068822179E-5</v>
      </c>
      <c r="BM48" s="2">
        <v>107.39231022571926</v>
      </c>
      <c r="BN48" s="3">
        <v>0.49602165223747607</v>
      </c>
      <c r="BO48" s="2">
        <v>355</v>
      </c>
      <c r="BP48" s="7">
        <v>347</v>
      </c>
      <c r="BQ48" s="7">
        <v>64</v>
      </c>
      <c r="BS48" s="2">
        <v>83.913531769207253</v>
      </c>
      <c r="BT48" s="3">
        <v>0.4511661390194181</v>
      </c>
      <c r="BU48" s="2">
        <v>328</v>
      </c>
      <c r="BV48" s="7">
        <v>319</v>
      </c>
      <c r="BW48" s="7">
        <v>81</v>
      </c>
      <c r="BY48" s="2">
        <v>81.078725347460761</v>
      </c>
      <c r="BZ48" s="3">
        <v>0.43417545408474389</v>
      </c>
      <c r="CA48" s="2">
        <v>308</v>
      </c>
      <c r="CB48" s="2">
        <v>320</v>
      </c>
      <c r="CC48" s="7">
        <v>144</v>
      </c>
    </row>
    <row r="49" spans="1:81" x14ac:dyDescent="0.25">
      <c r="A49" s="1">
        <v>276</v>
      </c>
      <c r="B49" s="1">
        <v>0.69659827919322692</v>
      </c>
      <c r="C49" s="1">
        <v>228</v>
      </c>
      <c r="D49" s="1">
        <v>0.65531639010929421</v>
      </c>
      <c r="E49" s="1">
        <v>160</v>
      </c>
      <c r="F49" s="1">
        <v>0.57106416741061705</v>
      </c>
      <c r="G49" s="1">
        <v>116</v>
      </c>
      <c r="H49" s="1">
        <v>0.51430102155549851</v>
      </c>
      <c r="I49" s="2">
        <v>91.63200063156404</v>
      </c>
      <c r="J49" s="3">
        <v>0.47978745736700978</v>
      </c>
      <c r="K49" s="1">
        <v>96.6</v>
      </c>
      <c r="L49" s="1">
        <v>0.49337752935165508</v>
      </c>
      <c r="M49">
        <f t="shared" si="17"/>
        <v>24.681017724780041</v>
      </c>
      <c r="N49">
        <f t="shared" si="18"/>
        <v>1.8469005654784081E-4</v>
      </c>
      <c r="Q49" s="1">
        <v>228</v>
      </c>
      <c r="R49" s="1">
        <v>0.65531639010929421</v>
      </c>
      <c r="S49" s="1">
        <v>160</v>
      </c>
      <c r="T49" s="1">
        <v>0.57106416741061705</v>
      </c>
      <c r="U49" s="1">
        <v>116</v>
      </c>
      <c r="V49" s="1">
        <v>0.51430102155549851</v>
      </c>
      <c r="W49">
        <f t="shared" si="19"/>
        <v>91.63200063156404</v>
      </c>
      <c r="X49">
        <f t="shared" si="20"/>
        <v>0.47978745736700978</v>
      </c>
      <c r="Y49" s="2">
        <v>79.643500993768058</v>
      </c>
      <c r="Z49" s="3">
        <v>0.46048498055464865</v>
      </c>
      <c r="AA49" s="1">
        <v>82.6</v>
      </c>
      <c r="AB49" s="1">
        <v>0.47389120389362804</v>
      </c>
      <c r="AC49">
        <f t="shared" si="3"/>
        <v>8.7408863738504294</v>
      </c>
      <c r="AD49">
        <f t="shared" si="4"/>
        <v>1.7972682421459583E-4</v>
      </c>
      <c r="AG49" s="1">
        <v>160</v>
      </c>
      <c r="AH49" s="1">
        <v>0.57106416741061705</v>
      </c>
      <c r="AI49" s="1">
        <v>116</v>
      </c>
      <c r="AJ49" s="1">
        <v>0.51430102155549851</v>
      </c>
      <c r="AK49">
        <f t="shared" si="5"/>
        <v>91.63200063156404</v>
      </c>
      <c r="AL49">
        <f t="shared" si="6"/>
        <v>0.47978745736700978</v>
      </c>
      <c r="AM49">
        <f t="shared" si="7"/>
        <v>79.643500993768058</v>
      </c>
      <c r="AN49">
        <f t="shared" si="8"/>
        <v>0.46048498055464865</v>
      </c>
      <c r="AO49" s="2">
        <v>73.845886610020628</v>
      </c>
      <c r="AP49" s="3">
        <v>0.45047348430583212</v>
      </c>
      <c r="AQ49" s="1">
        <v>73.5</v>
      </c>
      <c r="AR49" s="1">
        <v>0.45756316898491395</v>
      </c>
      <c r="AS49">
        <f t="shared" si="9"/>
        <v>0.11963754699156194</v>
      </c>
      <c r="AT49">
        <f t="shared" si="10"/>
        <v>5.0263628848807652E-5</v>
      </c>
      <c r="AW49" s="1">
        <v>160</v>
      </c>
      <c r="AX49" s="1">
        <v>0.57106416741061705</v>
      </c>
      <c r="AY49" s="1">
        <v>116</v>
      </c>
      <c r="AZ49" s="1">
        <v>0.51430102155549851</v>
      </c>
      <c r="BA49">
        <f t="shared" si="11"/>
        <v>79.643500993768058</v>
      </c>
      <c r="BB49">
        <f t="shared" si="12"/>
        <v>0.46048498055464865</v>
      </c>
      <c r="BC49">
        <f t="shared" si="13"/>
        <v>73.845886610020628</v>
      </c>
      <c r="BD49">
        <f t="shared" si="14"/>
        <v>0.45047348430583212</v>
      </c>
      <c r="BE49" s="2">
        <v>76.683708554968121</v>
      </c>
      <c r="BF49" s="3">
        <v>0.45531093258522148</v>
      </c>
      <c r="BG49" s="1">
        <v>66.5</v>
      </c>
      <c r="BH49" s="1">
        <v>0.44250266295350249</v>
      </c>
      <c r="BI49">
        <f t="shared" si="15"/>
        <v>103.70791993253088</v>
      </c>
      <c r="BJ49">
        <f t="shared" si="16"/>
        <v>1.6405177095881501E-4</v>
      </c>
      <c r="BM49" s="2">
        <v>91.63200063156404</v>
      </c>
      <c r="BN49" s="3">
        <v>0.47978745736700978</v>
      </c>
      <c r="BO49" s="2">
        <v>328</v>
      </c>
      <c r="BP49" s="7">
        <v>324</v>
      </c>
      <c r="BQ49" s="7">
        <v>16</v>
      </c>
      <c r="BS49" s="2">
        <v>79.643500993768058</v>
      </c>
      <c r="BT49" s="3">
        <v>0.46048498055464865</v>
      </c>
      <c r="BU49" s="2">
        <v>308</v>
      </c>
      <c r="BV49" s="7">
        <v>307</v>
      </c>
      <c r="BW49" s="7">
        <v>1</v>
      </c>
      <c r="BY49" s="2">
        <v>73.845886610020628</v>
      </c>
      <c r="BZ49" s="3">
        <v>0.45047348430583212</v>
      </c>
      <c r="CA49" s="2">
        <v>295</v>
      </c>
      <c r="CB49" s="2">
        <v>298</v>
      </c>
      <c r="CC49" s="7">
        <v>9</v>
      </c>
    </row>
    <row r="50" spans="1:81" x14ac:dyDescent="0.25">
      <c r="A50" s="1">
        <v>228</v>
      </c>
      <c r="B50" s="1">
        <v>0.65531639010929421</v>
      </c>
      <c r="C50" s="1">
        <v>160</v>
      </c>
      <c r="D50" s="1">
        <v>0.57106416741061705</v>
      </c>
      <c r="E50" s="1">
        <v>116</v>
      </c>
      <c r="F50" s="1">
        <v>0.51430102155549851</v>
      </c>
      <c r="G50" s="1">
        <v>96.6</v>
      </c>
      <c r="H50" s="1">
        <v>0.49337752935165508</v>
      </c>
      <c r="I50" s="2">
        <v>86.138740913296573</v>
      </c>
      <c r="J50" s="3">
        <v>0.48311248982756594</v>
      </c>
      <c r="K50" s="1">
        <v>82.6</v>
      </c>
      <c r="L50" s="1">
        <v>0.47389120389362804</v>
      </c>
      <c r="M50">
        <f t="shared" si="17"/>
        <v>12.522687251439104</v>
      </c>
      <c r="N50">
        <f t="shared" si="18"/>
        <v>8.5032114275440871E-5</v>
      </c>
      <c r="Q50" s="1">
        <v>160</v>
      </c>
      <c r="R50" s="1">
        <v>0.57106416741061705</v>
      </c>
      <c r="S50" s="1">
        <v>116</v>
      </c>
      <c r="T50" s="1">
        <v>0.51430102155549851</v>
      </c>
      <c r="U50" s="1">
        <v>96.6</v>
      </c>
      <c r="V50" s="1">
        <v>0.49337752935165508</v>
      </c>
      <c r="W50">
        <f t="shared" si="19"/>
        <v>86.138740913296573</v>
      </c>
      <c r="X50">
        <f t="shared" si="20"/>
        <v>0.48311248982756594</v>
      </c>
      <c r="Y50" s="2">
        <v>79.536141047128524</v>
      </c>
      <c r="Z50" s="3">
        <v>0.47678832940237459</v>
      </c>
      <c r="AA50" s="1">
        <v>73.5</v>
      </c>
      <c r="AB50" s="1">
        <v>0.45756316898491395</v>
      </c>
      <c r="AC50">
        <f t="shared" si="3"/>
        <v>36.434998740829833</v>
      </c>
      <c r="AD50">
        <f t="shared" si="4"/>
        <v>3.6960679307709539E-4</v>
      </c>
      <c r="AG50" s="1">
        <v>116</v>
      </c>
      <c r="AH50" s="1">
        <v>0.51430102155549851</v>
      </c>
      <c r="AI50" s="1">
        <v>96.6</v>
      </c>
      <c r="AJ50" s="1">
        <v>0.49337752935165508</v>
      </c>
      <c r="AK50">
        <f t="shared" si="5"/>
        <v>86.138740913296573</v>
      </c>
      <c r="AL50">
        <f t="shared" si="6"/>
        <v>0.48311248982756594</v>
      </c>
      <c r="AM50">
        <f t="shared" si="7"/>
        <v>79.536141047128524</v>
      </c>
      <c r="AN50">
        <f t="shared" si="8"/>
        <v>0.47678832940237459</v>
      </c>
      <c r="AO50" s="2">
        <v>73.243170588726883</v>
      </c>
      <c r="AP50" s="3">
        <v>0.47063449130908974</v>
      </c>
      <c r="AQ50" s="1">
        <v>66.5</v>
      </c>
      <c r="AR50" s="1">
        <v>0.44250266295350249</v>
      </c>
      <c r="AS50">
        <f t="shared" si="9"/>
        <v>45.470349588671262</v>
      </c>
      <c r="AT50">
        <f t="shared" si="10"/>
        <v>7.9139976662822296E-4</v>
      </c>
      <c r="AW50" s="1">
        <v>116</v>
      </c>
      <c r="AX50" s="1">
        <v>0.51430102155549851</v>
      </c>
      <c r="AY50" s="1">
        <v>96.6</v>
      </c>
      <c r="AZ50" s="1">
        <v>0.49337752935165508</v>
      </c>
      <c r="BA50">
        <f t="shared" si="11"/>
        <v>79.536141047128524</v>
      </c>
      <c r="BB50">
        <f t="shared" si="12"/>
        <v>0.47678832940237459</v>
      </c>
      <c r="BC50">
        <f t="shared" si="13"/>
        <v>73.243170588726883</v>
      </c>
      <c r="BD50">
        <f t="shared" si="14"/>
        <v>0.47063449130908974</v>
      </c>
      <c r="BE50" s="2">
        <v>69.570020452626139</v>
      </c>
      <c r="BF50" s="3">
        <v>0.46878847693938375</v>
      </c>
      <c r="BG50" s="1">
        <v>60.2</v>
      </c>
      <c r="BH50" s="1">
        <v>0.42669258871156579</v>
      </c>
      <c r="BI50">
        <f t="shared" si="15"/>
        <v>87.797283282632094</v>
      </c>
      <c r="BJ50">
        <f t="shared" si="16"/>
        <v>1.7720638056889424E-3</v>
      </c>
      <c r="BM50" s="2">
        <v>86.138740913296573</v>
      </c>
      <c r="BN50" s="3">
        <v>0.48311248982756594</v>
      </c>
      <c r="BO50" s="2">
        <v>308</v>
      </c>
      <c r="BP50" s="7">
        <v>312</v>
      </c>
      <c r="BQ50" s="7">
        <v>16</v>
      </c>
      <c r="BS50" s="2">
        <v>79.536141047128524</v>
      </c>
      <c r="BT50" s="3">
        <v>0.47678832940237459</v>
      </c>
      <c r="BU50" s="2">
        <v>295</v>
      </c>
      <c r="BV50" s="7">
        <v>301</v>
      </c>
      <c r="BW50" s="7">
        <v>36</v>
      </c>
      <c r="BY50" s="2">
        <v>73.243170588726883</v>
      </c>
      <c r="BZ50" s="3">
        <v>0.47063449130908974</v>
      </c>
      <c r="CA50" s="2">
        <v>285</v>
      </c>
      <c r="CB50" s="2">
        <v>290</v>
      </c>
      <c r="CC50" s="7">
        <v>25</v>
      </c>
    </row>
    <row r="51" spans="1:81" x14ac:dyDescent="0.25">
      <c r="A51" s="1">
        <v>160</v>
      </c>
      <c r="B51" s="1">
        <v>0.57106416741061705</v>
      </c>
      <c r="C51" s="1">
        <v>116</v>
      </c>
      <c r="D51" s="1">
        <v>0.51430102155549851</v>
      </c>
      <c r="E51" s="1">
        <v>96.6</v>
      </c>
      <c r="F51" s="1">
        <v>0.49337752935165508</v>
      </c>
      <c r="G51" s="1">
        <v>82.6</v>
      </c>
      <c r="H51" s="1">
        <v>0.47389120389362804</v>
      </c>
      <c r="I51" s="2">
        <v>73.610377766131492</v>
      </c>
      <c r="J51" s="3">
        <v>0.46075738913019848</v>
      </c>
      <c r="K51" s="1">
        <v>73.5</v>
      </c>
      <c r="L51" s="1">
        <v>0.45756316898491395</v>
      </c>
      <c r="M51">
        <f t="shared" si="17"/>
        <v>1.2183251256178385E-2</v>
      </c>
      <c r="N51">
        <f t="shared" si="18"/>
        <v>1.0203042336541537E-5</v>
      </c>
      <c r="Q51" s="1">
        <v>116</v>
      </c>
      <c r="R51" s="1">
        <v>0.51430102155549851</v>
      </c>
      <c r="S51" s="1">
        <v>96.6</v>
      </c>
      <c r="T51" s="1">
        <v>0.49337752935165508</v>
      </c>
      <c r="U51" s="1">
        <v>82.6</v>
      </c>
      <c r="V51" s="1">
        <v>0.47389120389362804</v>
      </c>
      <c r="W51">
        <f t="shared" si="19"/>
        <v>73.610377766131492</v>
      </c>
      <c r="X51">
        <f t="shared" si="20"/>
        <v>0.46075738913019848</v>
      </c>
      <c r="Y51" s="2">
        <v>65.973393715385896</v>
      </c>
      <c r="Z51" s="3">
        <v>0.45045243962609932</v>
      </c>
      <c r="AA51" s="1">
        <v>66.5</v>
      </c>
      <c r="AB51" s="1">
        <v>0.44250266295350249</v>
      </c>
      <c r="AC51">
        <f t="shared" si="3"/>
        <v>0.27731417899507066</v>
      </c>
      <c r="AD51">
        <f t="shared" si="4"/>
        <v>6.319894914416474E-5</v>
      </c>
      <c r="AG51" s="1">
        <v>96.6</v>
      </c>
      <c r="AH51" s="1">
        <v>0.49337752935165508</v>
      </c>
      <c r="AI51" s="1">
        <v>82.6</v>
      </c>
      <c r="AJ51" s="1">
        <v>0.47389120389362804</v>
      </c>
      <c r="AK51">
        <f t="shared" si="5"/>
        <v>73.610377766131492</v>
      </c>
      <c r="AL51">
        <f t="shared" si="6"/>
        <v>0.46075738913019848</v>
      </c>
      <c r="AM51">
        <f t="shared" si="7"/>
        <v>65.973393715385896</v>
      </c>
      <c r="AN51">
        <f t="shared" si="8"/>
        <v>0.45045243962609932</v>
      </c>
      <c r="AO51" s="2">
        <v>58.045391160197809</v>
      </c>
      <c r="AP51" s="3">
        <v>0.43895053324956212</v>
      </c>
      <c r="AQ51" s="1">
        <v>60.2</v>
      </c>
      <c r="AR51" s="1">
        <v>0.42669258871156579</v>
      </c>
      <c r="AS51">
        <f t="shared" si="9"/>
        <v>4.6423392525537546</v>
      </c>
      <c r="AT51">
        <f t="shared" si="10"/>
        <v>1.5025720429659418E-4</v>
      </c>
      <c r="AW51" s="1">
        <v>96.6</v>
      </c>
      <c r="AX51" s="1">
        <v>0.49337752935165508</v>
      </c>
      <c r="AY51" s="1">
        <v>82.6</v>
      </c>
      <c r="AZ51" s="1">
        <v>0.47389120389362804</v>
      </c>
      <c r="BA51">
        <f t="shared" si="11"/>
        <v>65.973393715385896</v>
      </c>
      <c r="BB51">
        <f t="shared" si="12"/>
        <v>0.45045243962609932</v>
      </c>
      <c r="BC51">
        <f t="shared" si="13"/>
        <v>58.045391160197809</v>
      </c>
      <c r="BD51">
        <f t="shared" si="14"/>
        <v>0.43895053324956212</v>
      </c>
      <c r="BE51" s="2">
        <v>52.500907333921788</v>
      </c>
      <c r="BF51" s="3">
        <v>0.43060996849054545</v>
      </c>
      <c r="BG51" s="1">
        <v>53.9</v>
      </c>
      <c r="BH51" s="1">
        <v>0.40832462298077893</v>
      </c>
      <c r="BI51">
        <f t="shared" si="15"/>
        <v>1.9574602882738359</v>
      </c>
      <c r="BJ51">
        <f t="shared" si="16"/>
        <v>4.9663662448967076E-4</v>
      </c>
      <c r="BM51" s="2">
        <v>73.610377766131492</v>
      </c>
      <c r="BN51" s="3">
        <v>0.46075738913019848</v>
      </c>
      <c r="BO51" s="2">
        <v>295</v>
      </c>
      <c r="BP51" s="7">
        <v>294</v>
      </c>
      <c r="BQ51" s="7">
        <v>1</v>
      </c>
      <c r="BS51" s="2">
        <v>65.973393715385896</v>
      </c>
      <c r="BT51" s="3">
        <v>0.45045243962609932</v>
      </c>
      <c r="BU51" s="2">
        <v>285</v>
      </c>
      <c r="BV51" s="7">
        <v>281</v>
      </c>
      <c r="BW51" s="7">
        <v>16</v>
      </c>
      <c r="BY51" s="2">
        <v>58.045391160197809</v>
      </c>
      <c r="BZ51" s="3">
        <v>0.43895053324956212</v>
      </c>
      <c r="CA51" s="2">
        <v>276</v>
      </c>
      <c r="CB51" s="2">
        <v>267</v>
      </c>
      <c r="CC51" s="7">
        <v>81</v>
      </c>
    </row>
    <row r="52" spans="1:81" x14ac:dyDescent="0.25">
      <c r="A52" s="1">
        <v>116</v>
      </c>
      <c r="B52" s="1">
        <v>0.51430102155549851</v>
      </c>
      <c r="C52" s="1">
        <v>96.6</v>
      </c>
      <c r="D52" s="1">
        <v>0.49337752935165508</v>
      </c>
      <c r="E52" s="1">
        <v>82.6</v>
      </c>
      <c r="F52" s="1">
        <v>0.47389120389362804</v>
      </c>
      <c r="G52" s="1">
        <v>73.5</v>
      </c>
      <c r="H52" s="1">
        <v>0.45756316898491395</v>
      </c>
      <c r="I52" s="2">
        <v>66.694854673640336</v>
      </c>
      <c r="J52" s="3">
        <v>0.44658823940997183</v>
      </c>
      <c r="K52" s="1">
        <v>66.5</v>
      </c>
      <c r="L52" s="1">
        <v>0.44250266295350249</v>
      </c>
      <c r="M52">
        <f t="shared" si="17"/>
        <v>3.7968343839481784E-2</v>
      </c>
      <c r="N52">
        <f t="shared" si="18"/>
        <v>1.6691934981656584E-5</v>
      </c>
      <c r="Q52" s="1">
        <v>96.6</v>
      </c>
      <c r="R52" s="1">
        <v>0.49337752935165508</v>
      </c>
      <c r="S52" s="1">
        <v>82.6</v>
      </c>
      <c r="T52" s="1">
        <v>0.47389120389362804</v>
      </c>
      <c r="U52" s="1">
        <v>73.5</v>
      </c>
      <c r="V52" s="1">
        <v>0.45756316898491395</v>
      </c>
      <c r="W52">
        <f t="shared" si="19"/>
        <v>66.694854673640336</v>
      </c>
      <c r="X52">
        <f t="shared" si="20"/>
        <v>0.44658823940997183</v>
      </c>
      <c r="Y52" s="2">
        <v>59.674278526778082</v>
      </c>
      <c r="Z52" s="3">
        <v>0.43536416945423162</v>
      </c>
      <c r="AA52" s="1">
        <v>60.2</v>
      </c>
      <c r="AB52" s="1">
        <v>0.42669258871156579</v>
      </c>
      <c r="AC52">
        <f t="shared" si="3"/>
        <v>0.2763830674066271</v>
      </c>
      <c r="AD52">
        <f t="shared" si="4"/>
        <v>7.5196312576572864E-5</v>
      </c>
      <c r="AG52" s="1">
        <v>82.6</v>
      </c>
      <c r="AH52" s="1">
        <v>0.47389120389362804</v>
      </c>
      <c r="AI52" s="1">
        <v>73.5</v>
      </c>
      <c r="AJ52" s="1">
        <v>0.45756316898491395</v>
      </c>
      <c r="AK52">
        <f t="shared" si="5"/>
        <v>66.694854673640336</v>
      </c>
      <c r="AL52">
        <f t="shared" si="6"/>
        <v>0.44658823940997183</v>
      </c>
      <c r="AM52">
        <f t="shared" si="7"/>
        <v>59.674278526778082</v>
      </c>
      <c r="AN52">
        <f t="shared" si="8"/>
        <v>0.43536416945423162</v>
      </c>
      <c r="AO52" s="2">
        <v>52.29138590814788</v>
      </c>
      <c r="AP52" s="3">
        <v>0.42307177697968096</v>
      </c>
      <c r="AQ52" s="1">
        <v>53.9</v>
      </c>
      <c r="AR52" s="1">
        <v>0.40832462298077893</v>
      </c>
      <c r="AS52">
        <f t="shared" si="9"/>
        <v>2.5876392965052148</v>
      </c>
      <c r="AT52">
        <f t="shared" si="10"/>
        <v>2.1747855106733213E-4</v>
      </c>
      <c r="AW52" s="1">
        <v>82.6</v>
      </c>
      <c r="AX52" s="1">
        <v>0.47389120389362804</v>
      </c>
      <c r="AY52" s="1">
        <v>73.5</v>
      </c>
      <c r="AZ52" s="1">
        <v>0.45756316898491395</v>
      </c>
      <c r="BA52">
        <f t="shared" si="11"/>
        <v>59.674278526778082</v>
      </c>
      <c r="BB52">
        <f t="shared" si="12"/>
        <v>0.43536416945423162</v>
      </c>
      <c r="BC52">
        <f t="shared" si="13"/>
        <v>52.29138590814788</v>
      </c>
      <c r="BD52">
        <f t="shared" si="14"/>
        <v>0.42307177697968096</v>
      </c>
      <c r="BE52" s="2">
        <v>46.844533043949518</v>
      </c>
      <c r="BF52" s="3">
        <v>0.4130798342211372</v>
      </c>
      <c r="BG52" s="1">
        <v>48.4</v>
      </c>
      <c r="BH52" s="1">
        <v>0.39024390243902418</v>
      </c>
      <c r="BI52">
        <f t="shared" si="15"/>
        <v>2.4194774513649477</v>
      </c>
      <c r="BJ52">
        <f t="shared" si="16"/>
        <v>5.2147978035731938E-4</v>
      </c>
      <c r="BM52" s="2">
        <v>66.694854673640336</v>
      </c>
      <c r="BN52" s="3">
        <v>0.44658823940997183</v>
      </c>
      <c r="BO52" s="2">
        <v>285</v>
      </c>
      <c r="BP52" s="7">
        <v>284</v>
      </c>
      <c r="BQ52" s="7">
        <v>1</v>
      </c>
      <c r="BS52" s="2">
        <v>59.674278526778082</v>
      </c>
      <c r="BT52" s="3">
        <v>0.43536416945423162</v>
      </c>
      <c r="BU52" s="2">
        <v>276</v>
      </c>
      <c r="BV52" s="7">
        <v>272</v>
      </c>
      <c r="BW52" s="7">
        <v>16</v>
      </c>
      <c r="BY52" s="2">
        <v>52.29138590814788</v>
      </c>
      <c r="BZ52" s="3">
        <v>0.42307177697968096</v>
      </c>
      <c r="CA52" s="2">
        <v>267</v>
      </c>
      <c r="CB52" s="2">
        <v>259</v>
      </c>
      <c r="CC52" s="7">
        <v>64</v>
      </c>
    </row>
    <row r="53" spans="1:81" x14ac:dyDescent="0.25">
      <c r="A53" s="1">
        <v>96.6</v>
      </c>
      <c r="B53" s="1">
        <v>0.49337752935165508</v>
      </c>
      <c r="C53" s="1">
        <v>82.6</v>
      </c>
      <c r="D53" s="1">
        <v>0.47389120389362804</v>
      </c>
      <c r="E53" s="1">
        <v>73.5</v>
      </c>
      <c r="F53" s="1">
        <v>0.45756316898491395</v>
      </c>
      <c r="G53" s="1">
        <v>66.5</v>
      </c>
      <c r="H53" s="1">
        <v>0.44250266295350249</v>
      </c>
      <c r="I53" s="2">
        <v>60.496329662456411</v>
      </c>
      <c r="J53" s="3">
        <v>0.43031352036450693</v>
      </c>
      <c r="K53" s="1">
        <v>60.2</v>
      </c>
      <c r="L53" s="1">
        <v>0.42669258871156579</v>
      </c>
      <c r="M53">
        <f t="shared" si="17"/>
        <v>8.7811268851528707E-2</v>
      </c>
      <c r="N53">
        <f t="shared" si="18"/>
        <v>1.3111146035271053E-5</v>
      </c>
      <c r="Q53" s="1">
        <v>82.6</v>
      </c>
      <c r="R53" s="1">
        <v>0.47389120389362804</v>
      </c>
      <c r="S53" s="1">
        <v>73.5</v>
      </c>
      <c r="T53" s="1">
        <v>0.45756316898491395</v>
      </c>
      <c r="U53" s="1">
        <v>66.5</v>
      </c>
      <c r="V53" s="1">
        <v>0.44250266295350249</v>
      </c>
      <c r="W53">
        <f t="shared" si="19"/>
        <v>60.496329662456411</v>
      </c>
      <c r="X53">
        <f t="shared" si="20"/>
        <v>0.43031352036450693</v>
      </c>
      <c r="Y53" s="2">
        <v>54.318415043285334</v>
      </c>
      <c r="Z53" s="3">
        <v>0.41827658406370161</v>
      </c>
      <c r="AA53" s="1">
        <v>53.9</v>
      </c>
      <c r="AB53" s="1">
        <v>0.40832462298077893</v>
      </c>
      <c r="AC53">
        <f t="shared" si="3"/>
        <v>0.17507114844746938</v>
      </c>
      <c r="AD53">
        <f t="shared" si="4"/>
        <v>9.9041529396007516E-5</v>
      </c>
      <c r="AG53" s="1">
        <v>73.5</v>
      </c>
      <c r="AH53" s="1">
        <v>0.45756316898491395</v>
      </c>
      <c r="AI53" s="1">
        <v>66.5</v>
      </c>
      <c r="AJ53" s="1">
        <v>0.44250266295350249</v>
      </c>
      <c r="AK53">
        <f t="shared" si="5"/>
        <v>60.496329662456411</v>
      </c>
      <c r="AL53">
        <f t="shared" si="6"/>
        <v>0.43031352036450693</v>
      </c>
      <c r="AM53">
        <f t="shared" si="7"/>
        <v>54.318415043285334</v>
      </c>
      <c r="AN53">
        <f t="shared" si="8"/>
        <v>0.41827658406370161</v>
      </c>
      <c r="AO53" s="2">
        <v>48.124160299835019</v>
      </c>
      <c r="AP53" s="3">
        <v>0.40618675598099302</v>
      </c>
      <c r="AQ53" s="1">
        <v>48.4</v>
      </c>
      <c r="AR53" s="1">
        <v>0.39024390243902418</v>
      </c>
      <c r="AS53">
        <f t="shared" si="9"/>
        <v>7.6087540187105909E-2</v>
      </c>
      <c r="AT53">
        <f t="shared" si="10"/>
        <v>2.5417457906066831E-4</v>
      </c>
      <c r="AW53" s="1">
        <v>73.5</v>
      </c>
      <c r="AX53" s="1">
        <v>0.45756316898491395</v>
      </c>
      <c r="AY53" s="1">
        <v>66.5</v>
      </c>
      <c r="AZ53" s="1">
        <v>0.44250266295350249</v>
      </c>
      <c r="BA53">
        <f t="shared" si="11"/>
        <v>54.318415043285334</v>
      </c>
      <c r="BB53">
        <f t="shared" si="12"/>
        <v>0.41827658406370161</v>
      </c>
      <c r="BC53">
        <f t="shared" si="13"/>
        <v>48.124160299835019</v>
      </c>
      <c r="BD53">
        <f t="shared" si="14"/>
        <v>0.40618675598099302</v>
      </c>
      <c r="BE53" s="2">
        <v>43.597158738521273</v>
      </c>
      <c r="BF53" s="3">
        <v>0.39602970885030925</v>
      </c>
      <c r="BG53" s="1">
        <v>44.8</v>
      </c>
      <c r="BH53" s="1">
        <v>0.37933954276037302</v>
      </c>
      <c r="BI53">
        <f t="shared" si="15"/>
        <v>1.4468271003157287</v>
      </c>
      <c r="BJ53">
        <f t="shared" si="16"/>
        <v>2.7856164410965724E-4</v>
      </c>
      <c r="BM53" s="2">
        <v>60.496329662456411</v>
      </c>
      <c r="BN53" s="3">
        <v>0.43031352036450693</v>
      </c>
      <c r="BO53" s="2">
        <v>276</v>
      </c>
      <c r="BP53" s="7">
        <v>276</v>
      </c>
      <c r="BQ53" s="7">
        <v>0</v>
      </c>
      <c r="BS53" s="2">
        <v>54.318415043285334</v>
      </c>
      <c r="BT53" s="3">
        <v>0.41827658406370161</v>
      </c>
      <c r="BU53" s="2">
        <v>267</v>
      </c>
      <c r="BV53" s="7">
        <v>265</v>
      </c>
      <c r="BW53" s="7">
        <v>4</v>
      </c>
      <c r="BY53" s="2">
        <v>48.124160299835019</v>
      </c>
      <c r="BZ53" s="3">
        <v>0.40618675598099302</v>
      </c>
      <c r="CA53" s="2">
        <v>259</v>
      </c>
      <c r="CB53" s="2">
        <v>253</v>
      </c>
      <c r="CC53" s="7">
        <v>36</v>
      </c>
    </row>
    <row r="54" spans="1:81" x14ac:dyDescent="0.25">
      <c r="A54" s="1">
        <v>82.6</v>
      </c>
      <c r="B54" s="1">
        <v>0.47389120389362804</v>
      </c>
      <c r="C54" s="1">
        <v>73.5</v>
      </c>
      <c r="D54" s="1">
        <v>0.45756316898491395</v>
      </c>
      <c r="E54" s="1">
        <v>66.5</v>
      </c>
      <c r="F54" s="1">
        <v>0.44250266295350249</v>
      </c>
      <c r="G54" s="1">
        <v>60.2</v>
      </c>
      <c r="H54" s="1">
        <v>0.42669258871156579</v>
      </c>
      <c r="I54" s="2">
        <v>54.808443496494213</v>
      </c>
      <c r="J54" s="3">
        <v>0.41359451557754867</v>
      </c>
      <c r="K54" s="1">
        <v>53.9</v>
      </c>
      <c r="L54" s="1">
        <v>0.40832462298077893</v>
      </c>
      <c r="M54">
        <f t="shared" si="17"/>
        <v>0.82526958632263436</v>
      </c>
      <c r="N54">
        <f t="shared" si="18"/>
        <v>2.7771767981488545E-5</v>
      </c>
      <c r="Q54" s="1">
        <v>73.5</v>
      </c>
      <c r="R54" s="1">
        <v>0.45756316898491395</v>
      </c>
      <c r="S54" s="1">
        <v>66.5</v>
      </c>
      <c r="T54" s="1">
        <v>0.44250266295350249</v>
      </c>
      <c r="U54" s="1">
        <v>60.2</v>
      </c>
      <c r="V54" s="1">
        <v>0.42669258871156579</v>
      </c>
      <c r="W54">
        <f t="shared" si="19"/>
        <v>54.808443496494213</v>
      </c>
      <c r="X54">
        <f t="shared" si="20"/>
        <v>0.41359451557754867</v>
      </c>
      <c r="Y54" s="2">
        <v>49.698123530817028</v>
      </c>
      <c r="Z54" s="3">
        <v>0.40156811983094348</v>
      </c>
      <c r="AA54" s="1">
        <v>48.4</v>
      </c>
      <c r="AB54" s="1">
        <v>0.39024390243902418</v>
      </c>
      <c r="AC54">
        <f t="shared" si="3"/>
        <v>1.6851247012608721</v>
      </c>
      <c r="AD54">
        <f t="shared" si="4"/>
        <v>1.2823789953944755E-4</v>
      </c>
      <c r="AG54" s="1">
        <v>66.5</v>
      </c>
      <c r="AH54" s="1">
        <v>0.44250266295350249</v>
      </c>
      <c r="AI54" s="1">
        <v>60.2</v>
      </c>
      <c r="AJ54" s="1">
        <v>0.42669258871156579</v>
      </c>
      <c r="AK54">
        <f t="shared" si="5"/>
        <v>54.808443496494213</v>
      </c>
      <c r="AL54">
        <f t="shared" si="6"/>
        <v>0.41359451557754867</v>
      </c>
      <c r="AM54">
        <f t="shared" si="7"/>
        <v>49.698123530817028</v>
      </c>
      <c r="AN54">
        <f t="shared" si="8"/>
        <v>0.40156811983094348</v>
      </c>
      <c r="AO54" s="2">
        <v>45.013291494753837</v>
      </c>
      <c r="AP54" s="3">
        <v>0.3904086021981204</v>
      </c>
      <c r="AQ54" s="1">
        <v>44.8</v>
      </c>
      <c r="AR54" s="1">
        <v>0.37933954276037302</v>
      </c>
      <c r="AS54">
        <f t="shared" si="9"/>
        <v>4.5493261734327176E-2</v>
      </c>
      <c r="AT54">
        <f t="shared" si="10"/>
        <v>1.2252407683638447E-4</v>
      </c>
      <c r="AW54" s="1">
        <v>66.5</v>
      </c>
      <c r="AX54" s="1">
        <v>0.44250266295350249</v>
      </c>
      <c r="AY54" s="1">
        <v>60.2</v>
      </c>
      <c r="AZ54" s="1">
        <v>0.42669258871156579</v>
      </c>
      <c r="BA54">
        <f t="shared" si="11"/>
        <v>49.698123530817028</v>
      </c>
      <c r="BB54">
        <f t="shared" si="12"/>
        <v>0.40156811983094348</v>
      </c>
      <c r="BC54">
        <f t="shared" si="13"/>
        <v>45.013291494753837</v>
      </c>
      <c r="BD54">
        <f t="shared" si="14"/>
        <v>0.3904086021981204</v>
      </c>
      <c r="BE54" s="2">
        <v>41.78961354452985</v>
      </c>
      <c r="BF54" s="3">
        <v>0.38090980765059096</v>
      </c>
      <c r="BG54" s="1">
        <v>41.2</v>
      </c>
      <c r="BH54" s="1">
        <v>0.3671196257518391</v>
      </c>
      <c r="BI54">
        <f t="shared" si="15"/>
        <v>0.34764413189304977</v>
      </c>
      <c r="BJ54">
        <f t="shared" si="16"/>
        <v>1.9016911680066353E-4</v>
      </c>
      <c r="BM54" s="2">
        <v>54.808443496494213</v>
      </c>
      <c r="BN54" s="3">
        <v>0.41359451557754867</v>
      </c>
      <c r="BO54" s="2">
        <v>267</v>
      </c>
      <c r="BP54" s="7">
        <v>268</v>
      </c>
      <c r="BQ54" s="7">
        <v>1</v>
      </c>
      <c r="BS54" s="2">
        <v>49.698123530817028</v>
      </c>
      <c r="BT54" s="3">
        <v>0.40156811983094348</v>
      </c>
      <c r="BU54" s="2">
        <v>259</v>
      </c>
      <c r="BV54" s="7">
        <v>259</v>
      </c>
      <c r="BW54" s="7">
        <v>0</v>
      </c>
      <c r="BY54" s="2">
        <v>45.013291494753837</v>
      </c>
      <c r="BZ54" s="3">
        <v>0.3904086021981204</v>
      </c>
      <c r="CA54" s="2">
        <v>253</v>
      </c>
      <c r="CB54" s="2">
        <v>250</v>
      </c>
      <c r="CC54" s="7">
        <v>9</v>
      </c>
    </row>
    <row r="55" spans="1:81" x14ac:dyDescent="0.25">
      <c r="A55" s="1">
        <v>73.5</v>
      </c>
      <c r="B55" s="1">
        <v>0.45756316898491395</v>
      </c>
      <c r="C55" s="1">
        <v>66.5</v>
      </c>
      <c r="D55" s="1">
        <v>0.44250266295350249</v>
      </c>
      <c r="E55" s="1">
        <v>60.2</v>
      </c>
      <c r="F55" s="1">
        <v>0.42669258871156579</v>
      </c>
      <c r="G55" s="1">
        <v>53.9</v>
      </c>
      <c r="H55" s="1">
        <v>0.40832462298077893</v>
      </c>
      <c r="I55" s="2">
        <v>49.382717613386816</v>
      </c>
      <c r="J55" s="3">
        <v>0.39403850554885517</v>
      </c>
      <c r="K55" s="1">
        <v>48.4</v>
      </c>
      <c r="L55" s="1">
        <v>0.39024390243902418</v>
      </c>
      <c r="M55">
        <f t="shared" si="17"/>
        <v>0.96573390766068323</v>
      </c>
      <c r="N55">
        <f t="shared" si="18"/>
        <v>1.4399012761138983E-5</v>
      </c>
      <c r="Q55" s="1">
        <v>66.5</v>
      </c>
      <c r="R55" s="1">
        <v>0.44250266295350249</v>
      </c>
      <c r="S55" s="1">
        <v>60.2</v>
      </c>
      <c r="T55" s="1">
        <v>0.42669258871156579</v>
      </c>
      <c r="U55" s="1">
        <v>53.9</v>
      </c>
      <c r="V55" s="1">
        <v>0.40832462298077893</v>
      </c>
      <c r="W55">
        <f t="shared" si="19"/>
        <v>49.382717613386816</v>
      </c>
      <c r="X55">
        <f t="shared" si="20"/>
        <v>0.39403850554885517</v>
      </c>
      <c r="Y55" s="2">
        <v>46.082802976063213</v>
      </c>
      <c r="Z55" s="3">
        <v>0.38238400954896318</v>
      </c>
      <c r="AA55" s="1">
        <v>44.8</v>
      </c>
      <c r="AB55" s="1">
        <v>0.37933954276037302</v>
      </c>
      <c r="AC55">
        <f t="shared" si="3"/>
        <v>1.6455834753966445</v>
      </c>
      <c r="AD55">
        <f t="shared" si="4"/>
        <v>9.2687780268284878E-6</v>
      </c>
      <c r="AG55" s="1">
        <v>60.2</v>
      </c>
      <c r="AH55" s="1">
        <v>0.42669258871156579</v>
      </c>
      <c r="AI55" s="1">
        <v>53.9</v>
      </c>
      <c r="AJ55" s="1">
        <v>0.40832462298077893</v>
      </c>
      <c r="AK55">
        <f t="shared" si="5"/>
        <v>49.382717613386816</v>
      </c>
      <c r="AL55">
        <f t="shared" si="6"/>
        <v>0.39403850554885517</v>
      </c>
      <c r="AM55">
        <f t="shared" si="7"/>
        <v>46.082802976063213</v>
      </c>
      <c r="AN55">
        <f t="shared" si="8"/>
        <v>0.38238400954896318</v>
      </c>
      <c r="AO55" s="2">
        <v>43.743859358776291</v>
      </c>
      <c r="AP55" s="3">
        <v>0.3727590884356059</v>
      </c>
      <c r="AQ55" s="1">
        <v>41.2</v>
      </c>
      <c r="AR55" s="1">
        <v>0.3671196257518391</v>
      </c>
      <c r="AS55">
        <f t="shared" si="9"/>
        <v>6.4712204372337077</v>
      </c>
      <c r="AT55">
        <f t="shared" si="10"/>
        <v>3.1803539361598292E-5</v>
      </c>
      <c r="AW55" s="1">
        <v>60.2</v>
      </c>
      <c r="AX55" s="1">
        <v>0.42669258871156579</v>
      </c>
      <c r="AY55" s="1">
        <v>53.9</v>
      </c>
      <c r="AZ55" s="1">
        <v>0.40832462298077893</v>
      </c>
      <c r="BA55">
        <f t="shared" si="11"/>
        <v>46.082802976063213</v>
      </c>
      <c r="BB55">
        <f t="shared" si="12"/>
        <v>0.38238400954896318</v>
      </c>
      <c r="BC55">
        <f t="shared" si="13"/>
        <v>43.743859358776291</v>
      </c>
      <c r="BD55">
        <f t="shared" si="14"/>
        <v>0.3727590884356059</v>
      </c>
      <c r="BE55" s="2">
        <v>42.317833265961113</v>
      </c>
      <c r="BF55" s="3">
        <v>0.3640807823989578</v>
      </c>
      <c r="BG55" s="1">
        <v>38.799999999999997</v>
      </c>
      <c r="BH55" s="1">
        <v>0.35814466295735875</v>
      </c>
      <c r="BI55">
        <f t="shared" si="15"/>
        <v>12.375150887102651</v>
      </c>
      <c r="BJ55">
        <f t="shared" si="16"/>
        <v>3.5237514024930247E-5</v>
      </c>
      <c r="BM55" s="2">
        <v>49.382717613386816</v>
      </c>
      <c r="BN55" s="3">
        <v>0.39403850554885517</v>
      </c>
      <c r="BO55" s="2">
        <v>259</v>
      </c>
      <c r="BP55" s="7">
        <v>260</v>
      </c>
      <c r="BQ55" s="7">
        <v>1</v>
      </c>
      <c r="BS55" s="2">
        <v>46.082802976063213</v>
      </c>
      <c r="BT55" s="3">
        <v>0.38238400954896318</v>
      </c>
      <c r="BU55" s="2">
        <v>253</v>
      </c>
      <c r="BV55" s="7">
        <v>255</v>
      </c>
      <c r="BW55" s="7">
        <v>4</v>
      </c>
      <c r="BY55" s="2">
        <v>43.743859358776291</v>
      </c>
      <c r="BZ55" s="3">
        <v>0.3727590884356059</v>
      </c>
      <c r="CA55" s="2">
        <v>247</v>
      </c>
      <c r="CB55" s="2">
        <v>252</v>
      </c>
      <c r="CC55" s="7">
        <v>25</v>
      </c>
    </row>
    <row r="56" spans="1:81" x14ac:dyDescent="0.25">
      <c r="A56" s="1">
        <v>66.5</v>
      </c>
      <c r="B56" s="1">
        <v>0.44250266295350249</v>
      </c>
      <c r="C56" s="1">
        <v>60.2</v>
      </c>
      <c r="D56" s="1">
        <v>0.42669258871156579</v>
      </c>
      <c r="E56" s="1">
        <v>53.9</v>
      </c>
      <c r="F56" s="1">
        <v>0.40832462298077893</v>
      </c>
      <c r="G56" s="1">
        <v>48.4</v>
      </c>
      <c r="H56" s="1">
        <v>0.39024390243902418</v>
      </c>
      <c r="I56" s="2">
        <v>45.155494994376163</v>
      </c>
      <c r="J56" s="3">
        <v>0.37647811300052819</v>
      </c>
      <c r="K56" s="1">
        <v>44.8</v>
      </c>
      <c r="L56" s="1">
        <v>0.37933954276037302</v>
      </c>
      <c r="M56">
        <f t="shared" si="17"/>
        <v>0.12637669102651003</v>
      </c>
      <c r="N56">
        <f t="shared" si="18"/>
        <v>8.1877802705256115E-6</v>
      </c>
      <c r="Q56" s="1">
        <v>60.2</v>
      </c>
      <c r="R56" s="1">
        <v>0.42669258871156579</v>
      </c>
      <c r="S56" s="1">
        <v>53.9</v>
      </c>
      <c r="T56" s="1">
        <v>0.40832462298077893</v>
      </c>
      <c r="U56" s="1">
        <v>48.4</v>
      </c>
      <c r="V56" s="1">
        <v>0.39024390243902418</v>
      </c>
      <c r="W56">
        <f t="shared" si="19"/>
        <v>45.155494994376163</v>
      </c>
      <c r="X56">
        <f t="shared" si="20"/>
        <v>0.37647811300052819</v>
      </c>
      <c r="Y56" s="2">
        <v>43.67156341515561</v>
      </c>
      <c r="Z56" s="3">
        <v>0.36608952983677701</v>
      </c>
      <c r="AA56" s="1">
        <v>41.2</v>
      </c>
      <c r="AB56" s="1">
        <v>0.3671196257518391</v>
      </c>
      <c r="AC56">
        <f t="shared" si="3"/>
        <v>6.1086257151356493</v>
      </c>
      <c r="AD56">
        <f t="shared" si="4"/>
        <v>1.0610975942276052E-6</v>
      </c>
      <c r="AG56" s="1">
        <v>53.9</v>
      </c>
      <c r="AH56" s="1">
        <v>0.40832462298077893</v>
      </c>
      <c r="AI56" s="1">
        <v>48.4</v>
      </c>
      <c r="AJ56" s="1">
        <v>0.39024390243902418</v>
      </c>
      <c r="AK56">
        <f t="shared" si="5"/>
        <v>45.155494994376163</v>
      </c>
      <c r="AL56">
        <f t="shared" si="6"/>
        <v>0.37647811300052819</v>
      </c>
      <c r="AM56">
        <f t="shared" si="7"/>
        <v>43.67156341515561</v>
      </c>
      <c r="AN56">
        <f t="shared" si="8"/>
        <v>0.36608952983677701</v>
      </c>
      <c r="AO56" s="2">
        <v>43.216733619918699</v>
      </c>
      <c r="AP56" s="3">
        <v>0.35844881651822369</v>
      </c>
      <c r="AQ56" s="1">
        <v>38.799999999999997</v>
      </c>
      <c r="AR56" s="1">
        <v>0.35814466295735875</v>
      </c>
      <c r="AS56">
        <f t="shared" si="9"/>
        <v>19.507535869320161</v>
      </c>
      <c r="AT56">
        <f t="shared" si="10"/>
        <v>9.2509388586822324E-8</v>
      </c>
      <c r="AW56" s="1">
        <v>53.9</v>
      </c>
      <c r="AX56" s="1">
        <v>0.40832462298077893</v>
      </c>
      <c r="AY56" s="1">
        <v>48.4</v>
      </c>
      <c r="AZ56" s="1">
        <v>0.39024390243902418</v>
      </c>
      <c r="BA56">
        <f t="shared" si="11"/>
        <v>43.67156341515561</v>
      </c>
      <c r="BB56">
        <f t="shared" si="12"/>
        <v>0.36608952983677701</v>
      </c>
      <c r="BC56">
        <f t="shared" si="13"/>
        <v>43.216733619918699</v>
      </c>
      <c r="BD56">
        <f t="shared" si="14"/>
        <v>0.35844881651822369</v>
      </c>
      <c r="BE56" s="2">
        <v>42.667328396521512</v>
      </c>
      <c r="BF56" s="3">
        <v>0.3505887944617993</v>
      </c>
      <c r="BG56" s="1">
        <v>35.799999999999997</v>
      </c>
      <c r="BH56" s="1">
        <v>0.34587283376607919</v>
      </c>
      <c r="BI56">
        <f t="shared" si="15"/>
        <v>47.160199305670758</v>
      </c>
      <c r="BJ56">
        <f t="shared" si="16"/>
        <v>2.224028528357692E-5</v>
      </c>
      <c r="BM56" s="2">
        <v>45.155494994376163</v>
      </c>
      <c r="BN56" s="3">
        <v>0.37647811300052819</v>
      </c>
      <c r="BO56" s="2">
        <v>253</v>
      </c>
      <c r="BP56" s="7">
        <v>255</v>
      </c>
      <c r="BQ56" s="7">
        <v>4</v>
      </c>
      <c r="BS56" s="2">
        <v>43.67156341515561</v>
      </c>
      <c r="BT56" s="3">
        <v>0.36608952983677701</v>
      </c>
      <c r="BU56" s="2">
        <v>247</v>
      </c>
      <c r="BV56" s="7">
        <v>254</v>
      </c>
      <c r="BW56" s="7">
        <v>49</v>
      </c>
      <c r="BY56" s="2">
        <v>43.216733619918699</v>
      </c>
      <c r="BZ56" s="3">
        <v>0.35844881651822369</v>
      </c>
      <c r="CA56" s="2">
        <v>243</v>
      </c>
      <c r="CB56" s="2">
        <v>255</v>
      </c>
      <c r="CC56" s="7">
        <v>144</v>
      </c>
    </row>
    <row r="57" spans="1:81" x14ac:dyDescent="0.25">
      <c r="A57" s="1">
        <v>60.2</v>
      </c>
      <c r="B57" s="1">
        <v>0.42669258871156579</v>
      </c>
      <c r="C57" s="1">
        <v>53.9</v>
      </c>
      <c r="D57" s="1">
        <v>0.40832462298077893</v>
      </c>
      <c r="E57" s="1">
        <v>48.4</v>
      </c>
      <c r="F57" s="1">
        <v>0.39024390243902418</v>
      </c>
      <c r="G57" s="1">
        <v>44.8</v>
      </c>
      <c r="H57" s="1">
        <v>0.37933954276037302</v>
      </c>
      <c r="I57" s="2">
        <v>41.82687652348028</v>
      </c>
      <c r="J57" s="3">
        <v>0.36910941909014916</v>
      </c>
      <c r="K57" s="1">
        <v>41.2</v>
      </c>
      <c r="L57" s="1">
        <v>0.3671196257518391</v>
      </c>
      <c r="M57">
        <f t="shared" si="17"/>
        <v>0.39297417569071841</v>
      </c>
      <c r="N57">
        <f t="shared" si="18"/>
        <v>3.9592775291831095E-6</v>
      </c>
      <c r="Q57" s="1">
        <v>53.9</v>
      </c>
      <c r="R57" s="1">
        <v>0.40832462298077893</v>
      </c>
      <c r="S57" s="1">
        <v>48.4</v>
      </c>
      <c r="T57" s="1">
        <v>0.39024390243902418</v>
      </c>
      <c r="U57" s="1">
        <v>44.8</v>
      </c>
      <c r="V57" s="1">
        <v>0.37933954276037302</v>
      </c>
      <c r="W57">
        <f t="shared" si="19"/>
        <v>41.82687652348028</v>
      </c>
      <c r="X57">
        <f t="shared" si="20"/>
        <v>0.36910941909014916</v>
      </c>
      <c r="Y57" s="2">
        <v>39.88511826579029</v>
      </c>
      <c r="Z57" s="3">
        <v>0.36084123826514763</v>
      </c>
      <c r="AA57" s="1">
        <v>38.799999999999997</v>
      </c>
      <c r="AB57" s="1">
        <v>0.35814466295735875</v>
      </c>
      <c r="AC57">
        <f t="shared" si="3"/>
        <v>1.1774816507517318</v>
      </c>
      <c r="AD57">
        <f t="shared" si="4"/>
        <v>7.2715183905767165E-6</v>
      </c>
      <c r="AG57" s="1">
        <v>48.4</v>
      </c>
      <c r="AH57" s="1">
        <v>0.39024390243902418</v>
      </c>
      <c r="AI57" s="1">
        <v>44.8</v>
      </c>
      <c r="AJ57" s="1">
        <v>0.37933954276037302</v>
      </c>
      <c r="AK57">
        <f t="shared" si="5"/>
        <v>41.82687652348028</v>
      </c>
      <c r="AL57">
        <f t="shared" si="6"/>
        <v>0.36910941909014916</v>
      </c>
      <c r="AM57">
        <f t="shared" si="7"/>
        <v>39.88511826579029</v>
      </c>
      <c r="AN57">
        <f t="shared" si="8"/>
        <v>0.36084123826514763</v>
      </c>
      <c r="AO57" s="2">
        <v>38.472105290024658</v>
      </c>
      <c r="AP57" s="3">
        <v>0.35488340845587857</v>
      </c>
      <c r="AQ57" s="1">
        <v>35.799999999999997</v>
      </c>
      <c r="AR57" s="1">
        <v>0.34587283376607919</v>
      </c>
      <c r="AS57">
        <f t="shared" si="9"/>
        <v>7.1401466809777752</v>
      </c>
      <c r="AT57">
        <f t="shared" si="10"/>
        <v>8.1190456240453146E-5</v>
      </c>
      <c r="AW57" s="1">
        <v>48.4</v>
      </c>
      <c r="AX57" s="1">
        <v>0.39024390243902418</v>
      </c>
      <c r="AY57" s="1">
        <v>44.8</v>
      </c>
      <c r="AZ57" s="1">
        <v>0.37933954276037302</v>
      </c>
      <c r="BA57">
        <f t="shared" si="11"/>
        <v>39.88511826579029</v>
      </c>
      <c r="BB57">
        <f t="shared" si="12"/>
        <v>0.36084123826514763</v>
      </c>
      <c r="BC57">
        <f t="shared" si="13"/>
        <v>38.472105290024658</v>
      </c>
      <c r="BD57">
        <f t="shared" si="14"/>
        <v>0.35488340845587857</v>
      </c>
      <c r="BE57" s="2">
        <v>36.844510011202125</v>
      </c>
      <c r="BF57" s="3">
        <v>0.34904309623856133</v>
      </c>
      <c r="BG57" s="1">
        <v>32.799999999999997</v>
      </c>
      <c r="BH57" s="1">
        <v>0.33228275551553504</v>
      </c>
      <c r="BI57">
        <f t="shared" si="15"/>
        <v>16.358061230714238</v>
      </c>
      <c r="BJ57">
        <f t="shared" si="16"/>
        <v>2.8090902115193343E-4</v>
      </c>
      <c r="BM57" s="2">
        <v>41.82687652348028</v>
      </c>
      <c r="BN57" s="3">
        <v>0.36910941909014916</v>
      </c>
      <c r="BO57" s="2">
        <v>247</v>
      </c>
      <c r="BP57" s="7">
        <v>248</v>
      </c>
      <c r="BQ57" s="7">
        <v>1</v>
      </c>
      <c r="BS57" s="2">
        <v>39.88511826579029</v>
      </c>
      <c r="BT57" s="3">
        <v>0.36084123826514763</v>
      </c>
      <c r="BU57" s="2">
        <v>243</v>
      </c>
      <c r="BV57" s="7">
        <v>245</v>
      </c>
      <c r="BW57" s="7">
        <v>4</v>
      </c>
      <c r="BY57" s="2">
        <v>38.472105290024658</v>
      </c>
      <c r="BZ57" s="3">
        <v>0.35488340845587857</v>
      </c>
      <c r="CA57" s="2">
        <v>238</v>
      </c>
      <c r="CB57" s="2">
        <v>243</v>
      </c>
      <c r="CC57" s="7">
        <v>25</v>
      </c>
    </row>
    <row r="58" spans="1:81" x14ac:dyDescent="0.25">
      <c r="A58" s="1">
        <v>53.9</v>
      </c>
      <c r="B58" s="1">
        <v>0.40832462298077893</v>
      </c>
      <c r="C58" s="1">
        <v>48.4</v>
      </c>
      <c r="D58" s="1">
        <v>0.39024390243902418</v>
      </c>
      <c r="E58" s="1">
        <v>44.8</v>
      </c>
      <c r="F58" s="1">
        <v>0.37933954276037302</v>
      </c>
      <c r="G58" s="1">
        <v>41.2</v>
      </c>
      <c r="H58" s="1">
        <v>0.3671196257518391</v>
      </c>
      <c r="I58" s="2">
        <v>39.056347798659985</v>
      </c>
      <c r="J58" s="3">
        <v>0.35748955779056524</v>
      </c>
      <c r="K58" s="1">
        <v>38.799999999999997</v>
      </c>
      <c r="L58" s="1">
        <v>0.35814466295735875</v>
      </c>
      <c r="M58">
        <f t="shared" si="17"/>
        <v>6.5714193877821639E-2</v>
      </c>
      <c r="N58">
        <f t="shared" si="18"/>
        <v>4.2916277955955598E-7</v>
      </c>
      <c r="Q58" s="1">
        <v>48.4</v>
      </c>
      <c r="R58" s="1">
        <v>0.39024390243902418</v>
      </c>
      <c r="S58" s="1">
        <v>44.8</v>
      </c>
      <c r="T58" s="1">
        <v>0.37933954276037302</v>
      </c>
      <c r="U58" s="1">
        <v>41.2</v>
      </c>
      <c r="V58" s="1">
        <v>0.3671196257518391</v>
      </c>
      <c r="W58">
        <f t="shared" si="19"/>
        <v>39.056347798659985</v>
      </c>
      <c r="X58">
        <f t="shared" si="20"/>
        <v>0.35748955779056524</v>
      </c>
      <c r="Y58" s="2">
        <v>37.824936012520034</v>
      </c>
      <c r="Z58" s="3">
        <v>0.35074100108527789</v>
      </c>
      <c r="AA58" s="1">
        <v>35.799999999999997</v>
      </c>
      <c r="AB58" s="1">
        <v>0.34587283376607919</v>
      </c>
      <c r="AC58">
        <f t="shared" si="3"/>
        <v>4.1003658548005468</v>
      </c>
      <c r="AD58">
        <f t="shared" si="4"/>
        <v>2.3699053047714277E-5</v>
      </c>
      <c r="AG58" s="1">
        <v>44.8</v>
      </c>
      <c r="AH58" s="1">
        <v>0.37933954276037302</v>
      </c>
      <c r="AI58" s="1">
        <v>41.2</v>
      </c>
      <c r="AJ58" s="1">
        <v>0.3671196257518391</v>
      </c>
      <c r="AK58">
        <f t="shared" si="5"/>
        <v>39.056347798659985</v>
      </c>
      <c r="AL58">
        <f t="shared" si="6"/>
        <v>0.35748955779056524</v>
      </c>
      <c r="AM58">
        <f t="shared" si="7"/>
        <v>37.824936012520034</v>
      </c>
      <c r="AN58">
        <f t="shared" si="8"/>
        <v>0.35074100108527789</v>
      </c>
      <c r="AO58" s="2">
        <v>36.850140861916032</v>
      </c>
      <c r="AP58" s="3">
        <v>0.3455194802779829</v>
      </c>
      <c r="AQ58" s="1">
        <v>32.799999999999997</v>
      </c>
      <c r="AR58" s="1">
        <v>0.33228275551553504</v>
      </c>
      <c r="AS58">
        <f t="shared" si="9"/>
        <v>16.403641001361958</v>
      </c>
      <c r="AT58">
        <f t="shared" si="10"/>
        <v>1.7521088243680036E-4</v>
      </c>
      <c r="AW58" s="1">
        <v>44.8</v>
      </c>
      <c r="AX58" s="1">
        <v>0.37933954276037302</v>
      </c>
      <c r="AY58" s="1">
        <v>41.2</v>
      </c>
      <c r="AZ58" s="1">
        <v>0.3671196257518391</v>
      </c>
      <c r="BA58">
        <f t="shared" si="11"/>
        <v>37.824936012520034</v>
      </c>
      <c r="BB58">
        <f t="shared" si="12"/>
        <v>0.35074100108527789</v>
      </c>
      <c r="BC58">
        <f t="shared" si="13"/>
        <v>36.850140861916032</v>
      </c>
      <c r="BD58">
        <f t="shared" si="14"/>
        <v>0.3455194802779829</v>
      </c>
      <c r="BE58" s="2">
        <v>35.363619750254436</v>
      </c>
      <c r="BF58" s="3">
        <v>0.33966392987825889</v>
      </c>
      <c r="BG58" s="1">
        <v>29.9</v>
      </c>
      <c r="BH58" s="1">
        <v>0.31825203822927262</v>
      </c>
      <c r="BI58">
        <f t="shared" si="15"/>
        <v>29.851140775370364</v>
      </c>
      <c r="BJ58">
        <f t="shared" si="16"/>
        <v>4.5846910398792795E-4</v>
      </c>
      <c r="BM58" s="2">
        <v>39.056347798659985</v>
      </c>
      <c r="BN58" s="3">
        <v>0.35748955779056524</v>
      </c>
      <c r="BO58" s="2">
        <v>243</v>
      </c>
      <c r="BP58" s="7">
        <v>244</v>
      </c>
      <c r="BQ58" s="7">
        <v>1</v>
      </c>
      <c r="BS58" s="2">
        <v>37.824936012520034</v>
      </c>
      <c r="BT58" s="3">
        <v>0.35074100108527789</v>
      </c>
      <c r="BU58" s="2">
        <v>238</v>
      </c>
      <c r="BV58" s="7">
        <v>242</v>
      </c>
      <c r="BW58" s="7">
        <v>16</v>
      </c>
      <c r="BY58" s="2">
        <v>36.850140861916032</v>
      </c>
      <c r="BZ58" s="3">
        <v>0.3455194802779829</v>
      </c>
      <c r="CA58" s="2">
        <v>233</v>
      </c>
      <c r="CB58" s="2">
        <v>241</v>
      </c>
      <c r="CC58" s="7">
        <v>64</v>
      </c>
    </row>
    <row r="59" spans="1:81" x14ac:dyDescent="0.25">
      <c r="A59" s="1">
        <v>48.4</v>
      </c>
      <c r="B59" s="1">
        <v>0.39024390243902418</v>
      </c>
      <c r="C59" s="1">
        <v>44.8</v>
      </c>
      <c r="D59" s="1">
        <v>0.37933954276037302</v>
      </c>
      <c r="E59" s="1">
        <v>41.2</v>
      </c>
      <c r="F59" s="1">
        <v>0.3671196257518391</v>
      </c>
      <c r="G59" s="1">
        <v>38.799999999999997</v>
      </c>
      <c r="H59" s="1">
        <v>0.35814466295735875</v>
      </c>
      <c r="I59" s="2">
        <v>37.010921416891613</v>
      </c>
      <c r="J59" s="3">
        <v>0.35122098642429694</v>
      </c>
      <c r="K59" s="1">
        <v>35.799999999999997</v>
      </c>
      <c r="L59" s="1">
        <v>0.34587283376607919</v>
      </c>
      <c r="M59">
        <f t="shared" si="17"/>
        <v>1.4663306778867973</v>
      </c>
      <c r="N59">
        <f t="shared" si="18"/>
        <v>2.8602736855601619E-5</v>
      </c>
      <c r="Q59" s="1">
        <v>44.8</v>
      </c>
      <c r="R59" s="1">
        <v>0.37933954276037302</v>
      </c>
      <c r="S59" s="1">
        <v>41.2</v>
      </c>
      <c r="T59" s="1">
        <v>0.3671196257518391</v>
      </c>
      <c r="U59" s="1">
        <v>38.799999999999997</v>
      </c>
      <c r="V59" s="1">
        <v>0.35814466295735875</v>
      </c>
      <c r="W59">
        <f t="shared" si="19"/>
        <v>37.010921416891613</v>
      </c>
      <c r="X59">
        <f t="shared" si="20"/>
        <v>0.35122098642429694</v>
      </c>
      <c r="Y59" s="2">
        <v>35.571427846491368</v>
      </c>
      <c r="Z59" s="3">
        <v>0.34568813593630143</v>
      </c>
      <c r="AA59" s="1">
        <v>32.799999999999997</v>
      </c>
      <c r="AB59" s="1">
        <v>0.33228275551553504</v>
      </c>
      <c r="AC59">
        <f t="shared" si="3"/>
        <v>7.6808123083077948</v>
      </c>
      <c r="AD59">
        <f t="shared" si="4"/>
        <v>1.7970422422546685E-4</v>
      </c>
      <c r="AG59" s="1">
        <v>41.2</v>
      </c>
      <c r="AH59" s="1">
        <v>0.3671196257518391</v>
      </c>
      <c r="AI59" s="1">
        <v>38.799999999999997</v>
      </c>
      <c r="AJ59" s="1">
        <v>0.35814466295735875</v>
      </c>
      <c r="AK59">
        <f t="shared" si="5"/>
        <v>37.010921416891613</v>
      </c>
      <c r="AL59">
        <f t="shared" si="6"/>
        <v>0.35122098642429694</v>
      </c>
      <c r="AM59">
        <f t="shared" si="7"/>
        <v>35.571427846491368</v>
      </c>
      <c r="AN59">
        <f t="shared" si="8"/>
        <v>0.34568813593630143</v>
      </c>
      <c r="AO59" s="2">
        <v>34.258730981458086</v>
      </c>
      <c r="AP59" s="3">
        <v>0.34155484291596494</v>
      </c>
      <c r="AQ59" s="1">
        <v>29.9</v>
      </c>
      <c r="AR59" s="1">
        <v>0.31825203822927262</v>
      </c>
      <c r="AS59">
        <f t="shared" si="9"/>
        <v>18.998535768722583</v>
      </c>
      <c r="AT59">
        <f t="shared" si="10"/>
        <v>5.4302070626612974E-4</v>
      </c>
      <c r="AW59" s="1">
        <v>41.2</v>
      </c>
      <c r="AX59" s="1">
        <v>0.3671196257518391</v>
      </c>
      <c r="AY59" s="1">
        <v>38.799999999999997</v>
      </c>
      <c r="AZ59" s="1">
        <v>0.35814466295735875</v>
      </c>
      <c r="BA59">
        <f t="shared" si="11"/>
        <v>35.571427846491368</v>
      </c>
      <c r="BB59">
        <f t="shared" si="12"/>
        <v>0.34568813593630143</v>
      </c>
      <c r="BC59">
        <f t="shared" si="13"/>
        <v>34.258730981458086</v>
      </c>
      <c r="BD59">
        <f t="shared" si="14"/>
        <v>0.34155484291596494</v>
      </c>
      <c r="BE59" s="2">
        <v>32.552601063466909</v>
      </c>
      <c r="BF59" s="3">
        <v>0.33720883518460515</v>
      </c>
      <c r="BG59" s="1">
        <v>28.8</v>
      </c>
      <c r="BH59" s="1">
        <v>0.31285219634734129</v>
      </c>
      <c r="BI59">
        <f t="shared" si="15"/>
        <v>14.082014741532973</v>
      </c>
      <c r="BJ59">
        <f t="shared" si="16"/>
        <v>5.9324585544891001E-4</v>
      </c>
      <c r="BM59" s="2">
        <v>37.010921416891613</v>
      </c>
      <c r="BN59" s="3">
        <v>0.35122098642429694</v>
      </c>
      <c r="BO59" s="2">
        <v>238</v>
      </c>
      <c r="BP59" s="7">
        <v>240</v>
      </c>
      <c r="BQ59" s="7">
        <v>4</v>
      </c>
      <c r="BS59" s="2">
        <v>35.571427846491368</v>
      </c>
      <c r="BT59" s="3">
        <v>0.34568813593630143</v>
      </c>
      <c r="BU59" s="2">
        <v>233</v>
      </c>
      <c r="BV59" s="7">
        <v>237</v>
      </c>
      <c r="BW59" s="7">
        <v>16</v>
      </c>
      <c r="BY59" s="2">
        <v>34.258730981458086</v>
      </c>
      <c r="BZ59" s="3">
        <v>0.34155484291596494</v>
      </c>
      <c r="CA59" s="2">
        <v>228</v>
      </c>
      <c r="CB59" s="2">
        <v>235</v>
      </c>
      <c r="CC59" s="7">
        <v>49</v>
      </c>
    </row>
    <row r="60" spans="1:81" x14ac:dyDescent="0.25">
      <c r="A60" s="1">
        <v>44.8</v>
      </c>
      <c r="B60" s="1">
        <v>0.37933954276037302</v>
      </c>
      <c r="C60" s="1">
        <v>41.2</v>
      </c>
      <c r="D60" s="1">
        <v>0.3671196257518391</v>
      </c>
      <c r="E60" s="1">
        <v>38.799999999999997</v>
      </c>
      <c r="F60" s="1">
        <v>0.35814466295735875</v>
      </c>
      <c r="G60" s="1">
        <v>35.799999999999997</v>
      </c>
      <c r="H60" s="1">
        <v>0.34587283376607919</v>
      </c>
      <c r="I60" s="2">
        <v>34.386291504531009</v>
      </c>
      <c r="J60" s="3">
        <v>0.33718001356958788</v>
      </c>
      <c r="K60" s="1">
        <v>32.799999999999997</v>
      </c>
      <c r="L60" s="1">
        <v>0.33228275551553504</v>
      </c>
      <c r="M60">
        <f t="shared" si="17"/>
        <v>2.5163207373472609</v>
      </c>
      <c r="N60">
        <f t="shared" si="18"/>
        <v>2.3983136447985344E-5</v>
      </c>
      <c r="Q60" s="1">
        <v>41.2</v>
      </c>
      <c r="R60" s="1">
        <v>0.3671196257518391</v>
      </c>
      <c r="S60" s="1">
        <v>38.799999999999997</v>
      </c>
      <c r="T60" s="1">
        <v>0.35814466295735875</v>
      </c>
      <c r="U60" s="1">
        <v>35.799999999999997</v>
      </c>
      <c r="V60" s="1">
        <v>0.34587283376607919</v>
      </c>
      <c r="W60">
        <f t="shared" si="19"/>
        <v>34.386291504531009</v>
      </c>
      <c r="X60">
        <f t="shared" si="20"/>
        <v>0.33718001356958788</v>
      </c>
      <c r="Y60" s="2">
        <v>33.85591018049918</v>
      </c>
      <c r="Z60" s="3">
        <v>0.33121083051876837</v>
      </c>
      <c r="AA60" s="1">
        <v>29.9</v>
      </c>
      <c r="AB60" s="1">
        <v>0.31825203822927262</v>
      </c>
      <c r="AC60">
        <f t="shared" si="3"/>
        <v>15.649225356177064</v>
      </c>
      <c r="AD60">
        <f t="shared" si="4"/>
        <v>1.679302976022947E-4</v>
      </c>
      <c r="AG60" s="1">
        <v>38.799999999999997</v>
      </c>
      <c r="AH60" s="1">
        <v>0.35814466295735875</v>
      </c>
      <c r="AI60" s="1">
        <v>35.799999999999997</v>
      </c>
      <c r="AJ60" s="1">
        <v>0.34587283376607919</v>
      </c>
      <c r="AK60">
        <f t="shared" si="5"/>
        <v>34.386291504531009</v>
      </c>
      <c r="AL60">
        <f t="shared" si="6"/>
        <v>0.33718001356958788</v>
      </c>
      <c r="AM60">
        <f t="shared" si="7"/>
        <v>33.85591018049918</v>
      </c>
      <c r="AN60">
        <f t="shared" si="8"/>
        <v>0.33121083051876837</v>
      </c>
      <c r="AO60" s="2">
        <v>33.706706629073381</v>
      </c>
      <c r="AP60" s="3">
        <v>0.32676721574210138</v>
      </c>
      <c r="AQ60" s="1">
        <v>28.8</v>
      </c>
      <c r="AR60" s="1">
        <v>0.31285219634734129</v>
      </c>
      <c r="AS60">
        <f t="shared" si="9"/>
        <v>24.07576994379265</v>
      </c>
      <c r="AT60">
        <f t="shared" si="10"/>
        <v>1.9362776475654936E-4</v>
      </c>
      <c r="AW60" s="1">
        <v>38.799999999999997</v>
      </c>
      <c r="AX60" s="1">
        <v>0.35814466295735875</v>
      </c>
      <c r="AY60" s="1">
        <v>35.799999999999997</v>
      </c>
      <c r="AZ60" s="1">
        <v>0.34587283376607919</v>
      </c>
      <c r="BA60">
        <f t="shared" si="11"/>
        <v>33.85591018049918</v>
      </c>
      <c r="BB60">
        <f t="shared" si="12"/>
        <v>0.33121083051876837</v>
      </c>
      <c r="BC60">
        <f t="shared" si="13"/>
        <v>33.706706629073381</v>
      </c>
      <c r="BD60">
        <f t="shared" si="14"/>
        <v>0.32676721574210138</v>
      </c>
      <c r="BE60" s="2">
        <v>32.948672480379585</v>
      </c>
      <c r="BF60" s="3">
        <v>0.32140953990223131</v>
      </c>
      <c r="BG60" s="1">
        <v>27.2</v>
      </c>
      <c r="BH60" s="1">
        <v>0.30484729616138939</v>
      </c>
      <c r="BI60">
        <f t="shared" si="15"/>
        <v>33.047235286673583</v>
      </c>
      <c r="BJ60">
        <f t="shared" si="16"/>
        <v>2.7430791773105733E-4</v>
      </c>
      <c r="BM60" s="2">
        <v>34.386291504531009</v>
      </c>
      <c r="BN60" s="3">
        <v>0.33718001356958788</v>
      </c>
      <c r="BO60" s="2">
        <v>233</v>
      </c>
      <c r="BP60" s="7">
        <v>236</v>
      </c>
      <c r="BQ60" s="7">
        <v>9</v>
      </c>
      <c r="BS60" s="2">
        <v>33.85591018049918</v>
      </c>
      <c r="BT60" s="3">
        <v>0.33121083051876837</v>
      </c>
      <c r="BU60" s="2">
        <v>228</v>
      </c>
      <c r="BV60" s="7">
        <v>237</v>
      </c>
      <c r="BW60" s="7">
        <v>81</v>
      </c>
      <c r="BY60" s="2">
        <v>33.706706629073381</v>
      </c>
      <c r="BZ60" s="3">
        <v>0.32676721574210138</v>
      </c>
      <c r="CA60" s="2">
        <v>226</v>
      </c>
      <c r="CB60" s="2">
        <v>238</v>
      </c>
      <c r="CC60" s="7">
        <v>144</v>
      </c>
    </row>
    <row r="61" spans="1:81" x14ac:dyDescent="0.25">
      <c r="A61" s="1">
        <v>41.2</v>
      </c>
      <c r="B61" s="1">
        <v>0.3671196257518391</v>
      </c>
      <c r="C61" s="1">
        <v>38.799999999999997</v>
      </c>
      <c r="D61" s="1">
        <v>0.35814466295735875</v>
      </c>
      <c r="E61" s="1">
        <v>35.799999999999997</v>
      </c>
      <c r="F61" s="1">
        <v>0.34587283376607919</v>
      </c>
      <c r="G61" s="1">
        <v>32.799999999999997</v>
      </c>
      <c r="H61" s="1">
        <v>0.33228275551553504</v>
      </c>
      <c r="I61" s="2">
        <v>31.756565439030286</v>
      </c>
      <c r="J61" s="3">
        <v>0.32279938906972649</v>
      </c>
      <c r="K61" s="1">
        <v>29.9</v>
      </c>
      <c r="L61" s="1">
        <v>0.31825203822927262</v>
      </c>
      <c r="M61">
        <f t="shared" si="17"/>
        <v>3.4468352294017239</v>
      </c>
      <c r="N61">
        <f t="shared" si="18"/>
        <v>2.0678399666176596E-5</v>
      </c>
      <c r="Q61" s="1">
        <v>38.799999999999997</v>
      </c>
      <c r="R61" s="1">
        <v>0.35814466295735875</v>
      </c>
      <c r="S61" s="1">
        <v>35.799999999999997</v>
      </c>
      <c r="T61" s="1">
        <v>0.34587283376607919</v>
      </c>
      <c r="U61" s="1">
        <v>32.799999999999997</v>
      </c>
      <c r="V61" s="1">
        <v>0.33228275551553504</v>
      </c>
      <c r="W61">
        <f t="shared" si="19"/>
        <v>31.756565439030286</v>
      </c>
      <c r="X61">
        <f t="shared" si="20"/>
        <v>0.32279938906972649</v>
      </c>
      <c r="Y61" s="2">
        <v>32.149019286359128</v>
      </c>
      <c r="Z61" s="3">
        <v>0.31621616516384615</v>
      </c>
      <c r="AA61" s="1">
        <v>28.8</v>
      </c>
      <c r="AB61" s="1">
        <v>0.31285219634734129</v>
      </c>
      <c r="AC61">
        <f t="shared" si="3"/>
        <v>11.215930180405396</v>
      </c>
      <c r="AD61">
        <f t="shared" si="4"/>
        <v>1.1316286198417099E-5</v>
      </c>
      <c r="AG61" s="1">
        <v>35.799999999999997</v>
      </c>
      <c r="AH61" s="1">
        <v>0.34587283376607919</v>
      </c>
      <c r="AI61" s="1">
        <v>32.799999999999997</v>
      </c>
      <c r="AJ61" s="1">
        <v>0.33228275551553504</v>
      </c>
      <c r="AK61">
        <f t="shared" si="5"/>
        <v>31.756565439030286</v>
      </c>
      <c r="AL61">
        <f t="shared" si="6"/>
        <v>0.32279938906972649</v>
      </c>
      <c r="AM61">
        <f t="shared" si="7"/>
        <v>32.149019286359128</v>
      </c>
      <c r="AN61">
        <f t="shared" si="8"/>
        <v>0.31621616516384615</v>
      </c>
      <c r="AO61" s="2">
        <v>33.350777925664673</v>
      </c>
      <c r="AP61" s="3">
        <v>0.31188859603081565</v>
      </c>
      <c r="AQ61" s="1">
        <v>27.2</v>
      </c>
      <c r="AR61" s="1">
        <v>0.30484729616138939</v>
      </c>
      <c r="AS61">
        <f t="shared" si="9"/>
        <v>37.832069090843824</v>
      </c>
      <c r="AT61">
        <f t="shared" si="10"/>
        <v>4.957990385118218E-5</v>
      </c>
      <c r="AW61" s="1">
        <v>35.799999999999997</v>
      </c>
      <c r="AX61" s="1">
        <v>0.34587283376607919</v>
      </c>
      <c r="AY61" s="1">
        <v>32.799999999999997</v>
      </c>
      <c r="AZ61" s="1">
        <v>0.33228275551553504</v>
      </c>
      <c r="BA61">
        <f t="shared" si="11"/>
        <v>32.149019286359128</v>
      </c>
      <c r="BB61">
        <f t="shared" si="12"/>
        <v>0.31621616516384615</v>
      </c>
      <c r="BC61">
        <f t="shared" si="13"/>
        <v>33.350777925664673</v>
      </c>
      <c r="BD61">
        <f t="shared" si="14"/>
        <v>0.31188859603081565</v>
      </c>
      <c r="BE61" s="2">
        <v>33.730057591302526</v>
      </c>
      <c r="BF61" s="3">
        <v>0.30625837173831616</v>
      </c>
      <c r="BG61" s="1">
        <v>26.6</v>
      </c>
      <c r="BH61" s="1">
        <v>0.30130025407263611</v>
      </c>
      <c r="BI61">
        <f t="shared" si="15"/>
        <v>50.837721255290752</v>
      </c>
      <c r="BJ61">
        <f t="shared" si="16"/>
        <v>2.4582930786728596E-5</v>
      </c>
      <c r="BM61" s="2">
        <v>31.756565439030286</v>
      </c>
      <c r="BN61" s="3">
        <v>0.32279938906972649</v>
      </c>
      <c r="BO61" s="2">
        <v>228</v>
      </c>
      <c r="BP61" s="7">
        <v>233</v>
      </c>
      <c r="BQ61" s="7">
        <v>25</v>
      </c>
      <c r="BS61" s="2">
        <v>32.149019286359128</v>
      </c>
      <c r="BT61" s="3">
        <v>0.31621616516384615</v>
      </c>
      <c r="BU61" s="2">
        <v>226</v>
      </c>
      <c r="BV61" s="7">
        <v>236</v>
      </c>
      <c r="BW61" s="7">
        <v>100</v>
      </c>
      <c r="BY61" s="2">
        <v>33.350777925664673</v>
      </c>
      <c r="BZ61" s="3">
        <v>0.31188859603081565</v>
      </c>
      <c r="CA61" s="2">
        <v>223</v>
      </c>
      <c r="CB61" s="2">
        <v>242</v>
      </c>
      <c r="CC61" s="7">
        <v>361</v>
      </c>
    </row>
    <row r="62" spans="1:81" x14ac:dyDescent="0.25">
      <c r="A62" s="1">
        <v>38.799999999999997</v>
      </c>
      <c r="B62" s="1">
        <v>0.35814466295735875</v>
      </c>
      <c r="C62" s="1">
        <v>35.799999999999997</v>
      </c>
      <c r="D62" s="1">
        <v>0.34587283376607919</v>
      </c>
      <c r="E62" s="1">
        <v>32.799999999999997</v>
      </c>
      <c r="F62" s="1">
        <v>0.33228275551553504</v>
      </c>
      <c r="G62" s="1">
        <v>29.9</v>
      </c>
      <c r="H62" s="1">
        <v>0.31825203822927262</v>
      </c>
      <c r="I62" s="2">
        <v>29.38743773083722</v>
      </c>
      <c r="J62" s="3">
        <v>0.30791532334011529</v>
      </c>
      <c r="K62" s="1">
        <v>28.8</v>
      </c>
      <c r="L62" s="1">
        <v>0.31285219634734129</v>
      </c>
      <c r="M62">
        <f t="shared" si="17"/>
        <v>0.34508308761118167</v>
      </c>
      <c r="N62">
        <f t="shared" si="18"/>
        <v>2.4372715089476748E-5</v>
      </c>
      <c r="Q62" s="1">
        <v>35.799999999999997</v>
      </c>
      <c r="R62" s="1">
        <v>0.34587283376607919</v>
      </c>
      <c r="S62" s="1">
        <v>32.799999999999997</v>
      </c>
      <c r="T62" s="1">
        <v>0.33228275551553504</v>
      </c>
      <c r="U62" s="1">
        <v>29.9</v>
      </c>
      <c r="V62" s="1">
        <v>0.31825203822927262</v>
      </c>
      <c r="W62">
        <f t="shared" si="19"/>
        <v>29.38743773083722</v>
      </c>
      <c r="X62">
        <f t="shared" si="20"/>
        <v>0.30791532334011529</v>
      </c>
      <c r="Y62" s="2">
        <v>30.959498027047818</v>
      </c>
      <c r="Z62" s="3">
        <v>0.30125024666853578</v>
      </c>
      <c r="AA62" s="1">
        <v>27.2</v>
      </c>
      <c r="AB62" s="1">
        <v>0.30484729616138939</v>
      </c>
      <c r="AC62">
        <f t="shared" si="3"/>
        <v>14.133825415376442</v>
      </c>
      <c r="AD62">
        <f t="shared" si="4"/>
        <v>1.2938765054038413E-5</v>
      </c>
      <c r="AG62" s="1">
        <v>32.799999999999997</v>
      </c>
      <c r="AH62" s="1">
        <v>0.33228275551553504</v>
      </c>
      <c r="AI62" s="1">
        <v>29.9</v>
      </c>
      <c r="AJ62" s="1">
        <v>0.31825203822927262</v>
      </c>
      <c r="AK62">
        <f t="shared" si="5"/>
        <v>29.38743773083722</v>
      </c>
      <c r="AL62">
        <f t="shared" si="6"/>
        <v>0.30791532334011529</v>
      </c>
      <c r="AM62">
        <f t="shared" si="7"/>
        <v>30.959498027047818</v>
      </c>
      <c r="AN62">
        <f t="shared" si="8"/>
        <v>0.30125024666853578</v>
      </c>
      <c r="AO62" s="2">
        <v>33.561930157465419</v>
      </c>
      <c r="AP62" s="3">
        <v>0.29736437666262416</v>
      </c>
      <c r="AQ62" s="1">
        <v>26.6</v>
      </c>
      <c r="AR62" s="1">
        <v>0.30130025407263611</v>
      </c>
      <c r="AS62">
        <f t="shared" si="9"/>
        <v>48.468471517426451</v>
      </c>
      <c r="AT62">
        <f t="shared" si="10"/>
        <v>1.5491130986642337E-5</v>
      </c>
      <c r="AW62" s="1">
        <v>32.799999999999997</v>
      </c>
      <c r="AX62" s="1">
        <v>0.33228275551553504</v>
      </c>
      <c r="AY62" s="1">
        <v>29.9</v>
      </c>
      <c r="AZ62" s="1">
        <v>0.31825203822927262</v>
      </c>
      <c r="BA62">
        <f t="shared" si="11"/>
        <v>30.959498027047818</v>
      </c>
      <c r="BB62">
        <f t="shared" si="12"/>
        <v>0.30125024666853578</v>
      </c>
      <c r="BC62">
        <f t="shared" si="13"/>
        <v>33.561930157465419</v>
      </c>
      <c r="BD62">
        <f t="shared" si="14"/>
        <v>0.29736437666262416</v>
      </c>
      <c r="BE62" s="2">
        <v>34.83988015228563</v>
      </c>
      <c r="BF62" s="3">
        <v>0.29139706159287809</v>
      </c>
      <c r="BG62" s="1">
        <v>27.2</v>
      </c>
      <c r="BH62" s="1">
        <v>0.30484729616138939</v>
      </c>
      <c r="BI62">
        <f t="shared" si="15"/>
        <v>58.367768741287918</v>
      </c>
      <c r="BJ62">
        <f t="shared" si="16"/>
        <v>1.8090880994797633E-4</v>
      </c>
      <c r="BM62" s="2">
        <v>29.38743773083722</v>
      </c>
      <c r="BN62" s="3">
        <v>0.30791532334011529</v>
      </c>
      <c r="BO62" s="2">
        <v>226</v>
      </c>
      <c r="BP62" s="7">
        <v>230</v>
      </c>
      <c r="BQ62" s="7">
        <v>16</v>
      </c>
      <c r="BS62" s="2">
        <v>30.959498027047818</v>
      </c>
      <c r="BT62" s="3">
        <v>0.30125024666853578</v>
      </c>
      <c r="BU62" s="2">
        <v>223</v>
      </c>
      <c r="BV62" s="7">
        <v>237</v>
      </c>
      <c r="BW62" s="7">
        <v>196</v>
      </c>
      <c r="BY62" s="2">
        <v>33.561930157465419</v>
      </c>
      <c r="BZ62" s="3">
        <v>0.29736437666262416</v>
      </c>
      <c r="CA62" s="2">
        <v>222</v>
      </c>
      <c r="CB62" s="2">
        <v>248</v>
      </c>
      <c r="CC62" s="7">
        <v>676</v>
      </c>
    </row>
    <row r="63" spans="1:81" x14ac:dyDescent="0.25">
      <c r="A63" s="1">
        <v>35.799999999999997</v>
      </c>
      <c r="B63" s="1">
        <v>0.34587283376607919</v>
      </c>
      <c r="C63" s="1">
        <v>32.799999999999997</v>
      </c>
      <c r="D63" s="1">
        <v>0.33228275551553504</v>
      </c>
      <c r="E63" s="1">
        <v>29.9</v>
      </c>
      <c r="F63" s="1">
        <v>0.31825203822927262</v>
      </c>
      <c r="G63" s="1">
        <v>28.8</v>
      </c>
      <c r="H63" s="1">
        <v>0.31285219634734129</v>
      </c>
      <c r="I63" s="2">
        <v>27.92570075592015</v>
      </c>
      <c r="J63" s="3">
        <v>0.30686337747533349</v>
      </c>
      <c r="K63" s="1">
        <v>27.2</v>
      </c>
      <c r="L63" s="1">
        <v>0.30484729616138939</v>
      </c>
      <c r="M63">
        <f t="shared" si="17"/>
        <v>0.52664158714307885</v>
      </c>
      <c r="N63">
        <f t="shared" si="18"/>
        <v>4.0645838644345515E-6</v>
      </c>
      <c r="Q63" s="1">
        <v>32.799999999999997</v>
      </c>
      <c r="R63" s="1">
        <v>0.33228275551553504</v>
      </c>
      <c r="S63" s="1">
        <v>29.9</v>
      </c>
      <c r="T63" s="1">
        <v>0.31825203822927262</v>
      </c>
      <c r="U63" s="1">
        <v>28.8</v>
      </c>
      <c r="V63" s="1">
        <v>0.31285219634734129</v>
      </c>
      <c r="W63">
        <f t="shared" si="19"/>
        <v>27.92570075592015</v>
      </c>
      <c r="X63">
        <f t="shared" si="20"/>
        <v>0.30686337747533349</v>
      </c>
      <c r="Y63" s="2">
        <v>28.100011636776159</v>
      </c>
      <c r="Z63" s="3">
        <v>0.3025677626463199</v>
      </c>
      <c r="AA63" s="1">
        <v>26.6</v>
      </c>
      <c r="AB63" s="1">
        <v>0.30130025407263611</v>
      </c>
      <c r="AC63">
        <f t="shared" si="3"/>
        <v>2.2500349104638877</v>
      </c>
      <c r="AD63">
        <f t="shared" si="4"/>
        <v>1.6065779843619295E-6</v>
      </c>
      <c r="AG63" s="1">
        <v>29.9</v>
      </c>
      <c r="AH63" s="1">
        <v>0.31825203822927262</v>
      </c>
      <c r="AI63" s="1">
        <v>28.8</v>
      </c>
      <c r="AJ63" s="1">
        <v>0.31285219634734129</v>
      </c>
      <c r="AK63">
        <f t="shared" si="5"/>
        <v>27.92570075592015</v>
      </c>
      <c r="AL63">
        <f t="shared" si="6"/>
        <v>0.30686337747533349</v>
      </c>
      <c r="AM63">
        <f t="shared" si="7"/>
        <v>28.100011636776159</v>
      </c>
      <c r="AN63">
        <f t="shared" si="8"/>
        <v>0.3025677626463199</v>
      </c>
      <c r="AO63" s="2">
        <v>28.758899269247696</v>
      </c>
      <c r="AP63" s="3">
        <v>0.30065188275493659</v>
      </c>
      <c r="AQ63" s="1">
        <v>27.2</v>
      </c>
      <c r="AR63" s="1">
        <v>0.30484729616138939</v>
      </c>
      <c r="AS63">
        <f t="shared" si="9"/>
        <v>2.430166931661002</v>
      </c>
      <c r="AT63">
        <f t="shared" si="10"/>
        <v>1.7601493651043863E-5</v>
      </c>
      <c r="AW63" s="1">
        <v>29.9</v>
      </c>
      <c r="AX63" s="1">
        <v>0.31825203822927262</v>
      </c>
      <c r="AY63" s="1">
        <v>28.8</v>
      </c>
      <c r="AZ63" s="1">
        <v>0.31285219634734129</v>
      </c>
      <c r="BA63">
        <f t="shared" si="11"/>
        <v>28.100011636776159</v>
      </c>
      <c r="BB63">
        <f t="shared" si="12"/>
        <v>0.3025677626463199</v>
      </c>
      <c r="BC63">
        <f t="shared" si="13"/>
        <v>28.758899269247696</v>
      </c>
      <c r="BD63">
        <f t="shared" si="14"/>
        <v>0.30065188275493659</v>
      </c>
      <c r="BE63" s="2">
        <v>28.542107440191227</v>
      </c>
      <c r="BF63" s="3">
        <v>0.29815324010017269</v>
      </c>
      <c r="BG63" s="1">
        <v>30.5</v>
      </c>
      <c r="BH63" s="1">
        <v>0.3213909378292929</v>
      </c>
      <c r="BI63">
        <f t="shared" si="15"/>
        <v>3.8333432757545491</v>
      </c>
      <c r="BJ63">
        <f t="shared" si="16"/>
        <v>5.3999059574995855E-4</v>
      </c>
      <c r="BM63" s="2">
        <v>27.92570075592015</v>
      </c>
      <c r="BN63" s="3">
        <v>0.30686337747533349</v>
      </c>
      <c r="BO63" s="2">
        <v>223</v>
      </c>
      <c r="BP63" s="7">
        <v>225</v>
      </c>
      <c r="BQ63" s="7">
        <v>4</v>
      </c>
      <c r="BS63" s="2">
        <v>28.100011636776159</v>
      </c>
      <c r="BT63" s="3">
        <v>0.3025677626463199</v>
      </c>
      <c r="BU63" s="2">
        <v>222</v>
      </c>
      <c r="BV63" s="7">
        <v>227</v>
      </c>
      <c r="BW63" s="7">
        <v>25</v>
      </c>
      <c r="BY63" s="2">
        <v>28.758899269247696</v>
      </c>
      <c r="BZ63" s="3">
        <v>0.30065188275493659</v>
      </c>
      <c r="CA63" s="2">
        <v>223</v>
      </c>
      <c r="CB63" s="2">
        <v>230</v>
      </c>
      <c r="CC63" s="7">
        <v>49</v>
      </c>
    </row>
    <row r="64" spans="1:81" x14ac:dyDescent="0.25">
      <c r="A64" s="1">
        <v>32.799999999999997</v>
      </c>
      <c r="B64" s="1">
        <v>0.33228275551553504</v>
      </c>
      <c r="C64" s="1">
        <v>29.9</v>
      </c>
      <c r="D64" s="1">
        <v>0.31825203822927262</v>
      </c>
      <c r="E64" s="1">
        <v>28.8</v>
      </c>
      <c r="F64" s="1">
        <v>0.31285219634734129</v>
      </c>
      <c r="G64" s="1">
        <v>27.2</v>
      </c>
      <c r="H64" s="1">
        <v>0.30484729616138939</v>
      </c>
      <c r="I64" s="2">
        <v>27.001475238035685</v>
      </c>
      <c r="J64" s="3">
        <v>0.29891867044013393</v>
      </c>
      <c r="K64" s="1">
        <v>26.6</v>
      </c>
      <c r="L64" s="1">
        <v>0.30130025407263611</v>
      </c>
      <c r="M64">
        <f t="shared" si="17"/>
        <v>0.16118236675580849</v>
      </c>
      <c r="N64">
        <f t="shared" si="18"/>
        <v>5.6719405986022895E-6</v>
      </c>
      <c r="Q64" s="1">
        <v>29.9</v>
      </c>
      <c r="R64" s="1">
        <v>0.31825203822927262</v>
      </c>
      <c r="S64" s="1">
        <v>28.8</v>
      </c>
      <c r="T64" s="1">
        <v>0.31285219634734129</v>
      </c>
      <c r="U64" s="1">
        <v>27.2</v>
      </c>
      <c r="V64" s="1">
        <v>0.30484729616138939</v>
      </c>
      <c r="W64">
        <f t="shared" si="19"/>
        <v>27.001475238035685</v>
      </c>
      <c r="X64">
        <f t="shared" si="20"/>
        <v>0.29891867044013393</v>
      </c>
      <c r="Y64" s="2">
        <v>27.676259967721286</v>
      </c>
      <c r="Z64" s="3">
        <v>0.29580169411862817</v>
      </c>
      <c r="AA64" s="1">
        <v>27.2</v>
      </c>
      <c r="AB64" s="1">
        <v>0.30484729616138939</v>
      </c>
      <c r="AC64">
        <f t="shared" si="3"/>
        <v>0.2268235568538812</v>
      </c>
      <c r="AD64">
        <f t="shared" si="4"/>
        <v>8.182291631600604E-5</v>
      </c>
      <c r="AG64" s="1">
        <v>28.8</v>
      </c>
      <c r="AH64" s="1">
        <v>0.31285219634734129</v>
      </c>
      <c r="AI64" s="1">
        <v>27.2</v>
      </c>
      <c r="AJ64" s="1">
        <v>0.30484729616138939</v>
      </c>
      <c r="AK64">
        <f t="shared" si="5"/>
        <v>27.001475238035685</v>
      </c>
      <c r="AL64">
        <f t="shared" si="6"/>
        <v>0.29891867044013393</v>
      </c>
      <c r="AM64">
        <f t="shared" si="7"/>
        <v>27.676259967721286</v>
      </c>
      <c r="AN64">
        <f t="shared" si="8"/>
        <v>0.29580169411862817</v>
      </c>
      <c r="AO64" s="2">
        <v>28.475831673014131</v>
      </c>
      <c r="AP64" s="3">
        <v>0.29390151400454045</v>
      </c>
      <c r="AQ64" s="1">
        <v>30.5</v>
      </c>
      <c r="AR64" s="1">
        <v>0.3213909378292929</v>
      </c>
      <c r="AS64">
        <f t="shared" si="9"/>
        <v>4.0972574159727717</v>
      </c>
      <c r="AT64">
        <f t="shared" si="10"/>
        <v>7.556684222168674E-4</v>
      </c>
      <c r="AW64" s="1">
        <v>28.8</v>
      </c>
      <c r="AX64" s="1">
        <v>0.31285219634734129</v>
      </c>
      <c r="AY64" s="1">
        <v>27.2</v>
      </c>
      <c r="AZ64" s="1">
        <v>0.30484729616138939</v>
      </c>
      <c r="BA64">
        <f t="shared" si="11"/>
        <v>27.676259967721286</v>
      </c>
      <c r="BB64">
        <f t="shared" si="12"/>
        <v>0.29580169411862817</v>
      </c>
      <c r="BC64">
        <f t="shared" si="13"/>
        <v>28.475831673014131</v>
      </c>
      <c r="BD64">
        <f t="shared" si="14"/>
        <v>0.29390151400454045</v>
      </c>
      <c r="BE64" s="2">
        <v>28.173615305610461</v>
      </c>
      <c r="BF64" s="3">
        <v>0.29053546789182955</v>
      </c>
      <c r="BG64" s="1">
        <v>30.5</v>
      </c>
      <c r="BH64" s="1">
        <v>0.3213909378292929</v>
      </c>
      <c r="BI64">
        <f t="shared" si="15"/>
        <v>5.4120657462899073</v>
      </c>
      <c r="BJ64">
        <f t="shared" si="16"/>
        <v>9.5206002506170479E-4</v>
      </c>
      <c r="BM64" s="2">
        <v>27.001475238035685</v>
      </c>
      <c r="BN64" s="3">
        <v>0.29891867044013393</v>
      </c>
      <c r="BO64" s="2">
        <v>222</v>
      </c>
      <c r="BP64" s="7">
        <v>224</v>
      </c>
      <c r="BQ64" s="7">
        <v>4</v>
      </c>
      <c r="BS64" s="2">
        <v>27.676259967721286</v>
      </c>
      <c r="BT64" s="3">
        <v>0.29580169411862817</v>
      </c>
      <c r="BU64" s="2">
        <v>223</v>
      </c>
      <c r="BV64" s="7">
        <v>228</v>
      </c>
      <c r="BW64" s="7">
        <v>25</v>
      </c>
      <c r="BY64" s="2">
        <v>28.475831673014131</v>
      </c>
      <c r="BZ64" s="3">
        <v>0.29390151400454045</v>
      </c>
      <c r="CA64" s="2">
        <v>229</v>
      </c>
      <c r="CB64" s="2">
        <v>231</v>
      </c>
      <c r="CC64" s="7">
        <v>4</v>
      </c>
    </row>
    <row r="65" spans="1:81" x14ac:dyDescent="0.25">
      <c r="A65" s="1">
        <v>29.9</v>
      </c>
      <c r="B65" s="1">
        <v>0.31825203822927262</v>
      </c>
      <c r="C65" s="1">
        <v>28.8</v>
      </c>
      <c r="D65" s="1">
        <v>0.31285219634734129</v>
      </c>
      <c r="E65" s="1">
        <v>27.2</v>
      </c>
      <c r="F65" s="1">
        <v>0.30484729616138939</v>
      </c>
      <c r="G65" s="1">
        <v>26.6</v>
      </c>
      <c r="H65" s="1">
        <v>0.30130025407263611</v>
      </c>
      <c r="I65" s="2">
        <v>26.029306793667558</v>
      </c>
      <c r="J65" s="3">
        <v>0.29843980516248086</v>
      </c>
      <c r="K65" s="1">
        <v>27.2</v>
      </c>
      <c r="L65" s="1">
        <v>0.30484729616138939</v>
      </c>
      <c r="M65">
        <f t="shared" si="17"/>
        <v>1.3705225833529311</v>
      </c>
      <c r="N65">
        <f t="shared" si="18"/>
        <v>4.1055940901093792E-5</v>
      </c>
      <c r="Q65" s="1">
        <v>28.8</v>
      </c>
      <c r="R65" s="1">
        <v>0.31285219634734129</v>
      </c>
      <c r="S65" s="1">
        <v>27.2</v>
      </c>
      <c r="T65" s="1">
        <v>0.30484729616138939</v>
      </c>
      <c r="U65" s="1">
        <v>26.6</v>
      </c>
      <c r="V65" s="1">
        <v>0.30130025407263611</v>
      </c>
      <c r="W65">
        <f t="shared" si="19"/>
        <v>26.029306793667558</v>
      </c>
      <c r="X65">
        <f t="shared" si="20"/>
        <v>0.29843980516248086</v>
      </c>
      <c r="Y65" s="2">
        <v>25.713255744299666</v>
      </c>
      <c r="Z65" s="3">
        <v>0.29640334564284465</v>
      </c>
      <c r="AA65" s="1">
        <v>30.5</v>
      </c>
      <c r="AB65" s="1">
        <v>0.3213909378292929</v>
      </c>
      <c r="AC65">
        <f t="shared" si="3"/>
        <v>22.912920569480146</v>
      </c>
      <c r="AD65">
        <f t="shared" si="4"/>
        <v>6.243797632762496E-4</v>
      </c>
      <c r="AG65" s="1">
        <v>27.2</v>
      </c>
      <c r="AH65" s="1">
        <v>0.30484729616138939</v>
      </c>
      <c r="AI65" s="1">
        <v>26.6</v>
      </c>
      <c r="AJ65" s="1">
        <v>0.30130025407263611</v>
      </c>
      <c r="AK65">
        <f t="shared" si="5"/>
        <v>26.029306793667558</v>
      </c>
      <c r="AL65">
        <f t="shared" si="6"/>
        <v>0.29843980516248086</v>
      </c>
      <c r="AM65">
        <f t="shared" si="7"/>
        <v>25.713255744299666</v>
      </c>
      <c r="AN65">
        <f t="shared" si="8"/>
        <v>0.29640334564284465</v>
      </c>
      <c r="AO65" s="2">
        <v>25.541375651415443</v>
      </c>
      <c r="AP65" s="3">
        <v>0.2957346633009183</v>
      </c>
      <c r="AQ65" s="1">
        <v>30.5</v>
      </c>
      <c r="AR65" s="1">
        <v>0.3213909378292929</v>
      </c>
      <c r="AS65">
        <f t="shared" si="9"/>
        <v>24.587955430375622</v>
      </c>
      <c r="AT65">
        <f t="shared" si="10"/>
        <v>6.5824442267532334E-4</v>
      </c>
      <c r="AW65" s="1">
        <v>27.2</v>
      </c>
      <c r="AX65" s="1">
        <v>0.30484729616138939</v>
      </c>
      <c r="AY65" s="1">
        <v>26.6</v>
      </c>
      <c r="AZ65" s="1">
        <v>0.30130025407263611</v>
      </c>
      <c r="BA65">
        <f t="shared" si="11"/>
        <v>25.713255744299666</v>
      </c>
      <c r="BB65">
        <f t="shared" si="12"/>
        <v>0.29640334564284465</v>
      </c>
      <c r="BC65">
        <f t="shared" si="13"/>
        <v>25.541375651415443</v>
      </c>
      <c r="BD65">
        <f t="shared" si="14"/>
        <v>0.2957346633009183</v>
      </c>
      <c r="BE65" s="2">
        <v>24.984154185487149</v>
      </c>
      <c r="BF65" s="3">
        <v>0.29515300563404417</v>
      </c>
      <c r="BG65" s="1">
        <v>28.3</v>
      </c>
      <c r="BH65" s="1">
        <v>0.31060975609756186</v>
      </c>
      <c r="BI65">
        <f t="shared" si="15"/>
        <v>10.994833465622394</v>
      </c>
      <c r="BJ65">
        <f t="shared" si="16"/>
        <v>2.3891113489145425E-4</v>
      </c>
      <c r="BM65" s="2">
        <v>26.029306793667558</v>
      </c>
      <c r="BN65" s="3">
        <v>0.29843980516248086</v>
      </c>
      <c r="BO65" s="2">
        <v>223</v>
      </c>
      <c r="BP65" s="7">
        <v>221</v>
      </c>
      <c r="BQ65" s="7">
        <v>4</v>
      </c>
      <c r="BS65" s="2">
        <v>25.713255744299666</v>
      </c>
      <c r="BT65" s="3">
        <v>0.29640334564284465</v>
      </c>
      <c r="BU65" s="2">
        <v>229</v>
      </c>
      <c r="BV65" s="7">
        <v>220</v>
      </c>
      <c r="BW65" s="7">
        <v>81</v>
      </c>
      <c r="BY65" s="2">
        <v>25.541375651415443</v>
      </c>
      <c r="BZ65" s="3">
        <v>0.2957346633009183</v>
      </c>
      <c r="CA65" s="2">
        <v>229</v>
      </c>
      <c r="CB65" s="2">
        <v>220</v>
      </c>
      <c r="CC65" s="7">
        <v>81</v>
      </c>
    </row>
    <row r="66" spans="1:81" x14ac:dyDescent="0.25">
      <c r="A66" s="1">
        <v>28.8</v>
      </c>
      <c r="B66" s="1">
        <v>0.31285219634734129</v>
      </c>
      <c r="C66" s="1">
        <v>27.2</v>
      </c>
      <c r="D66" s="1">
        <v>0.30484729616138939</v>
      </c>
      <c r="E66" s="1">
        <v>26.6</v>
      </c>
      <c r="F66" s="1">
        <v>0.30130025407263611</v>
      </c>
      <c r="G66" s="1">
        <v>27.2</v>
      </c>
      <c r="H66" s="1">
        <v>0.30484729616138939</v>
      </c>
      <c r="I66" s="2">
        <v>26.853968690834883</v>
      </c>
      <c r="J66" s="3">
        <v>0.30673831386358846</v>
      </c>
      <c r="K66" s="1">
        <v>30.5</v>
      </c>
      <c r="L66" s="1">
        <v>0.3213909378292929</v>
      </c>
      <c r="M66">
        <f t="shared" si="17"/>
        <v>13.293544307412299</v>
      </c>
      <c r="N66">
        <f t="shared" si="18"/>
        <v>2.1469938908033601E-4</v>
      </c>
      <c r="Q66" s="1">
        <v>27.2</v>
      </c>
      <c r="R66" s="1">
        <v>0.30484729616138939</v>
      </c>
      <c r="S66" s="1">
        <v>26.6</v>
      </c>
      <c r="T66" s="1">
        <v>0.30130025407263611</v>
      </c>
      <c r="U66" s="1">
        <v>27.2</v>
      </c>
      <c r="V66" s="1">
        <v>0.30484729616138939</v>
      </c>
      <c r="W66">
        <f t="shared" si="19"/>
        <v>26.853968690834883</v>
      </c>
      <c r="X66">
        <f t="shared" si="20"/>
        <v>0.30673831386358846</v>
      </c>
      <c r="Y66" s="2">
        <v>26.413215853207863</v>
      </c>
      <c r="Z66" s="3">
        <v>0.30928975239903878</v>
      </c>
      <c r="AA66" s="1">
        <v>30.5</v>
      </c>
      <c r="AB66" s="1">
        <v>0.3213909378292929</v>
      </c>
      <c r="AC66">
        <f t="shared" si="3"/>
        <v>16.701804662471538</v>
      </c>
      <c r="AD66">
        <f t="shared" si="4"/>
        <v>1.4643868881739471E-4</v>
      </c>
      <c r="AG66" s="1">
        <v>26.6</v>
      </c>
      <c r="AH66" s="1">
        <v>0.30130025407263611</v>
      </c>
      <c r="AI66" s="1">
        <v>27.2</v>
      </c>
      <c r="AJ66" s="1">
        <v>0.30484729616138939</v>
      </c>
      <c r="AK66">
        <f t="shared" si="5"/>
        <v>26.853968690834883</v>
      </c>
      <c r="AL66">
        <f t="shared" si="6"/>
        <v>0.30673831386358846</v>
      </c>
      <c r="AM66">
        <f t="shared" si="7"/>
        <v>26.413215853207863</v>
      </c>
      <c r="AN66">
        <f t="shared" si="8"/>
        <v>0.30928975239903878</v>
      </c>
      <c r="AO66" s="2">
        <v>25.731145020038625</v>
      </c>
      <c r="AP66" s="3">
        <v>0.3130884323711865</v>
      </c>
      <c r="AQ66" s="1">
        <v>28.3</v>
      </c>
      <c r="AR66" s="1">
        <v>0.31060975609756186</v>
      </c>
      <c r="AS66">
        <f t="shared" si="9"/>
        <v>6.5990159080723618</v>
      </c>
      <c r="AT66">
        <f t="shared" si="10"/>
        <v>6.1438360694297115E-6</v>
      </c>
      <c r="AW66" s="1"/>
      <c r="AX66" s="1"/>
      <c r="AY66" s="1"/>
      <c r="AZ66" s="1"/>
      <c r="BG66" s="1"/>
      <c r="BH66" s="5" t="s">
        <v>24</v>
      </c>
      <c r="BI66">
        <f>SQRT(AVERAGE(BI4:BI65))/AVERAGE(BG4:BG65)</f>
        <v>0.31516069027851101</v>
      </c>
      <c r="BJ66">
        <f>SQRT(AVERAGE(BJ4:BJ65))/AVERAGE(BH4:BH65)</f>
        <v>0.19384442890063214</v>
      </c>
      <c r="BM66" s="2">
        <v>26.853968690834883</v>
      </c>
      <c r="BN66" s="3">
        <v>0.30673831386358846</v>
      </c>
      <c r="BO66" s="2">
        <v>229</v>
      </c>
      <c r="BP66" s="7">
        <v>221</v>
      </c>
      <c r="BQ66" s="7">
        <v>64</v>
      </c>
      <c r="BS66" s="2">
        <v>26.413215853207863</v>
      </c>
      <c r="BT66" s="3">
        <v>0.30928975239903878</v>
      </c>
      <c r="BU66" s="2">
        <v>229</v>
      </c>
      <c r="BV66" s="7">
        <v>219</v>
      </c>
      <c r="BW66" s="7">
        <v>100</v>
      </c>
      <c r="BY66" s="2">
        <v>25.731145020038625</v>
      </c>
      <c r="BZ66" s="3">
        <v>0.3130884323711865</v>
      </c>
      <c r="CA66" s="2">
        <v>225</v>
      </c>
      <c r="CB66" s="2">
        <v>215</v>
      </c>
      <c r="CC66" s="7">
        <v>100</v>
      </c>
    </row>
    <row r="67" spans="1:81" x14ac:dyDescent="0.25">
      <c r="A67" s="1">
        <v>27.2</v>
      </c>
      <c r="B67" s="1">
        <v>0.30484729616138939</v>
      </c>
      <c r="C67" s="1">
        <v>26.6</v>
      </c>
      <c r="D67" s="1">
        <v>0.30130025407263611</v>
      </c>
      <c r="E67" s="1">
        <v>27.2</v>
      </c>
      <c r="F67" s="1">
        <v>0.30484729616138939</v>
      </c>
      <c r="G67" s="1">
        <v>30.5</v>
      </c>
      <c r="H67" s="1">
        <v>0.3213909378292929</v>
      </c>
      <c r="I67" s="2">
        <v>32.473105049040228</v>
      </c>
      <c r="J67" s="3">
        <v>0.33493658377072727</v>
      </c>
      <c r="K67" s="1">
        <v>30.5</v>
      </c>
      <c r="L67" s="1">
        <v>0.3213909378292929</v>
      </c>
      <c r="M67">
        <f t="shared" si="17"/>
        <v>3.8931435345480412</v>
      </c>
      <c r="N67">
        <f t="shared" si="18"/>
        <v>1.8348452397069743E-4</v>
      </c>
      <c r="Q67" s="1">
        <v>26.6</v>
      </c>
      <c r="R67" s="1">
        <v>0.30130025407263611</v>
      </c>
      <c r="S67" s="1">
        <v>27.2</v>
      </c>
      <c r="T67" s="1">
        <v>0.30484729616138939</v>
      </c>
      <c r="U67" s="1">
        <v>30.5</v>
      </c>
      <c r="V67" s="1">
        <v>0.3213909378292929</v>
      </c>
      <c r="W67">
        <f t="shared" si="19"/>
        <v>32.473105049040228</v>
      </c>
      <c r="X67">
        <f t="shared" si="20"/>
        <v>0.33493658377072727</v>
      </c>
      <c r="Y67" s="2">
        <v>35.306628662696028</v>
      </c>
      <c r="Z67" s="3">
        <v>0.35004575054837433</v>
      </c>
      <c r="AA67" s="1">
        <v>28.3</v>
      </c>
      <c r="AB67" s="1">
        <v>0.31060975609756186</v>
      </c>
      <c r="AC67">
        <f t="shared" si="3"/>
        <v>49.092845216913517</v>
      </c>
      <c r="AD67">
        <f t="shared" si="4"/>
        <v>1.5551976583245122E-3</v>
      </c>
      <c r="AG67" s="1"/>
      <c r="AH67" s="1"/>
      <c r="AI67" s="1"/>
      <c r="AJ67" s="1"/>
      <c r="AR67" s="5" t="s">
        <v>24</v>
      </c>
      <c r="AS67">
        <f>SQRT(AVERAGE(AS4:AS66))/AVERAGE(AQ4:AQ66)</f>
        <v>0.21934374022418962</v>
      </c>
      <c r="AT67">
        <f>SQRT(AVERAGE(AT4:AT66))/AVERAGE(AR4:AR66)</f>
        <v>0.14576561296023985</v>
      </c>
      <c r="BM67" s="2">
        <v>32.473105049040228</v>
      </c>
      <c r="BN67" s="3">
        <v>0.33493658377072727</v>
      </c>
      <c r="BO67" s="2">
        <v>229</v>
      </c>
      <c r="BP67" s="7">
        <v>231</v>
      </c>
      <c r="BQ67" s="7">
        <v>4</v>
      </c>
      <c r="BS67" s="2">
        <v>35.306628662696028</v>
      </c>
      <c r="BT67" s="3">
        <v>0.35004575054837433</v>
      </c>
      <c r="BU67" s="2">
        <v>225</v>
      </c>
      <c r="BV67" s="7">
        <v>235</v>
      </c>
      <c r="BW67" s="7">
        <v>100</v>
      </c>
      <c r="BY67" s="2"/>
      <c r="BZ67" s="3"/>
      <c r="CA67" s="2"/>
      <c r="CB67" s="7"/>
      <c r="CC67" s="7"/>
    </row>
    <row r="68" spans="1:81" x14ac:dyDescent="0.25">
      <c r="A68" s="1">
        <v>26.6</v>
      </c>
      <c r="B68" s="1">
        <v>0.30130025407263611</v>
      </c>
      <c r="C68" s="1">
        <v>27.2</v>
      </c>
      <c r="D68" s="1">
        <v>0.30484729616138939</v>
      </c>
      <c r="E68" s="1">
        <v>30.5</v>
      </c>
      <c r="F68" s="1">
        <v>0.3213909378292929</v>
      </c>
      <c r="G68" s="1">
        <v>30.5</v>
      </c>
      <c r="H68" s="1">
        <v>0.3213909378292929</v>
      </c>
      <c r="I68" s="2">
        <v>32.544019567805584</v>
      </c>
      <c r="J68" s="3">
        <v>0.32814399084854989</v>
      </c>
      <c r="K68" s="1">
        <v>28.3</v>
      </c>
      <c r="L68" s="1">
        <v>0.31060975609756186</v>
      </c>
      <c r="M68" s="4">
        <v>17.418530434489742</v>
      </c>
      <c r="N68" s="3">
        <v>4.0499665325959748E-4</v>
      </c>
      <c r="Q68" s="1"/>
      <c r="R68" s="1"/>
      <c r="S68" s="1"/>
      <c r="T68" s="1"/>
      <c r="U68" s="1"/>
      <c r="V68" s="1"/>
      <c r="AB68" s="5" t="s">
        <v>24</v>
      </c>
      <c r="AC68">
        <f>SQRT(AVERAGE(AC4:AC67))/AVERAGE(AA4:AA67)</f>
        <v>0.1321652757452908</v>
      </c>
      <c r="AD68">
        <f>SQRT(AVERAGE(AD2:AD67))/AVERAGE(AB2:AB67)</f>
        <v>9.3654192450866008E-2</v>
      </c>
      <c r="AG68" s="1"/>
      <c r="AH68" s="1"/>
      <c r="AI68" s="1"/>
      <c r="AJ68" s="1"/>
      <c r="BM68" s="2">
        <v>32.544019567805584</v>
      </c>
      <c r="BN68" s="3">
        <v>0.32814399084854989</v>
      </c>
      <c r="BO68" s="2">
        <v>225</v>
      </c>
      <c r="BP68" s="7">
        <v>233</v>
      </c>
      <c r="BQ68" s="7">
        <v>64</v>
      </c>
      <c r="BS68" s="2"/>
      <c r="BT68" s="3"/>
      <c r="BU68" s="7"/>
      <c r="BV68" s="7"/>
      <c r="BW68" s="7">
        <f>SQRT(AVERAGE(BW4:BW67))</f>
        <v>23.048183225581987</v>
      </c>
      <c r="BX68" t="s">
        <v>58</v>
      </c>
      <c r="BY68" s="2"/>
      <c r="BZ68" s="3"/>
      <c r="CA68" s="7"/>
      <c r="CB68" s="7"/>
      <c r="CC68" s="7">
        <v>9.3983115578642223E-2</v>
      </c>
    </row>
    <row r="69" spans="1:81" x14ac:dyDescent="0.25">
      <c r="A69" s="1">
        <v>27.2</v>
      </c>
      <c r="B69" s="1">
        <v>0.30484729616138939</v>
      </c>
      <c r="C69" s="1">
        <v>30.5</v>
      </c>
      <c r="D69" s="1">
        <v>0.3213909378292929</v>
      </c>
      <c r="E69" s="1">
        <v>30.5</v>
      </c>
      <c r="F69" s="1">
        <v>0.3213909378292929</v>
      </c>
      <c r="G69" s="1">
        <v>28.3</v>
      </c>
      <c r="H69" s="1">
        <v>0.31060975609756186</v>
      </c>
      <c r="I69" s="2">
        <v>27.386991869445694</v>
      </c>
      <c r="J69" s="3">
        <v>0.30753002479931235</v>
      </c>
      <c r="K69" s="1">
        <v>25.5</v>
      </c>
      <c r="L69" s="1">
        <v>0.29511754068716095</v>
      </c>
      <c r="M69" s="4">
        <v>13.880264082281267</v>
      </c>
      <c r="N69" s="3">
        <v>2.6488330530305166E-4</v>
      </c>
      <c r="Q69" s="1"/>
      <c r="R69" s="1"/>
      <c r="S69" s="1"/>
      <c r="T69" s="1"/>
      <c r="U69" s="1"/>
      <c r="V69" s="1"/>
      <c r="AG69" s="1"/>
      <c r="AH69" s="1"/>
      <c r="AI69" s="1"/>
      <c r="AJ69" s="1"/>
      <c r="BM69" s="2">
        <v>27.386991869445694</v>
      </c>
      <c r="BN69" s="3">
        <v>0.30753002479931235</v>
      </c>
      <c r="BO69" s="2">
        <v>220</v>
      </c>
      <c r="BP69" s="7">
        <v>223</v>
      </c>
      <c r="BQ69" s="7">
        <v>9</v>
      </c>
      <c r="BS69" s="2"/>
      <c r="BT69" s="3"/>
      <c r="BU69" s="2"/>
      <c r="BV69" s="7"/>
      <c r="BW69" s="7">
        <v>6.2360857632419345E-2</v>
      </c>
      <c r="BX69" t="s">
        <v>59</v>
      </c>
    </row>
    <row r="70" spans="1:81" x14ac:dyDescent="0.25">
      <c r="L70" s="5" t="s">
        <v>24</v>
      </c>
      <c r="M70">
        <f>SQRT(AVERAGE(M4:M69))/AVERAGE(K4:K69)</f>
        <v>6.7137816700242575E-2</v>
      </c>
      <c r="N70">
        <f>SQRT(AVERAGE(N4:N69))/AVERAGE(L4:L69)</f>
        <v>5.1966891235689532E-2</v>
      </c>
      <c r="BP70" s="7"/>
      <c r="BQ70" s="7">
        <f>SQRT(AVERAGE(BQ4:BQ69))</f>
        <v>9.8365428763145957</v>
      </c>
      <c r="BR70" t="s">
        <v>58</v>
      </c>
    </row>
    <row r="71" spans="1:81" x14ac:dyDescent="0.25">
      <c r="BP71" s="7"/>
      <c r="BQ71" s="7">
        <v>2.6909219507450999E-2</v>
      </c>
      <c r="BR71" t="s">
        <v>59</v>
      </c>
    </row>
    <row r="74" spans="1:81" x14ac:dyDescent="0.25">
      <c r="B74" t="s">
        <v>25</v>
      </c>
      <c r="C74" t="s">
        <v>26</v>
      </c>
      <c r="D74" t="s">
        <v>31</v>
      </c>
    </row>
    <row r="75" spans="1:81" x14ac:dyDescent="0.25">
      <c r="A75">
        <v>1</v>
      </c>
      <c r="B75">
        <f>M70*100</f>
        <v>6.7137816700242574</v>
      </c>
      <c r="C75">
        <f>N70*100</f>
        <v>5.1966891235689534</v>
      </c>
      <c r="D75">
        <f>BQ71*100</f>
        <v>2.6909219507450999</v>
      </c>
    </row>
    <row r="76" spans="1:81" x14ac:dyDescent="0.25">
      <c r="A76">
        <v>2</v>
      </c>
      <c r="B76">
        <f>AC68*100</f>
        <v>13.21652757452908</v>
      </c>
      <c r="C76">
        <f>AD68*100</f>
        <v>9.365419245086601</v>
      </c>
      <c r="D76">
        <f>BW69*100</f>
        <v>6.2360857632419346</v>
      </c>
    </row>
    <row r="77" spans="1:81" x14ac:dyDescent="0.25">
      <c r="A77">
        <v>3</v>
      </c>
      <c r="B77">
        <f>AS67*100</f>
        <v>21.934374022418961</v>
      </c>
      <c r="C77">
        <f>AT67*100</f>
        <v>14.576561296023986</v>
      </c>
      <c r="D77">
        <f>CC68*100</f>
        <v>9.398311557864222</v>
      </c>
    </row>
    <row r="95" spans="1:66" x14ac:dyDescent="0.25">
      <c r="A95">
        <v>2014</v>
      </c>
    </row>
    <row r="96" spans="1:66" x14ac:dyDescent="0.25">
      <c r="A96" t="s">
        <v>0</v>
      </c>
      <c r="Q96" t="s">
        <v>9</v>
      </c>
      <c r="AG96" t="s">
        <v>18</v>
      </c>
      <c r="AW96" t="s">
        <v>21</v>
      </c>
      <c r="BN96" t="s">
        <v>32</v>
      </c>
    </row>
    <row r="97" spans="1:88" x14ac:dyDescent="0.25">
      <c r="A97" t="s">
        <v>1</v>
      </c>
      <c r="B97" t="s">
        <v>2</v>
      </c>
      <c r="C97" t="s">
        <v>3</v>
      </c>
      <c r="D97" t="s">
        <v>4</v>
      </c>
      <c r="E97" t="s">
        <v>5</v>
      </c>
      <c r="F97" t="s">
        <v>6</v>
      </c>
      <c r="G97" t="s">
        <v>7</v>
      </c>
      <c r="H97" t="s">
        <v>8</v>
      </c>
      <c r="I97" t="s">
        <v>10</v>
      </c>
      <c r="J97" t="s">
        <v>11</v>
      </c>
      <c r="K97" t="s">
        <v>14</v>
      </c>
      <c r="L97" t="s">
        <v>15</v>
      </c>
      <c r="M97" t="s">
        <v>16</v>
      </c>
      <c r="N97" t="s">
        <v>17</v>
      </c>
      <c r="Q97" t="s">
        <v>3</v>
      </c>
      <c r="R97" t="s">
        <v>4</v>
      </c>
      <c r="S97" t="s">
        <v>5</v>
      </c>
      <c r="T97" t="s">
        <v>6</v>
      </c>
      <c r="U97" t="s">
        <v>7</v>
      </c>
      <c r="V97" t="s">
        <v>8</v>
      </c>
      <c r="W97" t="s">
        <v>10</v>
      </c>
      <c r="X97" t="s">
        <v>11</v>
      </c>
      <c r="Y97" t="s">
        <v>12</v>
      </c>
      <c r="Z97" t="s">
        <v>13</v>
      </c>
      <c r="AA97" t="s">
        <v>14</v>
      </c>
      <c r="AB97" t="s">
        <v>15</v>
      </c>
      <c r="AC97" t="s">
        <v>16</v>
      </c>
      <c r="AD97" t="s">
        <v>17</v>
      </c>
      <c r="AG97" t="s">
        <v>5</v>
      </c>
      <c r="AH97" t="s">
        <v>6</v>
      </c>
      <c r="AI97" t="s">
        <v>7</v>
      </c>
      <c r="AJ97" t="s">
        <v>8</v>
      </c>
      <c r="AK97" t="s">
        <v>10</v>
      </c>
      <c r="AL97" t="s">
        <v>11</v>
      </c>
      <c r="AM97" t="s">
        <v>12</v>
      </c>
      <c r="AN97" t="s">
        <v>13</v>
      </c>
      <c r="AO97" t="s">
        <v>19</v>
      </c>
      <c r="AP97" t="s">
        <v>20</v>
      </c>
      <c r="AQ97" t="s">
        <v>14</v>
      </c>
      <c r="AR97" t="s">
        <v>15</v>
      </c>
      <c r="AS97" t="s">
        <v>16</v>
      </c>
      <c r="AT97" t="s">
        <v>17</v>
      </c>
      <c r="AW97" t="s">
        <v>7</v>
      </c>
      <c r="AX97" t="s">
        <v>8</v>
      </c>
      <c r="AY97" t="s">
        <v>10</v>
      </c>
      <c r="AZ97" t="s">
        <v>11</v>
      </c>
      <c r="BA97" t="s">
        <v>12</v>
      </c>
      <c r="BB97" t="s">
        <v>13</v>
      </c>
      <c r="BC97" t="s">
        <v>19</v>
      </c>
      <c r="BD97" t="s">
        <v>20</v>
      </c>
      <c r="BE97" t="s">
        <v>22</v>
      </c>
      <c r="BF97" t="s">
        <v>23</v>
      </c>
      <c r="BG97" t="s">
        <v>14</v>
      </c>
      <c r="BH97" t="s">
        <v>15</v>
      </c>
      <c r="BI97" t="s">
        <v>16</v>
      </c>
      <c r="BJ97" t="s">
        <v>17</v>
      </c>
      <c r="BN97" t="s">
        <v>10</v>
      </c>
      <c r="BO97" t="s">
        <v>11</v>
      </c>
      <c r="BP97" t="s">
        <v>34</v>
      </c>
      <c r="BQ97" t="s">
        <v>33</v>
      </c>
      <c r="BR97" t="s">
        <v>35</v>
      </c>
      <c r="BT97" t="s">
        <v>12</v>
      </c>
      <c r="BU97" t="s">
        <v>13</v>
      </c>
      <c r="BV97" t="s">
        <v>36</v>
      </c>
      <c r="BW97" t="s">
        <v>37</v>
      </c>
      <c r="BX97" t="s">
        <v>38</v>
      </c>
      <c r="BZ97" t="s">
        <v>19</v>
      </c>
      <c r="CA97" t="s">
        <v>20</v>
      </c>
      <c r="CB97" t="s">
        <v>39</v>
      </c>
      <c r="CC97" t="s">
        <v>40</v>
      </c>
      <c r="CD97" t="s">
        <v>41</v>
      </c>
      <c r="CF97" t="s">
        <v>22</v>
      </c>
      <c r="CG97" t="s">
        <v>23</v>
      </c>
      <c r="CH97" t="s">
        <v>42</v>
      </c>
      <c r="CI97" t="s">
        <v>43</v>
      </c>
      <c r="CJ97" t="s">
        <v>44</v>
      </c>
    </row>
    <row r="98" spans="1:88" x14ac:dyDescent="0.25">
      <c r="A98" s="1">
        <v>12.3</v>
      </c>
      <c r="B98" s="1">
        <v>0.11252787466407506</v>
      </c>
      <c r="C98" s="1">
        <v>12.9</v>
      </c>
      <c r="D98" s="1">
        <v>0.1169773299748111</v>
      </c>
      <c r="E98" s="1">
        <v>13.2</v>
      </c>
      <c r="F98" s="1">
        <v>0.11762085096903581</v>
      </c>
      <c r="G98" s="1">
        <v>13.5</v>
      </c>
      <c r="H98" s="1">
        <v>0.11823666796418775</v>
      </c>
      <c r="I98" s="2">
        <v>14.999282894828587</v>
      </c>
      <c r="J98" s="3">
        <v>0.12151519603730471</v>
      </c>
      <c r="K98" s="1">
        <f>G99</f>
        <v>13.9</v>
      </c>
      <c r="L98" s="1">
        <f>H99</f>
        <v>0.12173997664460813</v>
      </c>
      <c r="M98">
        <f>POWER(I98-K98,2)</f>
        <v>1.2084228828627179</v>
      </c>
      <c r="N98">
        <f>POWER(J98-L98,2)</f>
        <v>5.052632141969595E-8</v>
      </c>
      <c r="Q98" s="1">
        <f>C98</f>
        <v>12.9</v>
      </c>
      <c r="R98" s="1">
        <f>D98</f>
        <v>0.1169773299748111</v>
      </c>
      <c r="S98" s="1">
        <f t="shared" ref="S98:V98" si="21">E98</f>
        <v>13.2</v>
      </c>
      <c r="T98" s="1">
        <f t="shared" si="21"/>
        <v>0.11762085096903581</v>
      </c>
      <c r="U98" s="1">
        <f t="shared" si="21"/>
        <v>13.5</v>
      </c>
      <c r="V98" s="1">
        <f t="shared" si="21"/>
        <v>0.11823666796418775</v>
      </c>
      <c r="W98">
        <f t="shared" ref="W98:W128" si="22">I98</f>
        <v>14.999282894828587</v>
      </c>
      <c r="X98">
        <f t="shared" ref="X98:X128" si="23">J98</f>
        <v>0.12151519603730471</v>
      </c>
      <c r="Y98" s="2">
        <v>17.774347877018815</v>
      </c>
      <c r="Z98" s="3">
        <v>0.12879342020032805</v>
      </c>
      <c r="AA98" s="1">
        <f>G100</f>
        <v>14.1</v>
      </c>
      <c r="AB98" s="1">
        <f>H100</f>
        <v>0.12244233378561764</v>
      </c>
      <c r="AC98">
        <f>POWER(Y98-AA98,2)</f>
        <v>13.500832321352679</v>
      </c>
      <c r="AD98">
        <f>POWER(Z98-AB98,2)</f>
        <v>4.0336298647119141E-5</v>
      </c>
      <c r="AG98" s="1">
        <f>S98</f>
        <v>13.2</v>
      </c>
      <c r="AH98" s="1">
        <f t="shared" ref="AH98:AJ98" si="24">T98</f>
        <v>0.11762085096903581</v>
      </c>
      <c r="AI98" s="1">
        <f t="shared" si="24"/>
        <v>13.5</v>
      </c>
      <c r="AJ98" s="1">
        <f t="shared" si="24"/>
        <v>0.11823666796418775</v>
      </c>
      <c r="AK98">
        <f>W98</f>
        <v>14.999282894828587</v>
      </c>
      <c r="AL98">
        <f>X98</f>
        <v>0.12151519603730471</v>
      </c>
      <c r="AM98">
        <f>Y98</f>
        <v>17.774347877018815</v>
      </c>
      <c r="AN98">
        <f>Z98</f>
        <v>0.12879342020032805</v>
      </c>
      <c r="AO98" s="2">
        <v>21.263959816975653</v>
      </c>
      <c r="AP98" s="3">
        <v>0.13991248383514984</v>
      </c>
      <c r="AQ98" s="1">
        <f>G101</f>
        <v>14.7</v>
      </c>
      <c r="AR98" s="1">
        <f>H101</f>
        <v>0.12657561768997083</v>
      </c>
      <c r="AS98">
        <f>POWER(AO98-AQ98,2)</f>
        <v>43.08556847887106</v>
      </c>
      <c r="AT98">
        <f>POWER(AP98-AR98,2)</f>
        <v>1.7787199857442204E-4</v>
      </c>
      <c r="AW98" s="1">
        <f>AI98</f>
        <v>13.5</v>
      </c>
      <c r="AX98" s="1">
        <f>AJ98</f>
        <v>0.11823666796418775</v>
      </c>
      <c r="AY98" s="1">
        <v>10.6</v>
      </c>
      <c r="AZ98" s="1">
        <v>9.0507503750393348E-2</v>
      </c>
      <c r="BA98">
        <f>AM98</f>
        <v>17.774347877018815</v>
      </c>
      <c r="BB98">
        <f>AN98</f>
        <v>0.12879342020032805</v>
      </c>
      <c r="BC98">
        <f>AO98</f>
        <v>21.263959816975653</v>
      </c>
      <c r="BD98">
        <f>AP98</f>
        <v>0.13991248383514984</v>
      </c>
      <c r="BE98" s="2">
        <v>28.271133743646487</v>
      </c>
      <c r="BF98" s="3">
        <v>0.15890341407381189</v>
      </c>
      <c r="BG98" s="1">
        <f>G102</f>
        <v>15.3</v>
      </c>
      <c r="BH98" s="1">
        <f>H102</f>
        <v>0.13063818937556779</v>
      </c>
      <c r="BI98">
        <f>POWER(BE98-BG98,2)</f>
        <v>168.25031059556451</v>
      </c>
      <c r="BJ98">
        <f>POWER(BF98-BH98,2)</f>
        <v>7.9892292724222862E-4</v>
      </c>
      <c r="BN98" s="2">
        <v>14.999282894828587</v>
      </c>
      <c r="BO98" s="3">
        <v>0.12151519603730471</v>
      </c>
      <c r="BP98" s="2">
        <v>249</v>
      </c>
      <c r="BQ98" s="7">
        <v>258</v>
      </c>
      <c r="BR98" s="7">
        <v>81</v>
      </c>
      <c r="BT98" s="2">
        <v>17.774347877018815</v>
      </c>
      <c r="BU98" s="3">
        <v>0.12879342020032805</v>
      </c>
      <c r="BV98" s="2">
        <v>250</v>
      </c>
      <c r="BW98" s="7">
        <v>273</v>
      </c>
      <c r="BX98" s="7">
        <v>529</v>
      </c>
      <c r="BZ98" s="2">
        <v>21.263959816975653</v>
      </c>
      <c r="CA98" s="3">
        <v>0.13991248383514984</v>
      </c>
      <c r="CB98" s="2">
        <v>251</v>
      </c>
      <c r="CC98" s="7">
        <v>287</v>
      </c>
      <c r="CD98" s="7">
        <v>1296</v>
      </c>
      <c r="CF98" s="2">
        <v>28.271133743646487</v>
      </c>
      <c r="CG98" s="3">
        <v>0.15890341407381189</v>
      </c>
      <c r="CH98" s="2">
        <v>252</v>
      </c>
      <c r="CI98" s="7">
        <v>311</v>
      </c>
      <c r="CJ98" s="7">
        <v>3481</v>
      </c>
    </row>
    <row r="99" spans="1:88" x14ac:dyDescent="0.25">
      <c r="A99" s="1">
        <v>12.9</v>
      </c>
      <c r="B99" s="1">
        <v>0.1169773299748111</v>
      </c>
      <c r="C99" s="1">
        <v>13.2</v>
      </c>
      <c r="D99" s="1">
        <v>0.11762085096903581</v>
      </c>
      <c r="E99" s="1">
        <v>13.5</v>
      </c>
      <c r="F99" s="1">
        <v>0.11823666796418775</v>
      </c>
      <c r="G99" s="1">
        <v>13.9</v>
      </c>
      <c r="H99" s="1">
        <v>0.12173997664460813</v>
      </c>
      <c r="I99" s="2">
        <v>14.613951817132453</v>
      </c>
      <c r="J99" s="3">
        <v>0.12734323259735253</v>
      </c>
      <c r="K99" s="1">
        <f t="shared" ref="K99:K162" si="25">G100</f>
        <v>14.1</v>
      </c>
      <c r="L99" s="1">
        <f t="shared" ref="L99:L162" si="26">H100</f>
        <v>0.12244233378561764</v>
      </c>
      <c r="M99">
        <f>POWER(I99-K99,2)</f>
        <v>0.26414647033375027</v>
      </c>
      <c r="N99">
        <f t="shared" ref="N99:N107" si="27">POWER(J99-L99,2)</f>
        <v>2.4018809162864441E-5</v>
      </c>
      <c r="Q99" s="1">
        <f t="shared" ref="Q99:Q161" si="28">C99</f>
        <v>13.2</v>
      </c>
      <c r="R99" s="1">
        <f t="shared" ref="R99:R161" si="29">D99</f>
        <v>0.11762085096903581</v>
      </c>
      <c r="S99" s="1">
        <f t="shared" ref="S99:S161" si="30">E99</f>
        <v>13.5</v>
      </c>
      <c r="T99" s="1">
        <f t="shared" ref="T99:T161" si="31">F99</f>
        <v>0.11823666796418775</v>
      </c>
      <c r="U99" s="1">
        <f t="shared" ref="U99:U161" si="32">G99</f>
        <v>13.9</v>
      </c>
      <c r="V99" s="1">
        <f t="shared" ref="V99:V161" si="33">H99</f>
        <v>0.12173997664460813</v>
      </c>
      <c r="W99">
        <f t="shared" si="22"/>
        <v>14.613951817132453</v>
      </c>
      <c r="X99">
        <f t="shared" si="23"/>
        <v>0.12734323259735253</v>
      </c>
      <c r="Y99" s="2">
        <v>15.691706344650914</v>
      </c>
      <c r="Z99" s="3">
        <v>0.13482376461441528</v>
      </c>
      <c r="AA99" s="1">
        <f t="shared" ref="AA99:AB99" si="34">G101</f>
        <v>14.7</v>
      </c>
      <c r="AB99" s="1">
        <f t="shared" si="34"/>
        <v>0.12657561768997083</v>
      </c>
      <c r="AC99">
        <f t="shared" ref="AC99:AC100" si="35">POWER(Y99-AA99,2)</f>
        <v>0.98348147402087871</v>
      </c>
      <c r="AD99">
        <f t="shared" ref="AD99" si="36">POWER(Z99-AB99,2)</f>
        <v>6.8031927687222423E-5</v>
      </c>
      <c r="AG99" s="1">
        <f t="shared" ref="AG99:AG160" si="37">S99</f>
        <v>13.5</v>
      </c>
      <c r="AH99" s="1">
        <f t="shared" ref="AH99:AH160" si="38">T99</f>
        <v>0.11823666796418775</v>
      </c>
      <c r="AI99" s="1">
        <f t="shared" ref="AI99:AI160" si="39">U99</f>
        <v>13.9</v>
      </c>
      <c r="AJ99" s="1">
        <f t="shared" ref="AJ99:AJ160" si="40">V99</f>
        <v>0.12173997664460813</v>
      </c>
      <c r="AK99">
        <f t="shared" ref="AK99:AK100" si="41">W99</f>
        <v>14.613951817132453</v>
      </c>
      <c r="AL99">
        <f t="shared" ref="AL99:AL100" si="42">X99</f>
        <v>0.12734323259735253</v>
      </c>
      <c r="AM99">
        <f t="shared" ref="AM99:AM100" si="43">Y99</f>
        <v>15.691706344650914</v>
      </c>
      <c r="AN99">
        <f t="shared" ref="AN99:AN100" si="44">Z99</f>
        <v>0.13482376461441528</v>
      </c>
      <c r="AO99" s="2">
        <v>17.087957735187537</v>
      </c>
      <c r="AP99" s="3">
        <v>0.14361099990445764</v>
      </c>
      <c r="AQ99" s="1">
        <f t="shared" ref="AQ99:AR99" si="45">G102</f>
        <v>15.3</v>
      </c>
      <c r="AR99" s="1">
        <f t="shared" si="45"/>
        <v>0.13063818937556779</v>
      </c>
      <c r="AS99">
        <f t="shared" ref="AS99:AS100" si="46">POWER(AO99-AQ99,2)</f>
        <v>3.196792862816944</v>
      </c>
      <c r="AT99">
        <f t="shared" ref="AT99:AT100" si="47">POWER(AP99-AR99,2)</f>
        <v>1.6829381301847535E-4</v>
      </c>
      <c r="AW99" s="1">
        <f t="shared" ref="AW99:AW159" si="48">AI99</f>
        <v>13.9</v>
      </c>
      <c r="AX99" s="1">
        <f t="shared" ref="AX99:AX159" si="49">AJ99</f>
        <v>0.12173997664460813</v>
      </c>
      <c r="AY99" s="1">
        <v>10.6</v>
      </c>
      <c r="AZ99" s="1">
        <v>9.0507503750393348E-2</v>
      </c>
      <c r="BA99">
        <f t="shared" ref="BA99" si="50">AM99</f>
        <v>15.691706344650914</v>
      </c>
      <c r="BB99">
        <f t="shared" ref="BB99" si="51">AN99</f>
        <v>0.13482376461441528</v>
      </c>
      <c r="BC99">
        <f t="shared" ref="BC99" si="52">AO99</f>
        <v>17.087957735187537</v>
      </c>
      <c r="BD99">
        <f t="shared" ref="BD99:BD159" si="53">AP99</f>
        <v>0.14361099990445764</v>
      </c>
      <c r="BE99" s="2">
        <v>23.624137602421921</v>
      </c>
      <c r="BF99" s="3">
        <v>0.1601054316233213</v>
      </c>
      <c r="BG99" s="1">
        <f t="shared" ref="BG99:BH99" si="54">G103</f>
        <v>15.8</v>
      </c>
      <c r="BH99" s="1">
        <f t="shared" si="54"/>
        <v>0.13490741125058633</v>
      </c>
      <c r="BI99">
        <f t="shared" ref="BI99:BI159" si="55">POWER(BE99-BG99,2)</f>
        <v>61.217129221632639</v>
      </c>
      <c r="BJ99">
        <f t="shared" ref="BJ99:BJ159" si="56">POWER(BF99-BH99,2)</f>
        <v>6.3494023070476656E-4</v>
      </c>
      <c r="BN99" s="2">
        <v>14.613951817132453</v>
      </c>
      <c r="BO99" s="3">
        <v>0.12734323259735253</v>
      </c>
      <c r="BP99" s="2">
        <v>250</v>
      </c>
      <c r="BQ99" s="7">
        <v>250</v>
      </c>
      <c r="BR99" s="7">
        <v>0</v>
      </c>
      <c r="BT99" s="2">
        <v>15.691706344650914</v>
      </c>
      <c r="BU99" s="3">
        <v>0.13482376461441528</v>
      </c>
      <c r="BV99" s="2">
        <v>251</v>
      </c>
      <c r="BW99" s="7">
        <v>251</v>
      </c>
      <c r="BX99" s="7">
        <v>0</v>
      </c>
      <c r="BZ99" s="2">
        <v>17.087957735187537</v>
      </c>
      <c r="CA99" s="3">
        <v>0.14361099990445764</v>
      </c>
      <c r="CB99" s="2">
        <v>252</v>
      </c>
      <c r="CC99" s="7">
        <v>254</v>
      </c>
      <c r="CD99" s="7">
        <v>4</v>
      </c>
      <c r="CF99" s="2">
        <v>23.624137602421921</v>
      </c>
      <c r="CG99" s="3">
        <v>0.1601054316233213</v>
      </c>
      <c r="CH99" s="2">
        <v>252</v>
      </c>
      <c r="CI99" s="7">
        <v>282</v>
      </c>
      <c r="CJ99" s="7">
        <v>900</v>
      </c>
    </row>
    <row r="100" spans="1:88" x14ac:dyDescent="0.25">
      <c r="A100" s="1">
        <v>13.2</v>
      </c>
      <c r="B100" s="1">
        <v>0.11762085096903581</v>
      </c>
      <c r="C100" s="1">
        <v>13.5</v>
      </c>
      <c r="D100" s="1">
        <v>0.11823666796418775</v>
      </c>
      <c r="E100" s="1">
        <v>13.9</v>
      </c>
      <c r="F100" s="1">
        <v>0.12173997664460813</v>
      </c>
      <c r="G100" s="1">
        <v>14.1</v>
      </c>
      <c r="H100" s="1">
        <v>0.12244233378561764</v>
      </c>
      <c r="I100" s="2">
        <v>15.784671520046256</v>
      </c>
      <c r="J100" s="3">
        <v>0.12619939065450761</v>
      </c>
      <c r="K100" s="1">
        <f t="shared" si="25"/>
        <v>14.7</v>
      </c>
      <c r="L100" s="1">
        <f t="shared" si="26"/>
        <v>0.12657561768997083</v>
      </c>
      <c r="M100">
        <f t="shared" ref="M100:M101" si="57">POWER(I100-K100,2)</f>
        <v>1.1765123063994574</v>
      </c>
      <c r="N100">
        <f t="shared" si="27"/>
        <v>1.4154678221344483E-7</v>
      </c>
      <c r="Q100" s="1">
        <f t="shared" si="28"/>
        <v>13.5</v>
      </c>
      <c r="R100" s="1">
        <f t="shared" si="29"/>
        <v>0.11823666796418775</v>
      </c>
      <c r="S100" s="1">
        <f t="shared" si="30"/>
        <v>13.9</v>
      </c>
      <c r="T100" s="1">
        <f t="shared" si="31"/>
        <v>0.12173997664460813</v>
      </c>
      <c r="U100" s="1">
        <f t="shared" si="32"/>
        <v>14.1</v>
      </c>
      <c r="V100" s="1">
        <f t="shared" si="33"/>
        <v>0.12244233378561764</v>
      </c>
      <c r="W100">
        <f t="shared" si="22"/>
        <v>15.784671520046256</v>
      </c>
      <c r="X100">
        <f t="shared" si="23"/>
        <v>0.12619939065450761</v>
      </c>
      <c r="Y100" s="2">
        <v>18.849306011900438</v>
      </c>
      <c r="Z100" s="3">
        <v>0.13371619732818543</v>
      </c>
      <c r="AA100" s="1">
        <f t="shared" ref="AA100:AB100" si="58">G102</f>
        <v>15.3</v>
      </c>
      <c r="AB100" s="1">
        <f t="shared" si="58"/>
        <v>0.13063818937556779</v>
      </c>
      <c r="AC100">
        <f t="shared" si="35"/>
        <v>12.597573166112589</v>
      </c>
      <c r="AD100">
        <f t="shared" ref="AD100:AD101" si="59">POWER(Z100-AB100,2)</f>
        <v>9.4741329563774677E-6</v>
      </c>
      <c r="AG100" s="1">
        <f t="shared" si="37"/>
        <v>13.9</v>
      </c>
      <c r="AH100" s="1">
        <f t="shared" si="38"/>
        <v>0.12173997664460813</v>
      </c>
      <c r="AI100" s="1">
        <f t="shared" si="39"/>
        <v>14.1</v>
      </c>
      <c r="AJ100" s="1">
        <f t="shared" si="40"/>
        <v>0.12244233378561764</v>
      </c>
      <c r="AK100">
        <f t="shared" si="41"/>
        <v>15.784671520046256</v>
      </c>
      <c r="AL100">
        <f t="shared" si="42"/>
        <v>0.12619939065450761</v>
      </c>
      <c r="AM100">
        <f t="shared" si="43"/>
        <v>18.849306011900438</v>
      </c>
      <c r="AN100">
        <f t="shared" si="44"/>
        <v>0.13371619732818543</v>
      </c>
      <c r="AO100" s="2">
        <v>22.755914087512075</v>
      </c>
      <c r="AP100" s="3">
        <v>0.14531454106408964</v>
      </c>
      <c r="AQ100" s="1">
        <f t="shared" ref="AQ100:AR100" si="60">G103</f>
        <v>15.8</v>
      </c>
      <c r="AR100" s="1">
        <f t="shared" si="60"/>
        <v>0.13490741125058633</v>
      </c>
      <c r="AS100">
        <f t="shared" si="46"/>
        <v>48.38474079284893</v>
      </c>
      <c r="AT100">
        <f t="shared" si="47"/>
        <v>1.0830835095510938E-4</v>
      </c>
      <c r="AW100" s="1">
        <f t="shared" si="48"/>
        <v>14.1</v>
      </c>
      <c r="AX100" s="1">
        <f t="shared" si="49"/>
        <v>0.12244233378561764</v>
      </c>
      <c r="AY100" s="1">
        <v>10.6</v>
      </c>
      <c r="AZ100" s="1">
        <v>9.0507503750393348E-2</v>
      </c>
      <c r="BA100">
        <f t="shared" ref="BA100:BA103" si="61">AM100</f>
        <v>18.849306011900438</v>
      </c>
      <c r="BB100">
        <f t="shared" ref="BB100:BB103" si="62">AN100</f>
        <v>0.13371619732818543</v>
      </c>
      <c r="BC100">
        <f t="shared" ref="BC100:BC103" si="63">AO100</f>
        <v>22.755914087512075</v>
      </c>
      <c r="BD100">
        <f t="shared" si="53"/>
        <v>0.14531454106408964</v>
      </c>
      <c r="BE100" s="2">
        <v>30.791893745080035</v>
      </c>
      <c r="BF100" s="3">
        <v>0.16591340172095037</v>
      </c>
      <c r="BG100" s="1">
        <f t="shared" ref="BG100:BH100" si="64">G104</f>
        <v>16.2</v>
      </c>
      <c r="BH100" s="1">
        <f t="shared" si="64"/>
        <v>0.13832278875060117</v>
      </c>
      <c r="BI100">
        <f t="shared" si="55"/>
        <v>212.92336306770588</v>
      </c>
      <c r="BJ100">
        <f t="shared" si="56"/>
        <v>7.6124192407960175E-4</v>
      </c>
      <c r="BN100" s="2">
        <v>15.784671520046256</v>
      </c>
      <c r="BO100" s="3">
        <v>0.12619939065450761</v>
      </c>
      <c r="BP100" s="2">
        <v>251</v>
      </c>
      <c r="BQ100" s="7">
        <v>260</v>
      </c>
      <c r="BR100" s="7">
        <v>81</v>
      </c>
      <c r="BT100" s="2">
        <v>18.849306011900438</v>
      </c>
      <c r="BU100" s="3">
        <v>0.13371619732818543</v>
      </c>
      <c r="BV100" s="2">
        <v>252</v>
      </c>
      <c r="BW100" s="7">
        <v>276</v>
      </c>
      <c r="BX100" s="7">
        <v>576</v>
      </c>
      <c r="BZ100" s="2">
        <v>22.755914087512075</v>
      </c>
      <c r="CA100" s="3">
        <v>0.14531454106408964</v>
      </c>
      <c r="CB100" s="2">
        <v>252</v>
      </c>
      <c r="CC100" s="7">
        <v>291</v>
      </c>
      <c r="CD100" s="7">
        <v>1521</v>
      </c>
      <c r="CF100" s="2">
        <v>30.791893745080035</v>
      </c>
      <c r="CG100" s="3">
        <v>0.16591340172095037</v>
      </c>
      <c r="CH100" s="2">
        <v>252</v>
      </c>
      <c r="CI100" s="7">
        <v>319</v>
      </c>
      <c r="CJ100" s="7">
        <v>4489</v>
      </c>
    </row>
    <row r="101" spans="1:88" x14ac:dyDescent="0.25">
      <c r="A101" s="1">
        <v>13.5</v>
      </c>
      <c r="B101" s="1">
        <v>0.11823666796418775</v>
      </c>
      <c r="C101" s="1">
        <v>13.9</v>
      </c>
      <c r="D101" s="1">
        <v>0.12173997664460813</v>
      </c>
      <c r="E101" s="1">
        <v>14.1</v>
      </c>
      <c r="F101" s="1">
        <v>0.12244233378561764</v>
      </c>
      <c r="G101" s="1">
        <v>14.7</v>
      </c>
      <c r="H101" s="1">
        <v>0.12657561768997083</v>
      </c>
      <c r="I101" s="2">
        <v>15.676309711719028</v>
      </c>
      <c r="J101" s="3">
        <v>0.13252552685316069</v>
      </c>
      <c r="K101" s="1">
        <f t="shared" si="25"/>
        <v>15.3</v>
      </c>
      <c r="L101" s="1">
        <f t="shared" si="26"/>
        <v>0.13063818937556779</v>
      </c>
      <c r="M101">
        <f t="shared" si="57"/>
        <v>0.14160899913405775</v>
      </c>
      <c r="N101">
        <f t="shared" si="27"/>
        <v>3.562042754326725E-6</v>
      </c>
      <c r="Q101" s="1">
        <f t="shared" si="28"/>
        <v>13.9</v>
      </c>
      <c r="R101" s="1">
        <f t="shared" si="29"/>
        <v>0.12173997664460813</v>
      </c>
      <c r="S101" s="1">
        <f t="shared" si="30"/>
        <v>14.1</v>
      </c>
      <c r="T101" s="1">
        <f t="shared" si="31"/>
        <v>0.12244233378561764</v>
      </c>
      <c r="U101" s="1">
        <f t="shared" si="32"/>
        <v>14.7</v>
      </c>
      <c r="V101" s="1">
        <f t="shared" si="33"/>
        <v>0.12657561768997083</v>
      </c>
      <c r="W101">
        <f t="shared" si="22"/>
        <v>15.676309711719028</v>
      </c>
      <c r="X101">
        <f t="shared" si="23"/>
        <v>0.13252552685316069</v>
      </c>
      <c r="Y101" s="2">
        <v>17.091499405680075</v>
      </c>
      <c r="Z101" s="3">
        <v>0.14049067538332066</v>
      </c>
      <c r="AA101" s="1">
        <f t="shared" ref="AA101:AB101" si="65">G103</f>
        <v>15.8</v>
      </c>
      <c r="AB101" s="1">
        <f t="shared" si="65"/>
        <v>0.13490741125058633</v>
      </c>
      <c r="AC101">
        <f>POWER(Y101-AA101,2)</f>
        <v>1.6679707148719853</v>
      </c>
      <c r="AD101">
        <f t="shared" si="59"/>
        <v>3.1172838375877611E-5</v>
      </c>
      <c r="AG101" s="1">
        <f t="shared" si="37"/>
        <v>14.1</v>
      </c>
      <c r="AH101" s="1">
        <f t="shared" si="38"/>
        <v>0.12244233378561764</v>
      </c>
      <c r="AI101" s="1">
        <f t="shared" si="39"/>
        <v>14.7</v>
      </c>
      <c r="AJ101" s="1">
        <f t="shared" si="40"/>
        <v>0.12657561768997083</v>
      </c>
      <c r="AK101">
        <f t="shared" ref="AK101:AK103" si="66">W101</f>
        <v>15.676309711719028</v>
      </c>
      <c r="AL101">
        <f t="shared" ref="AL101:AL103" si="67">X101</f>
        <v>0.13252552685316069</v>
      </c>
      <c r="AM101">
        <f t="shared" ref="AM101:AM103" si="68">Y101</f>
        <v>17.091499405680075</v>
      </c>
      <c r="AN101">
        <f t="shared" ref="AN101:AN103" si="69">Z101</f>
        <v>0.14049067538332066</v>
      </c>
      <c r="AO101" s="2">
        <v>18.790972861217444</v>
      </c>
      <c r="AP101" s="3">
        <v>0.14981855003008715</v>
      </c>
      <c r="AQ101" s="1">
        <f t="shared" ref="AQ101:AR101" si="70">G104</f>
        <v>16.2</v>
      </c>
      <c r="AR101" s="1">
        <f t="shared" si="70"/>
        <v>0.13832278875060117</v>
      </c>
      <c r="AS101">
        <f t="shared" ref="AS101:AS103" si="71">POWER(AO101-AQ101,2)</f>
        <v>6.7131403675653125</v>
      </c>
      <c r="AT101">
        <f t="shared" ref="AT101:AT103" si="72">POWER(AP101-AR101,2)</f>
        <v>1.3215252739492921E-4</v>
      </c>
      <c r="AW101" s="1">
        <f t="shared" si="48"/>
        <v>14.7</v>
      </c>
      <c r="AX101" s="1">
        <f t="shared" si="49"/>
        <v>0.12657561768997083</v>
      </c>
      <c r="AY101" s="1">
        <v>10.6</v>
      </c>
      <c r="AZ101" s="1">
        <v>9.0507503750393348E-2</v>
      </c>
      <c r="BA101">
        <f t="shared" si="61"/>
        <v>17.091499405680075</v>
      </c>
      <c r="BB101">
        <f t="shared" si="62"/>
        <v>0.14049067538332066</v>
      </c>
      <c r="BC101">
        <f t="shared" si="63"/>
        <v>18.790972861217444</v>
      </c>
      <c r="BD101">
        <f t="shared" si="53"/>
        <v>0.14981855003008715</v>
      </c>
      <c r="BE101" s="2">
        <v>26.087594799247167</v>
      </c>
      <c r="BF101" s="3">
        <v>0.16776872688764721</v>
      </c>
      <c r="BG101" s="1">
        <f t="shared" ref="BG101:BH101" si="73">G105</f>
        <v>16.399999999999999</v>
      </c>
      <c r="BH101" s="1">
        <f t="shared" si="73"/>
        <v>0.14121361429357288</v>
      </c>
      <c r="BI101">
        <f t="shared" si="55"/>
        <v>93.849492994400791</v>
      </c>
      <c r="BJ101">
        <f t="shared" si="56"/>
        <v>7.0517400488396545E-4</v>
      </c>
      <c r="BN101" s="2">
        <v>15.676309711719028</v>
      </c>
      <c r="BO101" s="3">
        <v>0.13252552685316069</v>
      </c>
      <c r="BP101" s="2">
        <v>252</v>
      </c>
      <c r="BQ101" s="7">
        <v>253</v>
      </c>
      <c r="BR101" s="7">
        <v>1</v>
      </c>
      <c r="BT101" s="2">
        <v>17.091499405680075</v>
      </c>
      <c r="BU101" s="3">
        <v>0.14049067538332066</v>
      </c>
      <c r="BV101" s="2">
        <v>252</v>
      </c>
      <c r="BW101" s="7">
        <v>257</v>
      </c>
      <c r="BX101" s="7">
        <v>25</v>
      </c>
      <c r="BZ101" s="2">
        <v>18.790972861217444</v>
      </c>
      <c r="CA101" s="3">
        <v>0.14981855003008715</v>
      </c>
      <c r="CB101" s="2">
        <v>252</v>
      </c>
      <c r="CC101" s="7">
        <v>260</v>
      </c>
      <c r="CD101" s="7">
        <v>64</v>
      </c>
      <c r="CF101" s="2">
        <v>26.087594799247167</v>
      </c>
      <c r="CG101" s="3">
        <v>0.16776872688764721</v>
      </c>
      <c r="CH101" s="2">
        <v>251</v>
      </c>
      <c r="CI101" s="7">
        <v>290</v>
      </c>
      <c r="CJ101" s="7">
        <v>1521</v>
      </c>
    </row>
    <row r="102" spans="1:88" x14ac:dyDescent="0.25">
      <c r="A102" s="1">
        <v>13.9</v>
      </c>
      <c r="B102" s="1">
        <v>0.12173997664460813</v>
      </c>
      <c r="C102" s="1">
        <v>14.1</v>
      </c>
      <c r="D102" s="1">
        <v>0.12244233378561764</v>
      </c>
      <c r="E102" s="1">
        <v>14.7</v>
      </c>
      <c r="F102" s="1">
        <v>0.12657561768997083</v>
      </c>
      <c r="G102" s="1">
        <v>15.3</v>
      </c>
      <c r="H102" s="1">
        <v>0.13063818937556779</v>
      </c>
      <c r="I102" s="2">
        <v>16.602898184710426</v>
      </c>
      <c r="J102" s="3">
        <v>0.13683242218772393</v>
      </c>
      <c r="K102" s="1">
        <f t="shared" si="25"/>
        <v>15.8</v>
      </c>
      <c r="L102" s="1">
        <f t="shared" si="26"/>
        <v>0.13490741125058633</v>
      </c>
      <c r="M102">
        <f t="shared" ref="M102:M104" si="74">POWER(I102-K102,2)</f>
        <v>0.64464549501129653</v>
      </c>
      <c r="N102">
        <f t="shared" si="27"/>
        <v>3.70566710809936E-6</v>
      </c>
      <c r="Q102" s="1">
        <f t="shared" si="28"/>
        <v>14.1</v>
      </c>
      <c r="R102" s="1">
        <f t="shared" si="29"/>
        <v>0.12244233378561764</v>
      </c>
      <c r="S102" s="1">
        <f t="shared" si="30"/>
        <v>14.7</v>
      </c>
      <c r="T102" s="1">
        <f t="shared" si="31"/>
        <v>0.12657561768997083</v>
      </c>
      <c r="U102" s="1">
        <f t="shared" si="32"/>
        <v>15.3</v>
      </c>
      <c r="V102" s="1">
        <f t="shared" si="33"/>
        <v>0.13063818937556779</v>
      </c>
      <c r="W102">
        <f t="shared" si="22"/>
        <v>16.602898184710426</v>
      </c>
      <c r="X102">
        <f t="shared" si="23"/>
        <v>0.13683242218772393</v>
      </c>
      <c r="Y102" s="2">
        <v>18.511633019443583</v>
      </c>
      <c r="Z102" s="3">
        <v>0.14495367492706199</v>
      </c>
      <c r="AA102" s="1">
        <f t="shared" ref="AA102:AB102" si="75">G104</f>
        <v>16.2</v>
      </c>
      <c r="AB102" s="1">
        <f t="shared" si="75"/>
        <v>0.13832278875060117</v>
      </c>
      <c r="AC102">
        <f t="shared" ref="AC102" si="76">POWER(Y102-AA102,2)</f>
        <v>5.343647216581858</v>
      </c>
      <c r="AD102">
        <f t="shared" ref="AD102:AD103" si="77">POWER(Z102-AB102,2)</f>
        <v>4.3968651485179202E-5</v>
      </c>
      <c r="AG102" s="1">
        <f t="shared" si="37"/>
        <v>14.7</v>
      </c>
      <c r="AH102" s="1">
        <f t="shared" si="38"/>
        <v>0.12657561768997083</v>
      </c>
      <c r="AI102" s="1">
        <f t="shared" si="39"/>
        <v>15.3</v>
      </c>
      <c r="AJ102" s="1">
        <f t="shared" si="40"/>
        <v>0.13063818937556779</v>
      </c>
      <c r="AK102">
        <f t="shared" si="66"/>
        <v>16.602898184710426</v>
      </c>
      <c r="AL102">
        <f t="shared" si="67"/>
        <v>0.13683242218772393</v>
      </c>
      <c r="AM102">
        <f t="shared" si="68"/>
        <v>18.511633019443583</v>
      </c>
      <c r="AN102">
        <f t="shared" si="69"/>
        <v>0.14495367492706199</v>
      </c>
      <c r="AO102" s="2">
        <v>20.865215348414562</v>
      </c>
      <c r="AP102" s="3">
        <v>0.15495458446439633</v>
      </c>
      <c r="AQ102" s="1">
        <f t="shared" ref="AQ102:AR102" si="78">G105</f>
        <v>16.399999999999999</v>
      </c>
      <c r="AR102" s="1">
        <f t="shared" si="78"/>
        <v>0.14121361429357288</v>
      </c>
      <c r="AS102">
        <f t="shared" si="71"/>
        <v>19.938148107716991</v>
      </c>
      <c r="AT102">
        <f t="shared" si="72"/>
        <v>1.8881426123546003E-4</v>
      </c>
      <c r="AW102" s="1">
        <f t="shared" si="48"/>
        <v>15.3</v>
      </c>
      <c r="AX102" s="1">
        <f t="shared" si="49"/>
        <v>0.13063818937556779</v>
      </c>
      <c r="AY102" s="1">
        <v>10.6</v>
      </c>
      <c r="AZ102" s="1">
        <v>9.0507503750393348E-2</v>
      </c>
      <c r="BA102">
        <f t="shared" si="61"/>
        <v>18.511633019443583</v>
      </c>
      <c r="BB102">
        <f t="shared" si="62"/>
        <v>0.14495367492706199</v>
      </c>
      <c r="BC102">
        <f t="shared" si="63"/>
        <v>20.865215348414562</v>
      </c>
      <c r="BD102">
        <f t="shared" si="53"/>
        <v>0.15495458446439633</v>
      </c>
      <c r="BE102" s="2">
        <v>29.272047574098423</v>
      </c>
      <c r="BF102" s="3">
        <v>0.17480321286356151</v>
      </c>
      <c r="BG102" s="1">
        <f t="shared" ref="BG102:BH102" si="79">G106</f>
        <v>16.600000000000001</v>
      </c>
      <c r="BH102" s="1">
        <f t="shared" si="79"/>
        <v>0.14415196743554987</v>
      </c>
      <c r="BI102">
        <f t="shared" si="55"/>
        <v>160.58078972021369</v>
      </c>
      <c r="BJ102">
        <f t="shared" si="56"/>
        <v>9.3949884628820497E-4</v>
      </c>
      <c r="BN102" s="2">
        <v>16.602898184710426</v>
      </c>
      <c r="BO102" s="3">
        <v>0.13683242218772393</v>
      </c>
      <c r="BP102" s="2">
        <v>252</v>
      </c>
      <c r="BQ102" s="7">
        <v>256</v>
      </c>
      <c r="BR102" s="7">
        <v>16</v>
      </c>
      <c r="BT102" s="2">
        <v>18.511633019443583</v>
      </c>
      <c r="BU102" s="3">
        <v>0.14495367492706199</v>
      </c>
      <c r="BV102" s="2">
        <v>252</v>
      </c>
      <c r="BW102" s="7">
        <v>263</v>
      </c>
      <c r="BX102" s="7">
        <v>121</v>
      </c>
      <c r="BZ102" s="2">
        <v>20.865215348414562</v>
      </c>
      <c r="CA102" s="3">
        <v>0.15495458446439633</v>
      </c>
      <c r="CB102" s="2">
        <v>251</v>
      </c>
      <c r="CC102" s="7">
        <v>270</v>
      </c>
      <c r="CD102" s="7">
        <v>361</v>
      </c>
      <c r="CF102" s="2">
        <v>29.272047574098423</v>
      </c>
      <c r="CG102" s="3">
        <v>0.17480321286356151</v>
      </c>
      <c r="CH102" s="2">
        <v>250</v>
      </c>
      <c r="CI102" s="7">
        <v>302</v>
      </c>
      <c r="CJ102" s="7">
        <v>2704</v>
      </c>
    </row>
    <row r="103" spans="1:88" x14ac:dyDescent="0.25">
      <c r="A103" s="1">
        <v>14.1</v>
      </c>
      <c r="B103" s="1">
        <v>0.12244233378561764</v>
      </c>
      <c r="C103" s="1">
        <v>14.7</v>
      </c>
      <c r="D103" s="1">
        <v>0.12657561768997083</v>
      </c>
      <c r="E103" s="1">
        <v>15.3</v>
      </c>
      <c r="F103" s="1">
        <v>0.13063818937556779</v>
      </c>
      <c r="G103" s="1">
        <v>15.8</v>
      </c>
      <c r="H103" s="1">
        <v>0.13490741125058633</v>
      </c>
      <c r="I103" s="2">
        <v>16.813284486220518</v>
      </c>
      <c r="J103" s="3">
        <v>0.14050164973286325</v>
      </c>
      <c r="K103" s="1">
        <f t="shared" si="25"/>
        <v>16.2</v>
      </c>
      <c r="L103" s="1">
        <f t="shared" si="26"/>
        <v>0.13832278875060117</v>
      </c>
      <c r="M103">
        <f t="shared" si="74"/>
        <v>0.37611786103876504</v>
      </c>
      <c r="N103">
        <f t="shared" si="27"/>
        <v>4.7474351800240843E-6</v>
      </c>
      <c r="Q103" s="1">
        <f t="shared" si="28"/>
        <v>14.7</v>
      </c>
      <c r="R103" s="1">
        <f t="shared" si="29"/>
        <v>0.12657561768997083</v>
      </c>
      <c r="S103" s="1">
        <f t="shared" si="30"/>
        <v>15.3</v>
      </c>
      <c r="T103" s="1">
        <f t="shared" si="31"/>
        <v>0.13063818937556779</v>
      </c>
      <c r="U103" s="1">
        <f t="shared" si="32"/>
        <v>15.8</v>
      </c>
      <c r="V103" s="1">
        <f t="shared" si="33"/>
        <v>0.13490741125058633</v>
      </c>
      <c r="W103">
        <f t="shared" si="22"/>
        <v>16.813284486220518</v>
      </c>
      <c r="X103">
        <f t="shared" si="23"/>
        <v>0.14050164973286325</v>
      </c>
      <c r="Y103" s="2">
        <v>18.450990033185089</v>
      </c>
      <c r="Z103" s="3">
        <v>0.14780204531247201</v>
      </c>
      <c r="AA103" s="1">
        <f t="shared" ref="AA103:AB103" si="80">G105</f>
        <v>16.399999999999999</v>
      </c>
      <c r="AB103" s="1">
        <f t="shared" si="80"/>
        <v>0.14121361429357288</v>
      </c>
      <c r="AC103">
        <f>POWER(Y103-AA103,2)</f>
        <v>4.2065601162245798</v>
      </c>
      <c r="AD103">
        <f t="shared" si="77"/>
        <v>4.340742329079233E-5</v>
      </c>
      <c r="AG103" s="1">
        <f t="shared" si="37"/>
        <v>15.3</v>
      </c>
      <c r="AH103" s="1">
        <f t="shared" si="38"/>
        <v>0.13063818937556779</v>
      </c>
      <c r="AI103" s="1">
        <f t="shared" si="39"/>
        <v>15.8</v>
      </c>
      <c r="AJ103" s="1">
        <f t="shared" si="40"/>
        <v>0.13490741125058633</v>
      </c>
      <c r="AK103">
        <f t="shared" si="66"/>
        <v>16.813284486220518</v>
      </c>
      <c r="AL103">
        <f t="shared" si="67"/>
        <v>0.14050164973286325</v>
      </c>
      <c r="AM103">
        <f t="shared" si="68"/>
        <v>18.450990033185089</v>
      </c>
      <c r="AN103">
        <f t="shared" si="69"/>
        <v>0.14780204531247201</v>
      </c>
      <c r="AO103" s="2">
        <v>20.636879358323508</v>
      </c>
      <c r="AP103" s="3">
        <v>0.15691563815081605</v>
      </c>
      <c r="AQ103" s="1">
        <f t="shared" ref="AQ103:AR103" si="81">G106</f>
        <v>16.600000000000001</v>
      </c>
      <c r="AR103" s="1">
        <f t="shared" si="81"/>
        <v>0.14415196743554987</v>
      </c>
      <c r="AS103">
        <f t="shared" si="71"/>
        <v>16.296394953658407</v>
      </c>
      <c r="AT103">
        <f t="shared" si="72"/>
        <v>1.6291129012774359E-4</v>
      </c>
      <c r="AW103" s="1">
        <f t="shared" si="48"/>
        <v>15.8</v>
      </c>
      <c r="AX103" s="1">
        <f t="shared" si="49"/>
        <v>0.13490741125058633</v>
      </c>
      <c r="AY103" s="1">
        <v>10.6</v>
      </c>
      <c r="AZ103" s="1">
        <v>9.0507503750393348E-2</v>
      </c>
      <c r="BA103">
        <f t="shared" si="61"/>
        <v>18.450990033185089</v>
      </c>
      <c r="BB103">
        <f t="shared" si="62"/>
        <v>0.14780204531247201</v>
      </c>
      <c r="BC103">
        <f t="shared" si="63"/>
        <v>20.636879358323508</v>
      </c>
      <c r="BD103">
        <f t="shared" si="53"/>
        <v>0.15691563815081605</v>
      </c>
      <c r="BE103" s="2">
        <v>29.605191831543582</v>
      </c>
      <c r="BF103" s="3">
        <v>0.17681944592072599</v>
      </c>
      <c r="BG103" s="1">
        <f t="shared" ref="BG103:BH103" si="82">G107</f>
        <v>17</v>
      </c>
      <c r="BH103" s="1">
        <f t="shared" si="82"/>
        <v>0.15017575716678208</v>
      </c>
      <c r="BI103">
        <f t="shared" si="55"/>
        <v>158.89086111001305</v>
      </c>
      <c r="BJ103">
        <f t="shared" si="56"/>
        <v>7.0988615041703697E-4</v>
      </c>
      <c r="BN103" s="2">
        <v>16.813284486220518</v>
      </c>
      <c r="BO103" s="3">
        <v>0.14050164973286325</v>
      </c>
      <c r="BP103" s="2">
        <v>252</v>
      </c>
      <c r="BQ103" s="7">
        <v>255</v>
      </c>
      <c r="BR103" s="7">
        <v>9</v>
      </c>
      <c r="BT103" s="2">
        <v>18.450990033185089</v>
      </c>
      <c r="BU103" s="3">
        <v>0.14780204531247201</v>
      </c>
      <c r="BV103" s="2">
        <v>251</v>
      </c>
      <c r="BW103" s="7">
        <v>260</v>
      </c>
      <c r="BX103" s="7">
        <v>81</v>
      </c>
      <c r="BZ103" s="2">
        <v>20.636879358323508</v>
      </c>
      <c r="CA103" s="3">
        <v>0.15691563815081605</v>
      </c>
      <c r="CB103" s="2">
        <v>250</v>
      </c>
      <c r="CC103" s="7">
        <v>267</v>
      </c>
      <c r="CD103" s="7">
        <v>289</v>
      </c>
      <c r="CF103" s="2">
        <v>29.605191831543582</v>
      </c>
      <c r="CG103" s="3">
        <v>0.17681944592072599</v>
      </c>
      <c r="CH103" s="2">
        <v>248</v>
      </c>
      <c r="CI103" s="7">
        <v>301</v>
      </c>
      <c r="CJ103" s="7">
        <v>2809</v>
      </c>
    </row>
    <row r="104" spans="1:88" x14ac:dyDescent="0.25">
      <c r="A104" s="1">
        <v>14.7</v>
      </c>
      <c r="B104" s="1">
        <v>0.12657561768997083</v>
      </c>
      <c r="C104" s="1">
        <v>15.3</v>
      </c>
      <c r="D104" s="1">
        <v>0.13063818937556779</v>
      </c>
      <c r="E104" s="1">
        <v>15.8</v>
      </c>
      <c r="F104" s="1">
        <v>0.13490741125058633</v>
      </c>
      <c r="G104" s="1">
        <v>16.2</v>
      </c>
      <c r="H104" s="1">
        <v>0.13832278875060117</v>
      </c>
      <c r="I104" s="2">
        <v>17.365411836343725</v>
      </c>
      <c r="J104" s="3">
        <v>0.14325451621513566</v>
      </c>
      <c r="K104" s="1">
        <f t="shared" si="25"/>
        <v>16.399999999999999</v>
      </c>
      <c r="L104" s="1">
        <f t="shared" si="26"/>
        <v>0.14121361429357288</v>
      </c>
      <c r="M104">
        <f t="shared" si="74"/>
        <v>0.93202001375256571</v>
      </c>
      <c r="N104">
        <f t="shared" si="27"/>
        <v>4.1652806534386569E-6</v>
      </c>
      <c r="Q104" s="1">
        <f t="shared" si="28"/>
        <v>15.3</v>
      </c>
      <c r="R104" s="1">
        <f t="shared" si="29"/>
        <v>0.13063818937556779</v>
      </c>
      <c r="S104" s="1">
        <f t="shared" si="30"/>
        <v>15.8</v>
      </c>
      <c r="T104" s="1">
        <f t="shared" si="31"/>
        <v>0.13490741125058633</v>
      </c>
      <c r="U104" s="1">
        <f t="shared" si="32"/>
        <v>16.2</v>
      </c>
      <c r="V104" s="1">
        <f t="shared" si="33"/>
        <v>0.13832278875060117</v>
      </c>
      <c r="W104">
        <f t="shared" si="22"/>
        <v>17.365411836343725</v>
      </c>
      <c r="X104">
        <f t="shared" si="23"/>
        <v>0.14325451621513566</v>
      </c>
      <c r="Y104" s="2">
        <v>19.383422145346998</v>
      </c>
      <c r="Z104" s="3">
        <v>0.15032359036703233</v>
      </c>
      <c r="AA104" s="1">
        <f t="shared" ref="AA104:AB104" si="83">G106</f>
        <v>16.600000000000001</v>
      </c>
      <c r="AB104" s="1">
        <f t="shared" si="83"/>
        <v>0.14415196743554987</v>
      </c>
      <c r="AC104">
        <f t="shared" ref="AC104:AC105" si="84">POWER(Y104-AA104,2)</f>
        <v>7.7474388392080762</v>
      </c>
      <c r="AD104">
        <f t="shared" ref="AD104:AD105" si="85">POWER(Z104-AB104,2)</f>
        <v>3.8088929608400178E-5</v>
      </c>
      <c r="AG104" s="1">
        <f t="shared" si="37"/>
        <v>15.8</v>
      </c>
      <c r="AH104" s="1">
        <f t="shared" si="38"/>
        <v>0.13490741125058633</v>
      </c>
      <c r="AI104" s="1">
        <f t="shared" si="39"/>
        <v>16.2</v>
      </c>
      <c r="AJ104" s="1">
        <f t="shared" si="40"/>
        <v>0.13832278875060117</v>
      </c>
      <c r="AK104">
        <f t="shared" ref="AK104:AK106" si="86">W104</f>
        <v>17.365411836343725</v>
      </c>
      <c r="AL104">
        <f t="shared" ref="AL104:AL106" si="87">X104</f>
        <v>0.14325451621513566</v>
      </c>
      <c r="AM104">
        <f t="shared" ref="AM104:AM106" si="88">Y104</f>
        <v>19.383422145346998</v>
      </c>
      <c r="AN104">
        <f t="shared" ref="AN104:AN106" si="89">Z104</f>
        <v>0.15032359036703233</v>
      </c>
      <c r="AO104" s="2">
        <v>22.06450329460289</v>
      </c>
      <c r="AP104" s="3">
        <v>0.15980633744159176</v>
      </c>
      <c r="AQ104" s="1">
        <f t="shared" ref="AQ104:AR104" si="90">G107</f>
        <v>17</v>
      </c>
      <c r="AR104" s="1">
        <f t="shared" si="90"/>
        <v>0.15017575716678208</v>
      </c>
      <c r="AS104">
        <f t="shared" ref="AS104:AS106" si="91">POWER(AO104-AQ104,2)</f>
        <v>25.649193621043526</v>
      </c>
      <c r="AT104">
        <f t="shared" ref="AT104:AT106" si="92">POWER(AP104-AR104,2)</f>
        <v>9.2748076429553184E-5</v>
      </c>
      <c r="AW104" s="1">
        <f t="shared" si="48"/>
        <v>16.2</v>
      </c>
      <c r="AX104" s="1">
        <f t="shared" si="49"/>
        <v>0.13832278875060117</v>
      </c>
      <c r="AY104" s="1">
        <v>10.6</v>
      </c>
      <c r="AZ104" s="1">
        <v>9.0507503750393348E-2</v>
      </c>
      <c r="BA104">
        <f t="shared" ref="BA104:BA107" si="93">AM104</f>
        <v>19.383422145346998</v>
      </c>
      <c r="BB104">
        <f t="shared" ref="BB104:BB107" si="94">AN104</f>
        <v>0.15032359036703233</v>
      </c>
      <c r="BC104">
        <f t="shared" ref="BC104:BC107" si="95">AO104</f>
        <v>22.06450329460289</v>
      </c>
      <c r="BD104">
        <f t="shared" si="53"/>
        <v>0.15980633744159176</v>
      </c>
      <c r="BE104" s="2">
        <v>31.77706858751473</v>
      </c>
      <c r="BF104" s="3">
        <v>0.1810159097484027</v>
      </c>
      <c r="BG104" s="1">
        <f t="shared" ref="BG104:BH104" si="96">G108</f>
        <v>18</v>
      </c>
      <c r="BH104" s="1">
        <f t="shared" si="96"/>
        <v>0.15764889061891701</v>
      </c>
      <c r="BI104">
        <f t="shared" si="55"/>
        <v>189.80761886508512</v>
      </c>
      <c r="BJ104">
        <f t="shared" si="56"/>
        <v>5.4601758299775011E-4</v>
      </c>
      <c r="BN104" s="2">
        <v>17.365411836343725</v>
      </c>
      <c r="BO104" s="3">
        <v>0.14325451621513566</v>
      </c>
      <c r="BP104" s="2">
        <v>251</v>
      </c>
      <c r="BQ104" s="7">
        <v>256</v>
      </c>
      <c r="BR104" s="7">
        <v>25</v>
      </c>
      <c r="BT104" s="2">
        <v>19.383422145346998</v>
      </c>
      <c r="BU104" s="3">
        <v>0.15032359036703233</v>
      </c>
      <c r="BV104" s="2">
        <v>250</v>
      </c>
      <c r="BW104" s="7">
        <v>264</v>
      </c>
      <c r="BX104" s="7">
        <v>196</v>
      </c>
      <c r="BZ104" s="2">
        <v>22.06450329460289</v>
      </c>
      <c r="CA104" s="3">
        <v>0.15980633744159176</v>
      </c>
      <c r="CB104" s="2">
        <v>248</v>
      </c>
      <c r="CC104" s="7">
        <v>273</v>
      </c>
      <c r="CD104" s="7">
        <v>625</v>
      </c>
      <c r="CF104" s="2">
        <v>31.77706858751473</v>
      </c>
      <c r="CG104" s="3">
        <v>0.1810159097484027</v>
      </c>
      <c r="CH104" s="2">
        <v>249</v>
      </c>
      <c r="CI104" s="7">
        <v>309</v>
      </c>
      <c r="CJ104" s="7">
        <v>3600</v>
      </c>
    </row>
    <row r="105" spans="1:88" x14ac:dyDescent="0.25">
      <c r="A105" s="1">
        <v>15.3</v>
      </c>
      <c r="B105" s="1">
        <v>0.13063818937556779</v>
      </c>
      <c r="C105" s="1">
        <v>15.8</v>
      </c>
      <c r="D105" s="1">
        <v>0.13490741125058633</v>
      </c>
      <c r="E105" s="1">
        <v>16.2</v>
      </c>
      <c r="F105" s="1">
        <v>0.13832278875060117</v>
      </c>
      <c r="G105" s="1">
        <v>16.399999999999999</v>
      </c>
      <c r="H105" s="1">
        <v>0.14121361429357288</v>
      </c>
      <c r="I105" s="2">
        <v>17.260519085008493</v>
      </c>
      <c r="J105" s="3">
        <v>0.14542050278332455</v>
      </c>
      <c r="K105" s="1">
        <f t="shared" si="25"/>
        <v>16.600000000000001</v>
      </c>
      <c r="L105" s="1">
        <f t="shared" si="26"/>
        <v>0.14415196743554987</v>
      </c>
      <c r="M105">
        <f t="shared" ref="M105:M107" si="97">POWER(I105-K105,2)</f>
        <v>0.43628546166045501</v>
      </c>
      <c r="N105">
        <f t="shared" si="27"/>
        <v>1.6091819285538417E-6</v>
      </c>
      <c r="Q105" s="1">
        <f t="shared" si="28"/>
        <v>15.8</v>
      </c>
      <c r="R105" s="1">
        <f t="shared" si="29"/>
        <v>0.13490741125058633</v>
      </c>
      <c r="S105" s="1">
        <f t="shared" si="30"/>
        <v>16.2</v>
      </c>
      <c r="T105" s="1">
        <f t="shared" si="31"/>
        <v>0.13832278875060117</v>
      </c>
      <c r="U105" s="1">
        <f t="shared" si="32"/>
        <v>16.399999999999999</v>
      </c>
      <c r="V105" s="1">
        <f t="shared" si="33"/>
        <v>0.14121361429357288</v>
      </c>
      <c r="W105">
        <f t="shared" si="22"/>
        <v>17.260519085008493</v>
      </c>
      <c r="X105">
        <f t="shared" si="23"/>
        <v>0.14542050278332455</v>
      </c>
      <c r="Y105" s="2">
        <v>18.950055691769894</v>
      </c>
      <c r="Z105" s="3">
        <v>0.15169436099140771</v>
      </c>
      <c r="AA105" s="1">
        <f t="shared" ref="AA105:AB105" si="98">G107</f>
        <v>17</v>
      </c>
      <c r="AB105" s="1">
        <f t="shared" si="98"/>
        <v>0.15017575716678208</v>
      </c>
      <c r="AC105">
        <f t="shared" si="84"/>
        <v>3.8027172010041586</v>
      </c>
      <c r="AD105">
        <f t="shared" si="85"/>
        <v>2.306157576167576E-6</v>
      </c>
      <c r="AG105" s="1">
        <f t="shared" si="37"/>
        <v>16.2</v>
      </c>
      <c r="AH105" s="1">
        <f t="shared" si="38"/>
        <v>0.13832278875060117</v>
      </c>
      <c r="AI105" s="1">
        <f t="shared" si="39"/>
        <v>16.399999999999999</v>
      </c>
      <c r="AJ105" s="1">
        <f t="shared" si="40"/>
        <v>0.14121361429357288</v>
      </c>
      <c r="AK105">
        <f t="shared" si="86"/>
        <v>17.260519085008493</v>
      </c>
      <c r="AL105">
        <f t="shared" si="87"/>
        <v>0.14542050278332455</v>
      </c>
      <c r="AM105">
        <f t="shared" si="88"/>
        <v>18.950055691769894</v>
      </c>
      <c r="AN105">
        <f t="shared" si="89"/>
        <v>0.15169436099140771</v>
      </c>
      <c r="AO105" s="2">
        <v>21.343124346491738</v>
      </c>
      <c r="AP105" s="3">
        <v>0.16032598082555408</v>
      </c>
      <c r="AQ105" s="1">
        <f t="shared" ref="AQ105:AR105" si="99">G108</f>
        <v>18</v>
      </c>
      <c r="AR105" s="1">
        <f t="shared" si="99"/>
        <v>0.15764889061891701</v>
      </c>
      <c r="AS105">
        <f t="shared" si="91"/>
        <v>11.176480396105809</v>
      </c>
      <c r="AT105">
        <f t="shared" si="92"/>
        <v>7.1668119744720652E-6</v>
      </c>
      <c r="AW105" s="1">
        <f t="shared" si="48"/>
        <v>16.399999999999999</v>
      </c>
      <c r="AX105" s="1">
        <f t="shared" si="49"/>
        <v>0.14121361429357288</v>
      </c>
      <c r="AY105" s="1">
        <v>10.8</v>
      </c>
      <c r="AZ105" s="1">
        <v>9.144792548687565E-2</v>
      </c>
      <c r="BA105">
        <f t="shared" si="93"/>
        <v>18.950055691769894</v>
      </c>
      <c r="BB105">
        <f t="shared" si="94"/>
        <v>0.15169436099140771</v>
      </c>
      <c r="BC105">
        <f t="shared" si="95"/>
        <v>21.343124346491738</v>
      </c>
      <c r="BD105">
        <f t="shared" si="53"/>
        <v>0.16032598082555408</v>
      </c>
      <c r="BE105" s="2">
        <v>31.175317701544621</v>
      </c>
      <c r="BF105" s="3">
        <v>0.1810601615739357</v>
      </c>
      <c r="BG105" s="1">
        <f t="shared" ref="BG105:BH105" si="100">G109</f>
        <v>19.5</v>
      </c>
      <c r="BH105" s="1">
        <f t="shared" si="100"/>
        <v>0.16933514246947121</v>
      </c>
      <c r="BI105">
        <f t="shared" si="55"/>
        <v>136.31304343200117</v>
      </c>
      <c r="BJ105">
        <f t="shared" si="56"/>
        <v>1.374760730000574E-4</v>
      </c>
      <c r="BN105" s="2">
        <v>17.260519085008493</v>
      </c>
      <c r="BO105" s="3">
        <v>0.14542050278332455</v>
      </c>
      <c r="BP105" s="2">
        <v>250</v>
      </c>
      <c r="BQ105" s="7">
        <v>254</v>
      </c>
      <c r="BR105" s="7">
        <v>16</v>
      </c>
      <c r="BT105" s="2">
        <v>18.950055691769894</v>
      </c>
      <c r="BU105" s="3">
        <v>0.15169436099140771</v>
      </c>
      <c r="BV105" s="2">
        <v>248</v>
      </c>
      <c r="BW105" s="7">
        <v>260</v>
      </c>
      <c r="BX105" s="7">
        <v>144</v>
      </c>
      <c r="BZ105" s="2">
        <v>21.343124346491738</v>
      </c>
      <c r="CA105" s="3">
        <v>0.16032598082555408</v>
      </c>
      <c r="CB105" s="2">
        <v>249</v>
      </c>
      <c r="CC105" s="7">
        <v>268</v>
      </c>
      <c r="CD105" s="7">
        <v>361</v>
      </c>
      <c r="CF105" s="2">
        <v>31.175317701544621</v>
      </c>
      <c r="CG105" s="3">
        <v>0.1810601615739357</v>
      </c>
      <c r="CH105" s="2">
        <v>250</v>
      </c>
      <c r="CI105" s="7">
        <v>306</v>
      </c>
      <c r="CJ105" s="7">
        <v>3136</v>
      </c>
    </row>
    <row r="106" spans="1:88" x14ac:dyDescent="0.25">
      <c r="A106" s="1">
        <v>15.8</v>
      </c>
      <c r="B106" s="1">
        <v>0.13490741125058633</v>
      </c>
      <c r="C106" s="1">
        <v>16.2</v>
      </c>
      <c r="D106" s="1">
        <v>0.13832278875060117</v>
      </c>
      <c r="E106" s="1">
        <v>16.399999999999999</v>
      </c>
      <c r="F106" s="1">
        <v>0.14121361429357288</v>
      </c>
      <c r="G106" s="1">
        <v>16.600000000000001</v>
      </c>
      <c r="H106" s="1">
        <v>0.14415196743554987</v>
      </c>
      <c r="I106" s="2">
        <v>17.461010064838636</v>
      </c>
      <c r="J106" s="3">
        <v>0.14855138423664446</v>
      </c>
      <c r="K106" s="1">
        <f t="shared" si="25"/>
        <v>17</v>
      </c>
      <c r="L106" s="1">
        <f t="shared" si="26"/>
        <v>0.15017575716678208</v>
      </c>
      <c r="M106">
        <f t="shared" si="97"/>
        <v>0.2125302798825231</v>
      </c>
      <c r="N106">
        <f t="shared" si="27"/>
        <v>2.638587416163873E-6</v>
      </c>
      <c r="Q106" s="1">
        <f t="shared" si="28"/>
        <v>16.2</v>
      </c>
      <c r="R106" s="1">
        <f t="shared" si="29"/>
        <v>0.13832278875060117</v>
      </c>
      <c r="S106" s="1">
        <f t="shared" si="30"/>
        <v>16.399999999999999</v>
      </c>
      <c r="T106" s="1">
        <f t="shared" si="31"/>
        <v>0.14121361429357288</v>
      </c>
      <c r="U106" s="1">
        <f t="shared" si="32"/>
        <v>16.600000000000001</v>
      </c>
      <c r="V106" s="1">
        <f t="shared" si="33"/>
        <v>0.14415196743554987</v>
      </c>
      <c r="W106">
        <f t="shared" si="22"/>
        <v>17.461010064838636</v>
      </c>
      <c r="X106">
        <f t="shared" si="23"/>
        <v>0.14855138423664446</v>
      </c>
      <c r="Y106" s="2">
        <v>19.112039672518346</v>
      </c>
      <c r="Z106" s="3">
        <v>0.15499855456717679</v>
      </c>
      <c r="AA106" s="1">
        <f t="shared" ref="AA106:AB106" si="101">G108</f>
        <v>18</v>
      </c>
      <c r="AB106" s="1">
        <f t="shared" si="101"/>
        <v>0.15764889061891701</v>
      </c>
      <c r="AC106">
        <f t="shared" ref="AC106:AC107" si="102">POWER(Y106-AA106,2)</f>
        <v>1.2366322332547104</v>
      </c>
      <c r="AD106">
        <f t="shared" ref="AD106:AD107" si="103">POWER(Z106-AB106,2)</f>
        <v>7.0242811871539714E-6</v>
      </c>
      <c r="AG106" s="1">
        <f t="shared" si="37"/>
        <v>16.399999999999999</v>
      </c>
      <c r="AH106" s="1">
        <f t="shared" si="38"/>
        <v>0.14121361429357288</v>
      </c>
      <c r="AI106" s="1">
        <f t="shared" si="39"/>
        <v>16.600000000000001</v>
      </c>
      <c r="AJ106" s="1">
        <f t="shared" si="40"/>
        <v>0.14415196743554987</v>
      </c>
      <c r="AK106">
        <f t="shared" si="86"/>
        <v>17.461010064838636</v>
      </c>
      <c r="AL106">
        <f t="shared" si="87"/>
        <v>0.14855138423664446</v>
      </c>
      <c r="AM106">
        <f t="shared" si="88"/>
        <v>19.112039672518346</v>
      </c>
      <c r="AN106">
        <f t="shared" si="89"/>
        <v>0.15499855456717679</v>
      </c>
      <c r="AO106" s="2">
        <v>21.40821469796742</v>
      </c>
      <c r="AP106" s="3">
        <v>0.16363993774589622</v>
      </c>
      <c r="AQ106" s="1">
        <f t="shared" ref="AQ106:AR106" si="104">G109</f>
        <v>19.5</v>
      </c>
      <c r="AR106" s="1">
        <f t="shared" si="104"/>
        <v>0.16933514246947121</v>
      </c>
      <c r="AS106">
        <f t="shared" si="91"/>
        <v>3.6412833335388917</v>
      </c>
      <c r="AT106">
        <f t="shared" si="92"/>
        <v>3.2435356843430846E-5</v>
      </c>
      <c r="AW106" s="1">
        <f t="shared" si="48"/>
        <v>16.600000000000001</v>
      </c>
      <c r="AX106" s="1">
        <f t="shared" si="49"/>
        <v>0.14415196743554987</v>
      </c>
      <c r="AY106" s="1">
        <v>11.4</v>
      </c>
      <c r="AZ106" s="1">
        <v>9.5730722354079797E-2</v>
      </c>
      <c r="BA106">
        <f t="shared" si="93"/>
        <v>19.112039672518346</v>
      </c>
      <c r="BB106">
        <f t="shared" si="94"/>
        <v>0.15499855456717679</v>
      </c>
      <c r="BC106">
        <f t="shared" si="95"/>
        <v>21.40821469796742</v>
      </c>
      <c r="BD106">
        <f t="shared" si="53"/>
        <v>0.16363993774589622</v>
      </c>
      <c r="BE106" s="2">
        <v>31.107885106213736</v>
      </c>
      <c r="BF106" s="3">
        <v>0.18413714756715294</v>
      </c>
      <c r="BG106" s="1">
        <f t="shared" ref="BG106:BH106" si="105">G110</f>
        <v>21.3</v>
      </c>
      <c r="BH106" s="1">
        <f t="shared" si="105"/>
        <v>0.18186885187579044</v>
      </c>
      <c r="BI106">
        <f t="shared" si="55"/>
        <v>96.194610256689216</v>
      </c>
      <c r="BJ106">
        <f t="shared" si="56"/>
        <v>5.1451653434536756E-6</v>
      </c>
      <c r="BN106" s="2">
        <v>17.461010064838636</v>
      </c>
      <c r="BO106" s="3">
        <v>0.14855138423664446</v>
      </c>
      <c r="BP106" s="2">
        <v>248</v>
      </c>
      <c r="BQ106" s="7">
        <v>252</v>
      </c>
      <c r="BR106" s="7">
        <v>16</v>
      </c>
      <c r="BT106" s="2">
        <v>19.112039672518346</v>
      </c>
      <c r="BU106" s="3">
        <v>0.15499855456717679</v>
      </c>
      <c r="BV106" s="2">
        <v>249</v>
      </c>
      <c r="BW106" s="7">
        <v>258</v>
      </c>
      <c r="BX106" s="7">
        <v>81</v>
      </c>
      <c r="BZ106" s="2">
        <v>21.40821469796742</v>
      </c>
      <c r="CA106" s="3">
        <v>0.16363993774589622</v>
      </c>
      <c r="CB106" s="2">
        <v>250</v>
      </c>
      <c r="CC106" s="7">
        <v>266</v>
      </c>
      <c r="CD106" s="7">
        <v>256</v>
      </c>
      <c r="CF106" s="2">
        <v>31.107885106213736</v>
      </c>
      <c r="CG106" s="3">
        <v>0.18413714756715294</v>
      </c>
      <c r="CH106" s="2">
        <v>252</v>
      </c>
      <c r="CI106" s="7">
        <v>303</v>
      </c>
      <c r="CJ106" s="7">
        <v>2601</v>
      </c>
    </row>
    <row r="107" spans="1:88" x14ac:dyDescent="0.25">
      <c r="A107" s="1">
        <v>16.2</v>
      </c>
      <c r="B107" s="1">
        <v>0.13832278875060117</v>
      </c>
      <c r="C107" s="1">
        <v>16.399999999999999</v>
      </c>
      <c r="D107" s="1">
        <v>0.14121361429357288</v>
      </c>
      <c r="E107" s="1">
        <v>16.600000000000001</v>
      </c>
      <c r="F107" s="1">
        <v>0.14415196743554987</v>
      </c>
      <c r="G107" s="1">
        <v>17</v>
      </c>
      <c r="H107" s="1">
        <v>0.15017575716678208</v>
      </c>
      <c r="I107" s="2">
        <v>17.322037669416083</v>
      </c>
      <c r="J107" s="3">
        <v>0.15688134662561912</v>
      </c>
      <c r="K107" s="1">
        <f t="shared" si="25"/>
        <v>18</v>
      </c>
      <c r="L107" s="1">
        <f t="shared" si="26"/>
        <v>0.15764889061891701</v>
      </c>
      <c r="M107">
        <f t="shared" si="97"/>
        <v>0.45963292169077585</v>
      </c>
      <c r="N107">
        <f t="shared" si="27"/>
        <v>5.891237816476834E-7</v>
      </c>
      <c r="Q107" s="1">
        <f t="shared" si="28"/>
        <v>16.399999999999999</v>
      </c>
      <c r="R107" s="1">
        <f t="shared" si="29"/>
        <v>0.14121361429357288</v>
      </c>
      <c r="S107" s="1">
        <f t="shared" si="30"/>
        <v>16.600000000000001</v>
      </c>
      <c r="T107" s="1">
        <f t="shared" si="31"/>
        <v>0.14415196743554987</v>
      </c>
      <c r="U107" s="1">
        <f t="shared" si="32"/>
        <v>17</v>
      </c>
      <c r="V107" s="1">
        <f t="shared" si="33"/>
        <v>0.15017575716678208</v>
      </c>
      <c r="W107">
        <f t="shared" si="22"/>
        <v>17.322037669416083</v>
      </c>
      <c r="X107">
        <f t="shared" si="23"/>
        <v>0.15688134662561912</v>
      </c>
      <c r="Y107" s="2">
        <v>17.761830266682004</v>
      </c>
      <c r="Z107" s="3">
        <v>0.163991877271431</v>
      </c>
      <c r="AA107" s="1">
        <f t="shared" ref="AA107:AB107" si="106">G109</f>
        <v>19.5</v>
      </c>
      <c r="AB107" s="1">
        <f t="shared" si="106"/>
        <v>0.16933514246947121</v>
      </c>
      <c r="AC107">
        <f t="shared" si="102"/>
        <v>3.0212340218227522</v>
      </c>
      <c r="AD107">
        <f t="shared" si="103"/>
        <v>2.8550482976587675E-5</v>
      </c>
      <c r="AG107" s="1">
        <f t="shared" si="37"/>
        <v>16.600000000000001</v>
      </c>
      <c r="AH107" s="1">
        <f t="shared" si="38"/>
        <v>0.14415196743554987</v>
      </c>
      <c r="AI107" s="1">
        <f t="shared" si="39"/>
        <v>17</v>
      </c>
      <c r="AJ107" s="1">
        <f t="shared" si="40"/>
        <v>0.15017575716678208</v>
      </c>
      <c r="AK107">
        <f t="shared" ref="AK107:AK109" si="107">W107</f>
        <v>17.322037669416083</v>
      </c>
      <c r="AL107">
        <f t="shared" ref="AL107:AL109" si="108">X107</f>
        <v>0.15688134662561912</v>
      </c>
      <c r="AM107">
        <f t="shared" ref="AM107:AM109" si="109">Y107</f>
        <v>17.761830266682004</v>
      </c>
      <c r="AN107">
        <f t="shared" ref="AN107:AN109" si="110">Z107</f>
        <v>0.163991877271431</v>
      </c>
      <c r="AO107" s="2">
        <v>18.545468779219807</v>
      </c>
      <c r="AP107" s="3">
        <v>0.1712652181018933</v>
      </c>
      <c r="AQ107" s="1">
        <f t="shared" ref="AQ107:AR107" si="111">G110</f>
        <v>21.3</v>
      </c>
      <c r="AR107" s="1">
        <f t="shared" si="111"/>
        <v>0.18186885187579044</v>
      </c>
      <c r="AS107">
        <f t="shared" ref="AS107:AS109" si="112">POWER(AO107-AQ107,2)</f>
        <v>7.5874422462528273</v>
      </c>
      <c r="AT107">
        <f t="shared" ref="AT107:AT109" si="113">POWER(AP107-AR107,2)</f>
        <v>1.1243704921093214E-4</v>
      </c>
      <c r="AW107" s="1">
        <f t="shared" si="48"/>
        <v>17</v>
      </c>
      <c r="AX107" s="1">
        <f t="shared" si="49"/>
        <v>0.15017575716678208</v>
      </c>
      <c r="AY107" s="1">
        <v>11.5</v>
      </c>
      <c r="AZ107" s="1">
        <v>9.577790630422256E-2</v>
      </c>
      <c r="BA107">
        <f t="shared" si="93"/>
        <v>17.761830266682004</v>
      </c>
      <c r="BB107">
        <f t="shared" si="94"/>
        <v>0.163991877271431</v>
      </c>
      <c r="BC107">
        <f t="shared" si="95"/>
        <v>18.545468779219807</v>
      </c>
      <c r="BD107">
        <f t="shared" si="53"/>
        <v>0.1712652181018933</v>
      </c>
      <c r="BE107" s="2">
        <v>28.795441591147448</v>
      </c>
      <c r="BF107" s="3">
        <v>0.19137888488288704</v>
      </c>
      <c r="BG107" s="1">
        <f t="shared" ref="BG107:BH107" si="114">G111</f>
        <v>24</v>
      </c>
      <c r="BH107" s="1">
        <f t="shared" si="114"/>
        <v>0.19664967225054555</v>
      </c>
      <c r="BI107">
        <f t="shared" si="55"/>
        <v>22.996260054106767</v>
      </c>
      <c r="BJ107">
        <f t="shared" si="56"/>
        <v>2.7781199475068564E-5</v>
      </c>
      <c r="BN107" s="2">
        <v>17.322037669416083</v>
      </c>
      <c r="BO107" s="3">
        <v>0.15688134662561912</v>
      </c>
      <c r="BP107" s="2">
        <v>249</v>
      </c>
      <c r="BQ107" s="7">
        <v>245</v>
      </c>
      <c r="BR107" s="7">
        <v>16</v>
      </c>
      <c r="BT107" s="2">
        <v>17.761830266682004</v>
      </c>
      <c r="BU107" s="3">
        <v>0.163991877271431</v>
      </c>
      <c r="BV107" s="2">
        <v>250</v>
      </c>
      <c r="BW107" s="7">
        <v>243</v>
      </c>
      <c r="BX107" s="7">
        <v>49</v>
      </c>
      <c r="BZ107" s="2">
        <v>18.545468779219807</v>
      </c>
      <c r="CA107" s="3">
        <v>0.1712652181018933</v>
      </c>
      <c r="CB107" s="2">
        <v>252</v>
      </c>
      <c r="CC107" s="7">
        <v>243</v>
      </c>
      <c r="CD107" s="7">
        <v>81</v>
      </c>
      <c r="CF107" s="2">
        <v>28.795441591147448</v>
      </c>
      <c r="CG107" s="3">
        <v>0.19137888488288704</v>
      </c>
      <c r="CH107" s="2">
        <v>257</v>
      </c>
      <c r="CI107" s="7">
        <v>285</v>
      </c>
      <c r="CJ107" s="7">
        <v>784</v>
      </c>
    </row>
    <row r="108" spans="1:88" x14ac:dyDescent="0.25">
      <c r="A108" s="1">
        <v>16.399999999999999</v>
      </c>
      <c r="B108" s="1">
        <v>0.14121361429357288</v>
      </c>
      <c r="C108" s="1">
        <v>16.600000000000001</v>
      </c>
      <c r="D108" s="1">
        <v>0.14415196743554987</v>
      </c>
      <c r="E108" s="1">
        <v>17</v>
      </c>
      <c r="F108" s="1">
        <v>0.15017575716678208</v>
      </c>
      <c r="G108" s="1">
        <v>18</v>
      </c>
      <c r="H108" s="1">
        <v>0.15764889061891701</v>
      </c>
      <c r="I108" s="2">
        <v>19.4810687042099</v>
      </c>
      <c r="J108" s="3">
        <v>0.16639829833656347</v>
      </c>
      <c r="K108" s="1">
        <f t="shared" si="25"/>
        <v>19.5</v>
      </c>
      <c r="L108" s="1">
        <f t="shared" si="26"/>
        <v>0.16933514246947121</v>
      </c>
      <c r="M108">
        <f t="shared" ref="M108:M110" si="115">POWER(I108-K108,2)</f>
        <v>3.5839396029226637E-4</v>
      </c>
      <c r="N108">
        <f>POWER(J108-L108,2)</f>
        <v>8.6250534609945827E-6</v>
      </c>
      <c r="Q108" s="1">
        <f t="shared" si="28"/>
        <v>16.600000000000001</v>
      </c>
      <c r="R108" s="1">
        <f t="shared" si="29"/>
        <v>0.14415196743554987</v>
      </c>
      <c r="S108" s="1">
        <f t="shared" si="30"/>
        <v>17</v>
      </c>
      <c r="T108" s="1">
        <f t="shared" si="31"/>
        <v>0.15017575716678208</v>
      </c>
      <c r="U108" s="1">
        <f t="shared" si="32"/>
        <v>18</v>
      </c>
      <c r="V108" s="1">
        <f t="shared" si="33"/>
        <v>0.15764889061891701</v>
      </c>
      <c r="W108">
        <f t="shared" si="22"/>
        <v>19.4810687042099</v>
      </c>
      <c r="X108">
        <f t="shared" si="23"/>
        <v>0.16639829833656347</v>
      </c>
      <c r="Y108" s="2">
        <v>21.417965734300417</v>
      </c>
      <c r="Z108" s="3">
        <v>0.1760987095611671</v>
      </c>
      <c r="AA108" s="1">
        <f t="shared" ref="AA108:AB108" si="116">G110</f>
        <v>21.3</v>
      </c>
      <c r="AB108" s="1">
        <f t="shared" si="116"/>
        <v>0.18186885187579044</v>
      </c>
      <c r="AC108">
        <f t="shared" ref="AC108:AC109" si="117">POWER(Y108-AA108,2)</f>
        <v>1.3915914469036322E-2</v>
      </c>
      <c r="AD108">
        <f>POWER(Z108-AB108,2)</f>
        <v>3.3294542331006719E-5</v>
      </c>
      <c r="AG108" s="1">
        <f t="shared" si="37"/>
        <v>17</v>
      </c>
      <c r="AH108" s="1">
        <f t="shared" si="38"/>
        <v>0.15017575716678208</v>
      </c>
      <c r="AI108" s="1">
        <f t="shared" si="39"/>
        <v>18</v>
      </c>
      <c r="AJ108" s="1">
        <f t="shared" si="40"/>
        <v>0.15764889061891701</v>
      </c>
      <c r="AK108">
        <f t="shared" si="107"/>
        <v>19.4810687042099</v>
      </c>
      <c r="AL108">
        <f t="shared" si="108"/>
        <v>0.16639829833656347</v>
      </c>
      <c r="AM108">
        <f t="shared" si="109"/>
        <v>21.417965734300417</v>
      </c>
      <c r="AN108">
        <f t="shared" si="110"/>
        <v>0.1760987095611671</v>
      </c>
      <c r="AO108" s="2">
        <v>23.779273185622269</v>
      </c>
      <c r="AP108" s="3">
        <v>0.18669688553010216</v>
      </c>
      <c r="AQ108" s="1">
        <f t="shared" ref="AQ108:AR108" si="118">G111</f>
        <v>24</v>
      </c>
      <c r="AR108" s="1">
        <f t="shared" si="118"/>
        <v>0.19664967225054555</v>
      </c>
      <c r="AS108">
        <f t="shared" si="112"/>
        <v>4.8720326585341124E-2</v>
      </c>
      <c r="AT108">
        <f t="shared" si="113"/>
        <v>9.9057963502634309E-5</v>
      </c>
      <c r="AW108" s="1">
        <f t="shared" si="48"/>
        <v>18</v>
      </c>
      <c r="AX108" s="1">
        <f t="shared" si="49"/>
        <v>0.15764889061891701</v>
      </c>
      <c r="AY108" s="1">
        <v>12.3</v>
      </c>
      <c r="AZ108" s="1">
        <v>0.1007829570284046</v>
      </c>
      <c r="BA108">
        <f t="shared" ref="BA108:BA111" si="119">AM108</f>
        <v>21.417965734300417</v>
      </c>
      <c r="BB108">
        <f t="shared" ref="BB108:BB111" si="120">AN108</f>
        <v>0.1760987095611671</v>
      </c>
      <c r="BC108">
        <f t="shared" ref="BC108:BC111" si="121">AO108</f>
        <v>23.779273185622269</v>
      </c>
      <c r="BD108">
        <f t="shared" si="53"/>
        <v>0.18669688553010216</v>
      </c>
      <c r="BE108" s="2">
        <v>36.113314127270193</v>
      </c>
      <c r="BF108" s="3">
        <v>0.21192399766891115</v>
      </c>
      <c r="BG108" s="1">
        <f t="shared" ref="BG108:BH108" si="122">G112</f>
        <v>28.3</v>
      </c>
      <c r="BH108" s="1">
        <f t="shared" si="122"/>
        <v>0.21602937347573006</v>
      </c>
      <c r="BI108">
        <f t="shared" si="55"/>
        <v>61.047877651399972</v>
      </c>
      <c r="BJ108">
        <f t="shared" si="56"/>
        <v>1.685411051521403E-5</v>
      </c>
      <c r="BN108" s="2">
        <v>19.4810687042099</v>
      </c>
      <c r="BO108" s="3">
        <v>0.16639829833656347</v>
      </c>
      <c r="BP108" s="2">
        <v>250</v>
      </c>
      <c r="BQ108" s="7">
        <v>252</v>
      </c>
      <c r="BR108" s="7">
        <v>4</v>
      </c>
      <c r="BT108" s="2">
        <v>21.417965734300417</v>
      </c>
      <c r="BU108" s="3">
        <v>0.1760987095611671</v>
      </c>
      <c r="BV108" s="2">
        <v>252</v>
      </c>
      <c r="BW108" s="7">
        <v>257</v>
      </c>
      <c r="BX108" s="7">
        <v>25</v>
      </c>
      <c r="BZ108" s="2">
        <v>23.779273185622269</v>
      </c>
      <c r="CA108" s="3">
        <v>0.18669688553010216</v>
      </c>
      <c r="CB108" s="2">
        <v>257</v>
      </c>
      <c r="CC108" s="7">
        <v>262</v>
      </c>
      <c r="CD108" s="7">
        <v>25</v>
      </c>
      <c r="CF108" s="2">
        <v>36.113314127270193</v>
      </c>
      <c r="CG108" s="3">
        <v>0.21192399766891115</v>
      </c>
      <c r="CH108" s="2">
        <v>266</v>
      </c>
      <c r="CI108" s="7">
        <v>304</v>
      </c>
      <c r="CJ108" s="7">
        <v>1444</v>
      </c>
    </row>
    <row r="109" spans="1:88" x14ac:dyDescent="0.25">
      <c r="A109" s="1">
        <v>16.600000000000001</v>
      </c>
      <c r="B109" s="1">
        <v>0.14415196743554987</v>
      </c>
      <c r="C109" s="1">
        <v>17</v>
      </c>
      <c r="D109" s="1">
        <v>0.15017575716678208</v>
      </c>
      <c r="E109" s="1">
        <v>18</v>
      </c>
      <c r="F109" s="1">
        <v>0.15764889061891701</v>
      </c>
      <c r="G109" s="1">
        <v>19.5</v>
      </c>
      <c r="H109" s="1">
        <v>0.16933514246947121</v>
      </c>
      <c r="I109" s="2">
        <v>20.685297462788565</v>
      </c>
      <c r="J109" s="3">
        <v>0.18108028226087738</v>
      </c>
      <c r="K109" s="1">
        <f t="shared" si="25"/>
        <v>21.3</v>
      </c>
      <c r="L109" s="1">
        <f t="shared" si="26"/>
        <v>0.18186885187579044</v>
      </c>
      <c r="M109">
        <f t="shared" si="115"/>
        <v>0.37785920925417643</v>
      </c>
      <c r="N109">
        <f t="shared" ref="N109:N113" si="123">POWER(J109-L109,2)</f>
        <v>6.2184203756412208E-7</v>
      </c>
      <c r="Q109" s="1">
        <f t="shared" si="28"/>
        <v>17</v>
      </c>
      <c r="R109" s="1">
        <f t="shared" si="29"/>
        <v>0.15017575716678208</v>
      </c>
      <c r="S109" s="1">
        <f t="shared" si="30"/>
        <v>18</v>
      </c>
      <c r="T109" s="1">
        <f t="shared" si="31"/>
        <v>0.15764889061891701</v>
      </c>
      <c r="U109" s="1">
        <f t="shared" si="32"/>
        <v>19.5</v>
      </c>
      <c r="V109" s="1">
        <f t="shared" si="33"/>
        <v>0.16933514246947121</v>
      </c>
      <c r="W109">
        <f t="shared" si="22"/>
        <v>20.685297462788565</v>
      </c>
      <c r="X109">
        <f t="shared" si="23"/>
        <v>0.18108028226087738</v>
      </c>
      <c r="Y109" s="2">
        <v>21.762437913861913</v>
      </c>
      <c r="Z109" s="3">
        <v>0.19225226671509069</v>
      </c>
      <c r="AA109" s="1">
        <f t="shared" ref="AA109:AB109" si="124">G111</f>
        <v>24</v>
      </c>
      <c r="AB109" s="1">
        <f t="shared" si="124"/>
        <v>0.19664967225054555</v>
      </c>
      <c r="AC109">
        <f t="shared" si="117"/>
        <v>5.0066840893226292</v>
      </c>
      <c r="AD109">
        <f t="shared" ref="AD109" si="125">POWER(Z109-AB109,2)</f>
        <v>1.9337175443249116E-5</v>
      </c>
      <c r="AG109" s="1">
        <f t="shared" si="37"/>
        <v>18</v>
      </c>
      <c r="AH109" s="1">
        <f t="shared" si="38"/>
        <v>0.15764889061891701</v>
      </c>
      <c r="AI109" s="1">
        <f t="shared" si="39"/>
        <v>19.5</v>
      </c>
      <c r="AJ109" s="1">
        <f t="shared" si="40"/>
        <v>0.16933514246947121</v>
      </c>
      <c r="AK109">
        <f t="shared" si="107"/>
        <v>20.685297462788565</v>
      </c>
      <c r="AL109">
        <f t="shared" si="108"/>
        <v>0.18108028226087738</v>
      </c>
      <c r="AM109">
        <f t="shared" si="109"/>
        <v>21.762437913861913</v>
      </c>
      <c r="AN109">
        <f t="shared" si="110"/>
        <v>0.19225226671509069</v>
      </c>
      <c r="AO109" s="2">
        <v>23.115730359915858</v>
      </c>
      <c r="AP109" s="3">
        <v>0.20262409070767998</v>
      </c>
      <c r="AQ109" s="1">
        <f t="shared" ref="AQ109:AR109" si="126">G112</f>
        <v>28.3</v>
      </c>
      <c r="AR109" s="1">
        <f t="shared" si="126"/>
        <v>0.21602937347573006</v>
      </c>
      <c r="AS109">
        <f t="shared" si="112"/>
        <v>26.876651701098165</v>
      </c>
      <c r="AT109">
        <f t="shared" si="113"/>
        <v>1.7970160609138058E-4</v>
      </c>
      <c r="AW109" s="1">
        <f t="shared" si="48"/>
        <v>19.5</v>
      </c>
      <c r="AX109" s="1">
        <f t="shared" si="49"/>
        <v>0.16933514246947121</v>
      </c>
      <c r="AY109" s="1">
        <v>13.3</v>
      </c>
      <c r="AZ109" s="1">
        <v>0.10638522427440587</v>
      </c>
      <c r="BA109">
        <f t="shared" si="119"/>
        <v>21.762437913861913</v>
      </c>
      <c r="BB109">
        <f t="shared" si="120"/>
        <v>0.19225226671509069</v>
      </c>
      <c r="BC109">
        <f t="shared" si="121"/>
        <v>23.115730359915858</v>
      </c>
      <c r="BD109">
        <f t="shared" si="53"/>
        <v>0.20262409070767998</v>
      </c>
      <c r="BE109" s="2">
        <v>36.807643769184629</v>
      </c>
      <c r="BF109" s="3">
        <v>0.22946596877672717</v>
      </c>
      <c r="BG109" s="1">
        <f t="shared" ref="BG109:BH109" si="127">G113</f>
        <v>36.4</v>
      </c>
      <c r="BH109" s="1">
        <f t="shared" si="127"/>
        <v>0.24900771085583592</v>
      </c>
      <c r="BI109">
        <f t="shared" si="55"/>
        <v>0.16617344255505259</v>
      </c>
      <c r="BJ109">
        <f t="shared" si="56"/>
        <v>3.8187968348640951E-4</v>
      </c>
      <c r="BN109" s="2">
        <v>20.685297462788565</v>
      </c>
      <c r="BO109" s="3">
        <v>0.18108028226087738</v>
      </c>
      <c r="BP109" s="2">
        <v>252</v>
      </c>
      <c r="BQ109" s="7">
        <v>249</v>
      </c>
      <c r="BR109" s="7">
        <v>9</v>
      </c>
      <c r="BT109" s="2">
        <v>21.762437913861913</v>
      </c>
      <c r="BU109" s="3">
        <v>0.19225226671509069</v>
      </c>
      <c r="BV109" s="2">
        <v>257</v>
      </c>
      <c r="BW109" s="7">
        <v>248</v>
      </c>
      <c r="BX109" s="7">
        <v>81</v>
      </c>
      <c r="BZ109" s="2">
        <v>23.115730359915858</v>
      </c>
      <c r="CA109" s="3">
        <v>0.20262409070767998</v>
      </c>
      <c r="CB109" s="2">
        <v>266</v>
      </c>
      <c r="CC109" s="7">
        <v>249</v>
      </c>
      <c r="CD109" s="7">
        <v>289</v>
      </c>
      <c r="CF109" s="2">
        <v>36.807643769184629</v>
      </c>
      <c r="CG109" s="3">
        <v>0.22946596877672717</v>
      </c>
      <c r="CH109" s="2">
        <v>281</v>
      </c>
      <c r="CI109" s="7">
        <v>295</v>
      </c>
      <c r="CJ109" s="7">
        <v>196</v>
      </c>
    </row>
    <row r="110" spans="1:88" x14ac:dyDescent="0.25">
      <c r="A110" s="1">
        <v>17</v>
      </c>
      <c r="B110" s="1">
        <v>0.15017575716678208</v>
      </c>
      <c r="C110" s="1">
        <v>18</v>
      </c>
      <c r="D110" s="1">
        <v>0.15764889061891701</v>
      </c>
      <c r="E110" s="1">
        <v>19.5</v>
      </c>
      <c r="F110" s="1">
        <v>0.16933514246947121</v>
      </c>
      <c r="G110" s="1">
        <v>21.3</v>
      </c>
      <c r="H110" s="1">
        <v>0.18186885187579044</v>
      </c>
      <c r="I110" s="2">
        <v>23.34461177994741</v>
      </c>
      <c r="J110" s="3">
        <v>0.19466139919174244</v>
      </c>
      <c r="K110" s="1">
        <f t="shared" si="25"/>
        <v>24</v>
      </c>
      <c r="L110" s="1">
        <f t="shared" si="26"/>
        <v>0.19664967225054555</v>
      </c>
      <c r="M110">
        <f t="shared" si="115"/>
        <v>0.42953371898370185</v>
      </c>
      <c r="N110">
        <f t="shared" si="123"/>
        <v>3.9532297563622909E-6</v>
      </c>
      <c r="Q110" s="1">
        <f t="shared" si="28"/>
        <v>18</v>
      </c>
      <c r="R110" s="1">
        <f t="shared" si="29"/>
        <v>0.15764889061891701</v>
      </c>
      <c r="S110" s="1">
        <f t="shared" si="30"/>
        <v>19.5</v>
      </c>
      <c r="T110" s="1">
        <f t="shared" si="31"/>
        <v>0.16933514246947121</v>
      </c>
      <c r="U110" s="1">
        <f t="shared" si="32"/>
        <v>21.3</v>
      </c>
      <c r="V110" s="1">
        <f t="shared" si="33"/>
        <v>0.18186885187579044</v>
      </c>
      <c r="W110">
        <f t="shared" si="22"/>
        <v>23.34461177994741</v>
      </c>
      <c r="X110">
        <f t="shared" si="23"/>
        <v>0.19466139919174244</v>
      </c>
      <c r="Y110" s="2">
        <v>25.86873914702041</v>
      </c>
      <c r="Z110" s="3">
        <v>0.20751646966043394</v>
      </c>
      <c r="AA110" s="1">
        <f t="shared" ref="AA110:AB110" si="128">G112</f>
        <v>28.3</v>
      </c>
      <c r="AB110" s="1">
        <f t="shared" si="128"/>
        <v>0.21602937347573006</v>
      </c>
      <c r="AC110">
        <f t="shared" ref="AC110:AC111" si="129">POWER(Y110-AA110,2)</f>
        <v>5.9110293352310483</v>
      </c>
      <c r="AD110">
        <f t="shared" ref="AD110:AD111" si="130">POWER(Z110-AB110,2)</f>
        <v>7.2469531368483313E-5</v>
      </c>
      <c r="AG110" s="1">
        <f t="shared" si="37"/>
        <v>19.5</v>
      </c>
      <c r="AH110" s="1">
        <f t="shared" si="38"/>
        <v>0.16933514246947121</v>
      </c>
      <c r="AI110" s="1">
        <f t="shared" si="39"/>
        <v>21.3</v>
      </c>
      <c r="AJ110" s="1">
        <f t="shared" si="40"/>
        <v>0.18186885187579044</v>
      </c>
      <c r="AK110">
        <f t="shared" ref="AK110:AK112" si="131">W110</f>
        <v>23.34461177994741</v>
      </c>
      <c r="AL110">
        <f t="shared" ref="AL110:AL112" si="132">X110</f>
        <v>0.19466139919174244</v>
      </c>
      <c r="AM110">
        <f t="shared" ref="AM110:AM112" si="133">Y110</f>
        <v>25.86873914702041</v>
      </c>
      <c r="AN110">
        <f t="shared" ref="AN110:AN112" si="134">Z110</f>
        <v>0.20751646966043394</v>
      </c>
      <c r="AO110" s="2">
        <v>29.179633254447996</v>
      </c>
      <c r="AP110" s="3">
        <v>0.22101524740747525</v>
      </c>
      <c r="AQ110" s="1">
        <f t="shared" ref="AQ110:AR110" si="135">G113</f>
        <v>36.4</v>
      </c>
      <c r="AR110" s="1">
        <f t="shared" si="135"/>
        <v>0.24900771085583592</v>
      </c>
      <c r="AS110">
        <f t="shared" ref="AS110:AS112" si="136">POWER(AO110-AQ110,2)</f>
        <v>52.133695940273221</v>
      </c>
      <c r="AT110">
        <f t="shared" ref="AT110:AT112" si="137">POWER(AP110-AR110,2)</f>
        <v>7.8357800990780857E-4</v>
      </c>
      <c r="AW110" s="1">
        <f t="shared" si="48"/>
        <v>21.3</v>
      </c>
      <c r="AX110" s="1">
        <f t="shared" si="49"/>
        <v>0.18186885187579044</v>
      </c>
      <c r="AY110" s="1">
        <v>14.7</v>
      </c>
      <c r="AZ110" s="1">
        <v>0.11221313745912478</v>
      </c>
      <c r="BA110">
        <f t="shared" si="119"/>
        <v>25.86873914702041</v>
      </c>
      <c r="BB110">
        <f t="shared" si="120"/>
        <v>0.20751646966043394</v>
      </c>
      <c r="BC110">
        <f t="shared" si="121"/>
        <v>29.179633254447996</v>
      </c>
      <c r="BD110">
        <f t="shared" si="53"/>
        <v>0.22101524740747525</v>
      </c>
      <c r="BE110" s="2">
        <v>46.622670550933137</v>
      </c>
      <c r="BF110" s="3">
        <v>0.25497735026089097</v>
      </c>
      <c r="BG110" s="1">
        <f t="shared" ref="BG110:BH110" si="138">G114</f>
        <v>52</v>
      </c>
      <c r="BH110" s="1">
        <f t="shared" si="138"/>
        <v>0.2965280200392319</v>
      </c>
      <c r="BI110">
        <f t="shared" si="55"/>
        <v>28.915672003801735</v>
      </c>
      <c r="BJ110">
        <f t="shared" si="56"/>
        <v>1.7264581590287344E-3</v>
      </c>
      <c r="BN110" s="2">
        <v>23.34461177994741</v>
      </c>
      <c r="BO110" s="3">
        <v>0.19466139919174244</v>
      </c>
      <c r="BP110" s="2">
        <v>257</v>
      </c>
      <c r="BQ110" s="7">
        <v>255</v>
      </c>
      <c r="BR110" s="7">
        <v>4</v>
      </c>
      <c r="BT110" s="2">
        <v>25.86873914702041</v>
      </c>
      <c r="BU110" s="3">
        <v>0.20751646966043394</v>
      </c>
      <c r="BV110" s="2">
        <v>266</v>
      </c>
      <c r="BW110" s="7">
        <v>260</v>
      </c>
      <c r="BX110" s="7">
        <v>36</v>
      </c>
      <c r="BZ110" s="2">
        <v>29.179633254447996</v>
      </c>
      <c r="CA110" s="3">
        <v>0.22101524740747525</v>
      </c>
      <c r="CB110" s="2">
        <v>281</v>
      </c>
      <c r="CC110" s="7">
        <v>267</v>
      </c>
      <c r="CD110" s="7">
        <v>196</v>
      </c>
      <c r="CF110" s="2">
        <v>46.622670550933137</v>
      </c>
      <c r="CG110" s="3">
        <v>0.25497735026089097</v>
      </c>
      <c r="CH110" s="2">
        <v>309</v>
      </c>
      <c r="CI110" s="7">
        <v>316</v>
      </c>
      <c r="CJ110" s="7">
        <v>49</v>
      </c>
    </row>
    <row r="111" spans="1:88" x14ac:dyDescent="0.25">
      <c r="A111" s="1">
        <v>18</v>
      </c>
      <c r="B111" s="1">
        <v>0.15764889061891701</v>
      </c>
      <c r="C111" s="1">
        <v>19.5</v>
      </c>
      <c r="D111" s="1">
        <v>0.16933514246947121</v>
      </c>
      <c r="E111" s="1">
        <v>21.3</v>
      </c>
      <c r="F111" s="1">
        <v>0.18186885187579044</v>
      </c>
      <c r="G111" s="1">
        <v>24</v>
      </c>
      <c r="H111" s="1">
        <v>0.19664967225054555</v>
      </c>
      <c r="I111" s="2">
        <v>27.299453536947837</v>
      </c>
      <c r="J111" s="3">
        <v>0.21210095387602582</v>
      </c>
      <c r="K111" s="1">
        <f t="shared" si="25"/>
        <v>28.3</v>
      </c>
      <c r="L111" s="1">
        <f t="shared" si="26"/>
        <v>0.21602937347573006</v>
      </c>
      <c r="M111">
        <f t="shared" ref="M111:M113" si="139">POWER(I111-K111,2)</f>
        <v>1.0010932247261948</v>
      </c>
      <c r="N111">
        <f t="shared" si="123"/>
        <v>1.5432480551340478E-5</v>
      </c>
      <c r="Q111" s="1">
        <f t="shared" si="28"/>
        <v>19.5</v>
      </c>
      <c r="R111" s="1">
        <f t="shared" si="29"/>
        <v>0.16933514246947121</v>
      </c>
      <c r="S111" s="1">
        <f t="shared" si="30"/>
        <v>21.3</v>
      </c>
      <c r="T111" s="1">
        <f t="shared" si="31"/>
        <v>0.18186885187579044</v>
      </c>
      <c r="U111" s="1">
        <f t="shared" si="32"/>
        <v>24</v>
      </c>
      <c r="V111" s="1">
        <f t="shared" si="33"/>
        <v>0.19664967225054555</v>
      </c>
      <c r="W111">
        <f t="shared" si="22"/>
        <v>27.299453536947837</v>
      </c>
      <c r="X111">
        <f t="shared" si="23"/>
        <v>0.21210095387602582</v>
      </c>
      <c r="Y111" s="2">
        <v>31.503469140036952</v>
      </c>
      <c r="Z111" s="3">
        <v>0.22872217090065047</v>
      </c>
      <c r="AA111" s="1">
        <f t="shared" ref="AA111:AB111" si="140">G113</f>
        <v>36.4</v>
      </c>
      <c r="AB111" s="1">
        <f t="shared" si="140"/>
        <v>0.24900771085583592</v>
      </c>
      <c r="AC111">
        <f t="shared" si="129"/>
        <v>23.976014462570454</v>
      </c>
      <c r="AD111">
        <f t="shared" si="130"/>
        <v>4.1150313127342531E-4</v>
      </c>
      <c r="AG111" s="1">
        <f t="shared" si="37"/>
        <v>21.3</v>
      </c>
      <c r="AH111" s="1">
        <f t="shared" si="38"/>
        <v>0.18186885187579044</v>
      </c>
      <c r="AI111" s="1">
        <f t="shared" si="39"/>
        <v>24</v>
      </c>
      <c r="AJ111" s="1">
        <f t="shared" si="40"/>
        <v>0.19664967225054555</v>
      </c>
      <c r="AK111">
        <f t="shared" si="131"/>
        <v>27.299453536947837</v>
      </c>
      <c r="AL111">
        <f t="shared" si="132"/>
        <v>0.21210095387602582</v>
      </c>
      <c r="AM111">
        <f t="shared" si="133"/>
        <v>31.503469140036952</v>
      </c>
      <c r="AN111">
        <f t="shared" si="134"/>
        <v>0.22872217090065047</v>
      </c>
      <c r="AO111" s="2">
        <v>36.866768836963168</v>
      </c>
      <c r="AP111" s="3">
        <v>0.24713629912310311</v>
      </c>
      <c r="AQ111" s="1">
        <f t="shared" ref="AQ111:AR111" si="141">G114</f>
        <v>52</v>
      </c>
      <c r="AR111" s="1">
        <f t="shared" si="141"/>
        <v>0.2965280200392319</v>
      </c>
      <c r="AS111">
        <f t="shared" si="136"/>
        <v>229.01468543390911</v>
      </c>
      <c r="AT111">
        <f t="shared" si="137"/>
        <v>2.4395420950567535E-3</v>
      </c>
      <c r="AW111" s="1">
        <f t="shared" si="48"/>
        <v>24</v>
      </c>
      <c r="AX111" s="1">
        <f t="shared" si="49"/>
        <v>0.19664967225054555</v>
      </c>
      <c r="AY111" s="1">
        <v>16.899999999999999</v>
      </c>
      <c r="AZ111" s="1">
        <v>0.12332661317420976</v>
      </c>
      <c r="BA111">
        <f t="shared" si="119"/>
        <v>31.503469140036952</v>
      </c>
      <c r="BB111">
        <f t="shared" si="120"/>
        <v>0.22872217090065047</v>
      </c>
      <c r="BC111">
        <f t="shared" si="121"/>
        <v>36.866768836963168</v>
      </c>
      <c r="BD111">
        <f t="shared" si="53"/>
        <v>0.24713629912310311</v>
      </c>
      <c r="BE111" s="2">
        <v>58.05964112911996</v>
      </c>
      <c r="BF111" s="3">
        <v>0.28968862202737888</v>
      </c>
      <c r="BG111" s="1">
        <f t="shared" ref="BG111:BH111" si="142">G115</f>
        <v>74.599999999999994</v>
      </c>
      <c r="BH111" s="1">
        <f t="shared" si="142"/>
        <v>0.3627920155302099</v>
      </c>
      <c r="BI111">
        <f t="shared" si="55"/>
        <v>273.58347157749984</v>
      </c>
      <c r="BJ111">
        <f t="shared" si="56"/>
        <v>5.344106141629756E-3</v>
      </c>
      <c r="BN111" s="2">
        <v>27.299453536947837</v>
      </c>
      <c r="BO111" s="3">
        <v>0.21210095387602582</v>
      </c>
      <c r="BP111" s="2">
        <v>266</v>
      </c>
      <c r="BQ111" s="7">
        <v>264</v>
      </c>
      <c r="BR111" s="7">
        <v>4</v>
      </c>
      <c r="BT111" s="2">
        <v>31.503469140036952</v>
      </c>
      <c r="BU111" s="3">
        <v>0.22872217090065047</v>
      </c>
      <c r="BV111" s="2">
        <v>281</v>
      </c>
      <c r="BW111" s="7">
        <v>273</v>
      </c>
      <c r="BX111" s="7">
        <v>64</v>
      </c>
      <c r="BZ111" s="2">
        <v>36.866768836963168</v>
      </c>
      <c r="CA111" s="3">
        <v>0.24713629912310311</v>
      </c>
      <c r="CB111" s="2">
        <v>309</v>
      </c>
      <c r="CC111" s="7">
        <v>284</v>
      </c>
      <c r="CD111" s="7">
        <v>625</v>
      </c>
      <c r="CF111" s="2">
        <v>58.05964112911996</v>
      </c>
      <c r="CG111" s="3">
        <v>0.28968862202737888</v>
      </c>
      <c r="CH111" s="2">
        <v>337</v>
      </c>
      <c r="CI111" s="7">
        <v>332</v>
      </c>
      <c r="CJ111" s="7">
        <v>25</v>
      </c>
    </row>
    <row r="112" spans="1:88" x14ac:dyDescent="0.25">
      <c r="A112" s="1">
        <v>19.5</v>
      </c>
      <c r="B112" s="1">
        <v>0.16933514246947121</v>
      </c>
      <c r="C112" s="1">
        <v>21.3</v>
      </c>
      <c r="D112" s="1">
        <v>0.18186885187579044</v>
      </c>
      <c r="E112" s="1">
        <v>24</v>
      </c>
      <c r="F112" s="1">
        <v>0.19664967225054555</v>
      </c>
      <c r="G112" s="1">
        <v>28.3</v>
      </c>
      <c r="H112" s="1">
        <v>0.21602937347573006</v>
      </c>
      <c r="I112" s="2">
        <v>33.552535622791417</v>
      </c>
      <c r="J112" s="3">
        <v>0.2373779883062738</v>
      </c>
      <c r="K112" s="1">
        <f t="shared" si="25"/>
        <v>36.4</v>
      </c>
      <c r="L112" s="1">
        <f t="shared" si="26"/>
        <v>0.24900771085583592</v>
      </c>
      <c r="M112">
        <f t="shared" si="139"/>
        <v>8.108053379471853</v>
      </c>
      <c r="N112">
        <f t="shared" si="123"/>
        <v>1.3525044657979382E-4</v>
      </c>
      <c r="Q112" s="1">
        <f t="shared" si="28"/>
        <v>21.3</v>
      </c>
      <c r="R112" s="1">
        <f t="shared" si="29"/>
        <v>0.18186885187579044</v>
      </c>
      <c r="S112" s="1">
        <f t="shared" si="30"/>
        <v>24</v>
      </c>
      <c r="T112" s="1">
        <f t="shared" si="31"/>
        <v>0.19664967225054555</v>
      </c>
      <c r="U112" s="1">
        <f t="shared" si="32"/>
        <v>28.3</v>
      </c>
      <c r="V112" s="1">
        <f t="shared" si="33"/>
        <v>0.21602937347573006</v>
      </c>
      <c r="W112">
        <f t="shared" si="22"/>
        <v>33.552535622791417</v>
      </c>
      <c r="X112">
        <f t="shared" si="23"/>
        <v>0.2373779883062738</v>
      </c>
      <c r="Y112" s="2">
        <v>40.249838868705915</v>
      </c>
      <c r="Z112" s="3">
        <v>0.26130381338077402</v>
      </c>
      <c r="AA112" s="1">
        <f t="shared" ref="AA112:AB112" si="143">G114</f>
        <v>52</v>
      </c>
      <c r="AB112" s="1">
        <f t="shared" si="143"/>
        <v>0.2965280200392319</v>
      </c>
      <c r="AC112">
        <f t="shared" ref="AC112:AC113" si="144">POWER(Y112-AA112,2)</f>
        <v>138.0662866113743</v>
      </c>
      <c r="AD112">
        <f t="shared" ref="AD112:AD113" si="145">POWER(Z112-AB112,2)</f>
        <v>1.2407447347177485E-3</v>
      </c>
      <c r="AG112" s="1">
        <f t="shared" si="37"/>
        <v>24</v>
      </c>
      <c r="AH112" s="1">
        <f t="shared" si="38"/>
        <v>0.19664967225054555</v>
      </c>
      <c r="AI112" s="1">
        <f t="shared" si="39"/>
        <v>28.3</v>
      </c>
      <c r="AJ112" s="1">
        <f t="shared" si="40"/>
        <v>0.21602937347573006</v>
      </c>
      <c r="AK112">
        <f t="shared" si="131"/>
        <v>33.552535622791417</v>
      </c>
      <c r="AL112">
        <f t="shared" si="132"/>
        <v>0.2373779883062738</v>
      </c>
      <c r="AM112">
        <f t="shared" si="133"/>
        <v>40.249838868705915</v>
      </c>
      <c r="AN112">
        <f t="shared" si="134"/>
        <v>0.26130381338077402</v>
      </c>
      <c r="AO112" s="2">
        <v>49.062720253230033</v>
      </c>
      <c r="AP112" s="3">
        <v>0.28881042556450404</v>
      </c>
      <c r="AQ112" s="1">
        <f t="shared" ref="AQ112:AR112" si="146">G115</f>
        <v>74.599999999999994</v>
      </c>
      <c r="AR112" s="1">
        <f t="shared" si="146"/>
        <v>0.3627920155302099</v>
      </c>
      <c r="AS112">
        <f t="shared" si="136"/>
        <v>652.15265686478722</v>
      </c>
      <c r="AT112">
        <f t="shared" si="137"/>
        <v>5.4732756538538301E-3</v>
      </c>
      <c r="AW112" s="1">
        <f t="shared" si="48"/>
        <v>28.3</v>
      </c>
      <c r="AX112" s="1">
        <f t="shared" si="49"/>
        <v>0.21602937347573006</v>
      </c>
      <c r="AY112" s="1">
        <v>19.7</v>
      </c>
      <c r="AZ112" s="1">
        <v>0.13476516219395515</v>
      </c>
      <c r="BA112">
        <f t="shared" ref="BA112:BA115" si="147">AM112</f>
        <v>40.249838868705915</v>
      </c>
      <c r="BB112">
        <f>AN112</f>
        <v>0.26130381338077402</v>
      </c>
      <c r="BC112">
        <f t="shared" ref="BC112:BC115" si="148">AO112</f>
        <v>49.062720253230033</v>
      </c>
      <c r="BD112">
        <f t="shared" si="53"/>
        <v>0.28881042556450404</v>
      </c>
      <c r="BE112" s="2">
        <v>77.78356895701738</v>
      </c>
      <c r="BF112" s="3">
        <v>0.34774153524752704</v>
      </c>
      <c r="BG112" s="1">
        <f t="shared" ref="BG112:BH112" si="149">G116</f>
        <v>108</v>
      </c>
      <c r="BH112" s="1">
        <f t="shared" si="149"/>
        <v>0.45617273049859297</v>
      </c>
      <c r="BI112">
        <f t="shared" si="55"/>
        <v>913.03270497532378</v>
      </c>
      <c r="BJ112">
        <f t="shared" si="56"/>
        <v>1.1757324103574782E-2</v>
      </c>
      <c r="BN112" s="2">
        <v>33.552535622791417</v>
      </c>
      <c r="BO112" s="3">
        <v>0.2373779883062738</v>
      </c>
      <c r="BP112" s="2">
        <v>281</v>
      </c>
      <c r="BQ112" s="7">
        <v>276</v>
      </c>
      <c r="BR112" s="7">
        <v>25</v>
      </c>
      <c r="BT112" s="2">
        <v>40.249838868705915</v>
      </c>
      <c r="BU112" s="3">
        <v>0.26130381338077402</v>
      </c>
      <c r="BV112" s="2">
        <v>309</v>
      </c>
      <c r="BW112" s="7">
        <v>289</v>
      </c>
      <c r="BX112" s="7">
        <v>400</v>
      </c>
      <c r="BZ112" s="2">
        <v>49.062720253230033</v>
      </c>
      <c r="CA112" s="3">
        <v>0.28881042556450404</v>
      </c>
      <c r="CB112" s="2">
        <v>337</v>
      </c>
      <c r="CC112" s="7">
        <v>304</v>
      </c>
      <c r="CD112" s="7">
        <v>1089</v>
      </c>
      <c r="CF112" s="2">
        <v>77.78356895701738</v>
      </c>
      <c r="CG112" s="3">
        <v>0.34774153524752704</v>
      </c>
      <c r="CH112" s="2">
        <v>365</v>
      </c>
      <c r="CI112" s="7">
        <v>353</v>
      </c>
      <c r="CJ112" s="7">
        <v>144</v>
      </c>
    </row>
    <row r="113" spans="1:88" x14ac:dyDescent="0.25">
      <c r="A113" s="1">
        <v>21.3</v>
      </c>
      <c r="B113" s="1">
        <v>0.18186885187579044</v>
      </c>
      <c r="C113" s="1">
        <v>24</v>
      </c>
      <c r="D113" s="1">
        <v>0.19664967225054555</v>
      </c>
      <c r="E113" s="1">
        <v>28.3</v>
      </c>
      <c r="F113" s="1">
        <v>0.21602937347573006</v>
      </c>
      <c r="G113" s="1">
        <v>36.4</v>
      </c>
      <c r="H113" s="1">
        <v>0.24900771085583592</v>
      </c>
      <c r="I113" s="2">
        <v>46.34416130313825</v>
      </c>
      <c r="J113" s="3">
        <v>0.28717037912576238</v>
      </c>
      <c r="K113" s="1">
        <f t="shared" si="25"/>
        <v>52</v>
      </c>
      <c r="L113" s="1">
        <f t="shared" si="26"/>
        <v>0.2965280200392319</v>
      </c>
      <c r="M113">
        <f t="shared" si="139"/>
        <v>31.988511364918814</v>
      </c>
      <c r="N113">
        <f t="shared" si="123"/>
        <v>8.7565443465438721E-5</v>
      </c>
      <c r="Q113" s="1">
        <f t="shared" si="28"/>
        <v>24</v>
      </c>
      <c r="R113" s="1">
        <f t="shared" si="29"/>
        <v>0.19664967225054555</v>
      </c>
      <c r="S113" s="1">
        <f t="shared" si="30"/>
        <v>28.3</v>
      </c>
      <c r="T113" s="1">
        <f t="shared" si="31"/>
        <v>0.21602937347573006</v>
      </c>
      <c r="U113" s="1">
        <f t="shared" si="32"/>
        <v>36.4</v>
      </c>
      <c r="V113" s="1">
        <f t="shared" si="33"/>
        <v>0.24900771085583592</v>
      </c>
      <c r="W113">
        <f t="shared" si="22"/>
        <v>46.34416130313825</v>
      </c>
      <c r="X113">
        <f t="shared" si="23"/>
        <v>0.28717037912576238</v>
      </c>
      <c r="Y113" s="2">
        <v>60.159343551264904</v>
      </c>
      <c r="Z113" s="3">
        <v>0.33231341740010506</v>
      </c>
      <c r="AA113" s="1">
        <f t="shared" ref="AA113:AB113" si="150">G115</f>
        <v>74.599999999999994</v>
      </c>
      <c r="AB113" s="1">
        <f t="shared" si="150"/>
        <v>0.3627920155302099</v>
      </c>
      <c r="AC113">
        <f t="shared" si="144"/>
        <v>208.53255867039437</v>
      </c>
      <c r="AD113">
        <f t="shared" si="145"/>
        <v>9.2894494397643024E-4</v>
      </c>
      <c r="AG113" s="1">
        <f t="shared" si="37"/>
        <v>28.3</v>
      </c>
      <c r="AH113" s="1">
        <f t="shared" si="38"/>
        <v>0.21602937347573006</v>
      </c>
      <c r="AI113" s="1">
        <f t="shared" si="39"/>
        <v>36.4</v>
      </c>
      <c r="AJ113" s="1">
        <f t="shared" si="40"/>
        <v>0.24900771085583592</v>
      </c>
      <c r="AK113">
        <f t="shared" ref="AK113:AK115" si="151">W113</f>
        <v>46.34416130313825</v>
      </c>
      <c r="AL113">
        <f t="shared" ref="AL113:AL115" si="152">X113</f>
        <v>0.28717037912576238</v>
      </c>
      <c r="AM113">
        <f t="shared" ref="AM113:AM115" si="153">Y113</f>
        <v>60.159343551264904</v>
      </c>
      <c r="AN113">
        <f t="shared" ref="AN113:AN115" si="154">Z113</f>
        <v>0.33231341740010506</v>
      </c>
      <c r="AO113" s="2">
        <v>80.626049547033844</v>
      </c>
      <c r="AP113" s="3">
        <v>0.38704664739173161</v>
      </c>
      <c r="AQ113" s="1">
        <f t="shared" ref="AQ113:AR113" si="155">G116</f>
        <v>108</v>
      </c>
      <c r="AR113" s="1">
        <f t="shared" si="155"/>
        <v>0.45617273049859297</v>
      </c>
      <c r="AS113">
        <f t="shared" ref="AS113:AS115" si="156">POWER(AO113-AQ113,2)</f>
        <v>749.33316340144597</v>
      </c>
      <c r="AT113">
        <f t="shared" ref="AT113:AT115" si="157">POWER(AP113-AR113,2)</f>
        <v>4.7784153656967032E-3</v>
      </c>
      <c r="AW113" s="1">
        <f t="shared" si="48"/>
        <v>36.4</v>
      </c>
      <c r="AX113" s="1">
        <f t="shared" si="49"/>
        <v>0.24900771085583592</v>
      </c>
      <c r="AY113" s="1">
        <v>23</v>
      </c>
      <c r="AZ113" s="1">
        <v>0.14698751699991955</v>
      </c>
      <c r="BA113">
        <f t="shared" si="147"/>
        <v>60.159343551264904</v>
      </c>
      <c r="BB113">
        <f t="shared" ref="BB113:BB115" si="158">AN113</f>
        <v>0.33231341740010506</v>
      </c>
      <c r="BC113">
        <f t="shared" si="148"/>
        <v>80.626049547033844</v>
      </c>
      <c r="BD113">
        <f t="shared" si="53"/>
        <v>0.38704664739173161</v>
      </c>
      <c r="BE113" s="2">
        <v>129.13492828031931</v>
      </c>
      <c r="BF113" s="3">
        <v>0.48571754151428864</v>
      </c>
      <c r="BG113" s="1">
        <f t="shared" ref="BG113:BH113" si="159">G117</f>
        <v>184</v>
      </c>
      <c r="BH113" s="1">
        <f t="shared" si="159"/>
        <v>0.62053543001003164</v>
      </c>
      <c r="BI113">
        <f t="shared" si="55"/>
        <v>3010.1760948057054</v>
      </c>
      <c r="BJ113">
        <f t="shared" si="56"/>
        <v>1.8175863058450592E-2</v>
      </c>
      <c r="BN113" s="2">
        <v>46.34416130313825</v>
      </c>
      <c r="BO113" s="3">
        <v>0.28717037912576238</v>
      </c>
      <c r="BP113" s="2">
        <v>309</v>
      </c>
      <c r="BQ113" s="7">
        <v>296</v>
      </c>
      <c r="BR113" s="7">
        <v>169</v>
      </c>
      <c r="BT113" s="2">
        <v>60.159343551264904</v>
      </c>
      <c r="BU113" s="3">
        <v>0.33231341740010506</v>
      </c>
      <c r="BV113" s="2">
        <v>337</v>
      </c>
      <c r="BW113" s="7">
        <v>314</v>
      </c>
      <c r="BX113" s="7">
        <v>529</v>
      </c>
      <c r="BZ113" s="2">
        <v>80.626049547033844</v>
      </c>
      <c r="CA113" s="3">
        <v>0.38704664739173161</v>
      </c>
      <c r="CB113" s="2">
        <v>365</v>
      </c>
      <c r="CC113" s="7">
        <v>339</v>
      </c>
      <c r="CD113" s="7">
        <v>676</v>
      </c>
      <c r="CF113" s="2">
        <v>129.13492828031931</v>
      </c>
      <c r="CG113" s="3">
        <v>0.48571754151428864</v>
      </c>
      <c r="CH113" s="2">
        <v>417</v>
      </c>
      <c r="CI113" s="7">
        <v>391</v>
      </c>
      <c r="CJ113" s="7">
        <v>676</v>
      </c>
    </row>
    <row r="114" spans="1:88" x14ac:dyDescent="0.25">
      <c r="A114" s="1">
        <v>24</v>
      </c>
      <c r="B114" s="1">
        <v>0.19664967225054555</v>
      </c>
      <c r="C114" s="1">
        <v>28.3</v>
      </c>
      <c r="D114" s="1">
        <v>0.21602937347573006</v>
      </c>
      <c r="E114" s="1">
        <v>36.4</v>
      </c>
      <c r="F114" s="1">
        <v>0.24900771085583592</v>
      </c>
      <c r="G114" s="1">
        <v>52</v>
      </c>
      <c r="H114" s="1">
        <v>0.2965280200392319</v>
      </c>
      <c r="I114" s="2">
        <v>75.431422314976373</v>
      </c>
      <c r="J114" s="3">
        <v>0.35927907659676822</v>
      </c>
      <c r="K114" s="1">
        <f t="shared" si="25"/>
        <v>74.599999999999994</v>
      </c>
      <c r="L114" s="1">
        <f t="shared" si="26"/>
        <v>0.3627920155302099</v>
      </c>
      <c r="M114">
        <f t="shared" ref="M114:M116" si="160">POWER(I114-K114,2)</f>
        <v>0.69126306584068131</v>
      </c>
      <c r="N114">
        <f t="shared" ref="N114:N125" si="161">POWER(J114-L114,2)</f>
        <v>1.2340739950090357E-5</v>
      </c>
      <c r="Q114" s="1">
        <f t="shared" si="28"/>
        <v>28.3</v>
      </c>
      <c r="R114" s="1">
        <f t="shared" si="29"/>
        <v>0.21602937347573006</v>
      </c>
      <c r="S114" s="1">
        <f t="shared" si="30"/>
        <v>36.4</v>
      </c>
      <c r="T114" s="1">
        <f t="shared" si="31"/>
        <v>0.24900771085583592</v>
      </c>
      <c r="U114" s="1">
        <f t="shared" si="32"/>
        <v>52</v>
      </c>
      <c r="V114" s="1">
        <f t="shared" si="33"/>
        <v>0.2965280200392319</v>
      </c>
      <c r="W114">
        <f t="shared" si="22"/>
        <v>75.431422314976373</v>
      </c>
      <c r="X114">
        <f t="shared" si="23"/>
        <v>0.35927907659676822</v>
      </c>
      <c r="Y114" s="2">
        <v>109.75565072557967</v>
      </c>
      <c r="Z114" s="3">
        <v>0.44066715011285107</v>
      </c>
      <c r="AA114" s="1">
        <f t="shared" ref="AA114:AB114" si="162">G116</f>
        <v>108</v>
      </c>
      <c r="AB114" s="1">
        <f t="shared" si="162"/>
        <v>0.45617273049859297</v>
      </c>
      <c r="AC114">
        <f t="shared" ref="AC114:AC115" si="163">POWER(Y114-AA114,2)</f>
        <v>3.0823094702284228</v>
      </c>
      <c r="AD114">
        <f t="shared" ref="AD114:AD115" si="164">POWER(Z114-AB114,2)</f>
        <v>2.4042302309870399E-4</v>
      </c>
      <c r="AG114" s="1">
        <f t="shared" si="37"/>
        <v>36.4</v>
      </c>
      <c r="AH114" s="1">
        <f t="shared" si="38"/>
        <v>0.24900771085583592</v>
      </c>
      <c r="AI114" s="1">
        <f t="shared" si="39"/>
        <v>52</v>
      </c>
      <c r="AJ114" s="1">
        <f t="shared" si="40"/>
        <v>0.2965280200392319</v>
      </c>
      <c r="AK114">
        <f t="shared" si="151"/>
        <v>75.431422314976373</v>
      </c>
      <c r="AL114">
        <f t="shared" si="152"/>
        <v>0.35927907659676822</v>
      </c>
      <c r="AM114">
        <f t="shared" si="153"/>
        <v>109.75565072557967</v>
      </c>
      <c r="AN114">
        <f t="shared" si="154"/>
        <v>0.44066715011285107</v>
      </c>
      <c r="AO114" s="2">
        <v>154.61550888857303</v>
      </c>
      <c r="AP114" s="3">
        <v>0.53556481517007726</v>
      </c>
      <c r="AQ114" s="1">
        <f t="shared" ref="AQ114:AR114" si="165">G117</f>
        <v>184</v>
      </c>
      <c r="AR114" s="1">
        <f t="shared" si="165"/>
        <v>0.62053543001003164</v>
      </c>
      <c r="AS114">
        <f t="shared" si="156"/>
        <v>863.44831787753049</v>
      </c>
      <c r="AT114">
        <f t="shared" si="157"/>
        <v>7.220005386279876E-3</v>
      </c>
      <c r="AW114" s="1">
        <f t="shared" si="48"/>
        <v>52</v>
      </c>
      <c r="AX114" s="1">
        <f t="shared" si="49"/>
        <v>0.2965280200392319</v>
      </c>
      <c r="AY114" s="1">
        <v>28</v>
      </c>
      <c r="AZ114" s="1">
        <v>0.16463739939589447</v>
      </c>
      <c r="BA114">
        <f t="shared" si="147"/>
        <v>109.75565072557967</v>
      </c>
      <c r="BB114">
        <f t="shared" si="158"/>
        <v>0.44066715011285107</v>
      </c>
      <c r="BC114">
        <f t="shared" si="148"/>
        <v>154.61550888857303</v>
      </c>
      <c r="BD114">
        <f t="shared" si="53"/>
        <v>0.53556481517007726</v>
      </c>
      <c r="BE114" s="2">
        <v>195.24129340225721</v>
      </c>
      <c r="BF114" s="3">
        <v>0.62146688834115271</v>
      </c>
      <c r="BG114" s="1">
        <f t="shared" ref="BG114:BH114" si="166">G118</f>
        <v>239</v>
      </c>
      <c r="BH114" s="1">
        <f t="shared" si="166"/>
        <v>0.68934677328060279</v>
      </c>
      <c r="BI114">
        <f t="shared" si="55"/>
        <v>1914.8244031073382</v>
      </c>
      <c r="BJ114">
        <f t="shared" si="56"/>
        <v>4.6076787793929812E-3</v>
      </c>
      <c r="BN114" s="2">
        <v>75.431422314976373</v>
      </c>
      <c r="BO114" s="3">
        <v>0.35927907659676822</v>
      </c>
      <c r="BP114" s="2">
        <v>337</v>
      </c>
      <c r="BQ114" s="7">
        <v>341</v>
      </c>
      <c r="BR114" s="7">
        <v>16</v>
      </c>
      <c r="BT114" s="2">
        <v>109.75565072557967</v>
      </c>
      <c r="BU114" s="3">
        <v>0.44066715011285107</v>
      </c>
      <c r="BV114" s="2">
        <v>365</v>
      </c>
      <c r="BW114" s="7">
        <v>376</v>
      </c>
      <c r="BX114" s="7">
        <v>121</v>
      </c>
      <c r="BZ114" s="2">
        <v>154.61550888857303</v>
      </c>
      <c r="CA114" s="3">
        <v>0.53556481517007726</v>
      </c>
      <c r="CB114" s="2">
        <v>417</v>
      </c>
      <c r="CC114" s="7">
        <v>410</v>
      </c>
      <c r="CD114" s="7">
        <v>49</v>
      </c>
      <c r="CF114" s="2">
        <v>195.24129340225721</v>
      </c>
      <c r="CG114" s="3">
        <v>0.62146688834115271</v>
      </c>
      <c r="CH114" s="2">
        <v>459</v>
      </c>
      <c r="CI114" s="7">
        <v>432</v>
      </c>
      <c r="CJ114" s="7">
        <v>729</v>
      </c>
    </row>
    <row r="115" spans="1:88" x14ac:dyDescent="0.25">
      <c r="A115" s="1">
        <v>28.3</v>
      </c>
      <c r="B115" s="1">
        <v>0.21602937347573006</v>
      </c>
      <c r="C115" s="1">
        <v>36.4</v>
      </c>
      <c r="D115" s="1">
        <v>0.24900771085583592</v>
      </c>
      <c r="E115" s="1">
        <v>52</v>
      </c>
      <c r="F115" s="1">
        <v>0.2965280200392319</v>
      </c>
      <c r="G115" s="1">
        <v>74.599999999999994</v>
      </c>
      <c r="H115" s="1">
        <v>0.3627920155302099</v>
      </c>
      <c r="I115" s="2">
        <v>106.23798056526988</v>
      </c>
      <c r="J115" s="3">
        <v>0.44460828647282674</v>
      </c>
      <c r="K115" s="1">
        <f t="shared" si="25"/>
        <v>108</v>
      </c>
      <c r="L115" s="1">
        <f t="shared" si="26"/>
        <v>0.45617273049859297</v>
      </c>
      <c r="M115">
        <f t="shared" si="160"/>
        <v>3.1047124883666544</v>
      </c>
      <c r="N115">
        <f t="shared" si="161"/>
        <v>1.3373636562508023E-4</v>
      </c>
      <c r="Q115" s="1">
        <f t="shared" si="28"/>
        <v>36.4</v>
      </c>
      <c r="R115" s="1">
        <f t="shared" si="29"/>
        <v>0.24900771085583592</v>
      </c>
      <c r="S115" s="1">
        <f t="shared" si="30"/>
        <v>52</v>
      </c>
      <c r="T115" s="1">
        <f t="shared" si="31"/>
        <v>0.2965280200392319</v>
      </c>
      <c r="U115" s="1">
        <f t="shared" si="32"/>
        <v>74.599999999999994</v>
      </c>
      <c r="V115" s="1">
        <f t="shared" si="33"/>
        <v>0.3627920155302099</v>
      </c>
      <c r="W115">
        <f t="shared" si="22"/>
        <v>106.23798056526988</v>
      </c>
      <c r="X115">
        <f t="shared" si="23"/>
        <v>0.44460828647282674</v>
      </c>
      <c r="Y115" s="2">
        <v>146.8303138478345</v>
      </c>
      <c r="Z115" s="3">
        <v>0.5356086568593057</v>
      </c>
      <c r="AA115" s="1">
        <f t="shared" ref="AA115:AB115" si="167">G117</f>
        <v>184</v>
      </c>
      <c r="AB115" s="1">
        <f t="shared" si="167"/>
        <v>0.62053543001003164</v>
      </c>
      <c r="AC115">
        <f t="shared" si="163"/>
        <v>1381.5855686504835</v>
      </c>
      <c r="AD115">
        <f t="shared" si="164"/>
        <v>7.2125567977948651E-3</v>
      </c>
      <c r="AG115" s="1">
        <f t="shared" si="37"/>
        <v>52</v>
      </c>
      <c r="AH115" s="1">
        <f t="shared" si="38"/>
        <v>0.2965280200392319</v>
      </c>
      <c r="AI115" s="1">
        <f t="shared" si="39"/>
        <v>74.599999999999994</v>
      </c>
      <c r="AJ115" s="1">
        <f t="shared" si="40"/>
        <v>0.3627920155302099</v>
      </c>
      <c r="AK115">
        <f t="shared" si="151"/>
        <v>106.23798056526988</v>
      </c>
      <c r="AL115">
        <f t="shared" si="152"/>
        <v>0.44460828647282674</v>
      </c>
      <c r="AM115">
        <f t="shared" si="153"/>
        <v>146.8303138478345</v>
      </c>
      <c r="AN115">
        <f t="shared" si="154"/>
        <v>0.5356086568593057</v>
      </c>
      <c r="AO115" s="2">
        <v>190.22614902710006</v>
      </c>
      <c r="AP115" s="3">
        <v>0.61770429816546868</v>
      </c>
      <c r="AQ115" s="1">
        <f t="shared" ref="AQ115:AR115" si="168">G118</f>
        <v>239</v>
      </c>
      <c r="AR115" s="1">
        <f t="shared" si="168"/>
        <v>0.68934677328060279</v>
      </c>
      <c r="AS115">
        <f t="shared" si="156"/>
        <v>2378.8885387266519</v>
      </c>
      <c r="AT115">
        <f t="shared" si="157"/>
        <v>5.13264424062261E-3</v>
      </c>
      <c r="AW115" s="1">
        <f t="shared" si="48"/>
        <v>74.599999999999994</v>
      </c>
      <c r="AX115" s="1">
        <f t="shared" si="49"/>
        <v>0.3627920155302099</v>
      </c>
      <c r="AY115" s="1">
        <v>36.6</v>
      </c>
      <c r="AZ115" s="1">
        <v>0.19335702845324862</v>
      </c>
      <c r="BA115">
        <f t="shared" si="147"/>
        <v>146.8303138478345</v>
      </c>
      <c r="BB115">
        <f t="shared" si="158"/>
        <v>0.5356086568593057</v>
      </c>
      <c r="BC115">
        <f t="shared" si="148"/>
        <v>190.22614902710006</v>
      </c>
      <c r="BD115">
        <f t="shared" si="53"/>
        <v>0.61770429816546868</v>
      </c>
      <c r="BE115" s="2">
        <v>211.52531996834881</v>
      </c>
      <c r="BF115" s="3">
        <v>0.65999417826484064</v>
      </c>
      <c r="BG115" s="1">
        <f t="shared" ref="BG115:BH115" si="169">G119</f>
        <v>280</v>
      </c>
      <c r="BH115" s="1">
        <f t="shared" si="169"/>
        <v>0.72739500570983373</v>
      </c>
      <c r="BI115">
        <f t="shared" si="55"/>
        <v>4688.78180543701</v>
      </c>
      <c r="BJ115">
        <f t="shared" si="56"/>
        <v>4.5428715402697347E-3</v>
      </c>
      <c r="BN115" s="2">
        <v>106.23798056526988</v>
      </c>
      <c r="BO115" s="3">
        <v>0.44460828647282674</v>
      </c>
      <c r="BP115" s="2">
        <v>365</v>
      </c>
      <c r="BQ115" s="7">
        <v>367</v>
      </c>
      <c r="BR115" s="7">
        <v>4</v>
      </c>
      <c r="BT115" s="2">
        <v>146.8303138478345</v>
      </c>
      <c r="BU115" s="3">
        <v>0.5356086568593057</v>
      </c>
      <c r="BV115" s="2">
        <v>417</v>
      </c>
      <c r="BW115" s="7">
        <v>398</v>
      </c>
      <c r="BX115" s="7">
        <v>361</v>
      </c>
      <c r="BZ115" s="2">
        <v>190.22614902710006</v>
      </c>
      <c r="CA115" s="3">
        <v>0.61770429816546868</v>
      </c>
      <c r="CB115" s="2">
        <v>459</v>
      </c>
      <c r="CC115" s="7">
        <v>427</v>
      </c>
      <c r="CD115" s="7">
        <v>1024</v>
      </c>
      <c r="CF115" s="2">
        <v>211.52531996834881</v>
      </c>
      <c r="CG115" s="3">
        <v>0.65999417826484064</v>
      </c>
      <c r="CH115" s="2">
        <v>490</v>
      </c>
      <c r="CI115" s="7">
        <v>437</v>
      </c>
      <c r="CJ115" s="7">
        <v>2809</v>
      </c>
    </row>
    <row r="116" spans="1:88" x14ac:dyDescent="0.25">
      <c r="A116" s="1">
        <v>36.4</v>
      </c>
      <c r="B116" s="1">
        <v>0.24900771085583592</v>
      </c>
      <c r="C116" s="1">
        <v>52</v>
      </c>
      <c r="D116" s="1">
        <v>0.2965280200392319</v>
      </c>
      <c r="E116" s="1">
        <v>74.599999999999994</v>
      </c>
      <c r="F116" s="1">
        <v>0.3627920155302099</v>
      </c>
      <c r="G116" s="1">
        <v>108</v>
      </c>
      <c r="H116" s="1">
        <v>0.45617273049859297</v>
      </c>
      <c r="I116" s="2">
        <v>146.29618924618543</v>
      </c>
      <c r="J116" s="3">
        <v>0.55117297131013532</v>
      </c>
      <c r="K116" s="1">
        <f t="shared" si="25"/>
        <v>184</v>
      </c>
      <c r="L116" s="1">
        <f t="shared" si="26"/>
        <v>0.62053543001003164</v>
      </c>
      <c r="M116">
        <f t="shared" si="160"/>
        <v>1421.5773453594629</v>
      </c>
      <c r="N116">
        <f t="shared" si="161"/>
        <v>4.8111506768948233E-3</v>
      </c>
      <c r="Q116" s="1">
        <f t="shared" si="28"/>
        <v>52</v>
      </c>
      <c r="R116" s="1">
        <f t="shared" si="29"/>
        <v>0.2965280200392319</v>
      </c>
      <c r="S116" s="1">
        <f t="shared" si="30"/>
        <v>74.599999999999994</v>
      </c>
      <c r="T116" s="1">
        <f t="shared" si="31"/>
        <v>0.3627920155302099</v>
      </c>
      <c r="U116" s="1">
        <f t="shared" si="32"/>
        <v>108</v>
      </c>
      <c r="V116" s="1">
        <f t="shared" si="33"/>
        <v>0.45617273049859297</v>
      </c>
      <c r="W116">
        <f t="shared" si="22"/>
        <v>146.29618924618543</v>
      </c>
      <c r="X116">
        <f t="shared" si="23"/>
        <v>0.55117297131013532</v>
      </c>
      <c r="Y116" s="2">
        <v>182.06572375183541</v>
      </c>
      <c r="Z116" s="3">
        <v>0.62508950856979772</v>
      </c>
      <c r="AA116" s="1">
        <f t="shared" ref="AA116:AB116" si="170">G118</f>
        <v>239</v>
      </c>
      <c r="AB116" s="1">
        <f t="shared" si="170"/>
        <v>0.68934677328060279</v>
      </c>
      <c r="AC116">
        <f t="shared" ref="AC116:AC117" si="171">POWER(Y116-AA116,2)</f>
        <v>3241.5118119023191</v>
      </c>
      <c r="AD116">
        <f t="shared" ref="AD116:AD117" si="172">POWER(Z116-AB116,2)</f>
        <v>4.1289960681144735E-3</v>
      </c>
      <c r="AG116" s="1">
        <f t="shared" si="37"/>
        <v>74.599999999999994</v>
      </c>
      <c r="AH116" s="1">
        <f t="shared" si="38"/>
        <v>0.3627920155302099</v>
      </c>
      <c r="AI116" s="1">
        <f t="shared" si="39"/>
        <v>108</v>
      </c>
      <c r="AJ116" s="1">
        <f t="shared" si="40"/>
        <v>0.45617273049859297</v>
      </c>
      <c r="AK116">
        <f t="shared" ref="AK116:AK118" si="173">W116</f>
        <v>146.29618924618543</v>
      </c>
      <c r="AL116">
        <f t="shared" ref="AL116:AL118" si="174">X116</f>
        <v>0.55117297131013532</v>
      </c>
      <c r="AM116">
        <f t="shared" ref="AM116:AM118" si="175">Y116</f>
        <v>182.06572375183541</v>
      </c>
      <c r="AN116">
        <f t="shared" ref="AN116:AN118" si="176">Z116</f>
        <v>0.62508950856979772</v>
      </c>
      <c r="AO116" s="2">
        <v>216.51587306878724</v>
      </c>
      <c r="AP116" s="3">
        <v>0.67653679452045079</v>
      </c>
      <c r="AQ116" s="1">
        <f t="shared" ref="AQ116:AR116" si="177">G119</f>
        <v>280</v>
      </c>
      <c r="AR116" s="1">
        <f t="shared" si="177"/>
        <v>0.72739500570983373</v>
      </c>
      <c r="AS116">
        <f t="shared" ref="AS116:AS118" si="178">POWER(AO116-AQ116,2)</f>
        <v>4030.2343722183327</v>
      </c>
      <c r="AT116">
        <f t="shared" ref="AT116:AT118" si="179">POWER(AP116-AR116,2)</f>
        <v>2.5865576453838763E-3</v>
      </c>
      <c r="AW116" s="1">
        <f t="shared" si="48"/>
        <v>108</v>
      </c>
      <c r="AX116" s="1">
        <f t="shared" si="49"/>
        <v>0.45617273049859297</v>
      </c>
      <c r="AY116" s="1">
        <v>47.8</v>
      </c>
      <c r="AZ116" s="1">
        <v>0.22522660888826954</v>
      </c>
      <c r="BA116">
        <f t="shared" ref="BA116:BA119" si="180">AM116</f>
        <v>182.06572375183541</v>
      </c>
      <c r="BB116">
        <f t="shared" ref="BB116:BB119" si="181">AN116</f>
        <v>0.62508950856979772</v>
      </c>
      <c r="BC116">
        <f t="shared" ref="BC116:BC119" si="182">AO116</f>
        <v>216.51587306878724</v>
      </c>
      <c r="BD116">
        <f t="shared" si="53"/>
        <v>0.67653679452045079</v>
      </c>
      <c r="BE116" s="2">
        <v>230.85004383407917</v>
      </c>
      <c r="BF116" s="3">
        <v>0.69566782069890787</v>
      </c>
      <c r="BG116" s="1">
        <f t="shared" ref="BG116:BH116" si="183">G120</f>
        <v>318</v>
      </c>
      <c r="BH116" s="1">
        <f t="shared" si="183"/>
        <v>0.76339542922988213</v>
      </c>
      <c r="BI116">
        <f t="shared" si="55"/>
        <v>7595.1148597219217</v>
      </c>
      <c r="BJ116">
        <f t="shared" si="56"/>
        <v>4.5870289573248972E-3</v>
      </c>
      <c r="BN116" s="2">
        <v>146.29618924618543</v>
      </c>
      <c r="BO116" s="3">
        <v>0.55117297131013532</v>
      </c>
      <c r="BP116" s="2">
        <v>417</v>
      </c>
      <c r="BQ116" s="7">
        <v>390</v>
      </c>
      <c r="BR116" s="7">
        <v>729</v>
      </c>
      <c r="BT116" s="2">
        <v>182.06572375183541</v>
      </c>
      <c r="BU116" s="3">
        <v>0.62508950856979772</v>
      </c>
      <c r="BV116" s="2">
        <v>459</v>
      </c>
      <c r="BW116" s="7">
        <v>413</v>
      </c>
      <c r="BX116" s="7">
        <v>2116</v>
      </c>
      <c r="BZ116" s="2">
        <v>216.51587306878724</v>
      </c>
      <c r="CA116" s="3">
        <v>0.67653679452045079</v>
      </c>
      <c r="CB116" s="2">
        <v>490</v>
      </c>
      <c r="CC116" s="7">
        <v>437</v>
      </c>
      <c r="CD116" s="7">
        <v>2809</v>
      </c>
      <c r="CF116" s="2">
        <v>230.85004383407917</v>
      </c>
      <c r="CG116" s="3">
        <v>0.69566782069890787</v>
      </c>
      <c r="CH116" s="2">
        <v>515</v>
      </c>
      <c r="CI116" s="7">
        <v>447</v>
      </c>
      <c r="CJ116" s="7">
        <v>4624</v>
      </c>
    </row>
    <row r="117" spans="1:88" x14ac:dyDescent="0.25">
      <c r="A117" s="1">
        <v>52</v>
      </c>
      <c r="B117" s="1">
        <v>0.2965280200392319</v>
      </c>
      <c r="C117" s="1">
        <v>74.599999999999994</v>
      </c>
      <c r="D117" s="1">
        <v>0.3627920155302099</v>
      </c>
      <c r="E117" s="1">
        <v>108</v>
      </c>
      <c r="F117" s="1">
        <v>0.45617273049859297</v>
      </c>
      <c r="G117" s="1">
        <v>184</v>
      </c>
      <c r="H117" s="1">
        <v>0.62053543001003164</v>
      </c>
      <c r="I117" s="2">
        <v>219.28198689351046</v>
      </c>
      <c r="J117" s="3">
        <v>0.68774752992872723</v>
      </c>
      <c r="K117" s="1">
        <f t="shared" si="25"/>
        <v>239</v>
      </c>
      <c r="L117" s="1">
        <f t="shared" si="26"/>
        <v>0.68934677328060279</v>
      </c>
      <c r="M117">
        <f t="shared" ref="M117:M119" si="184">POWER(I117-K117,2)</f>
        <v>388.80004086769316</v>
      </c>
      <c r="N117">
        <f t="shared" si="161"/>
        <v>2.5575792985181656E-6</v>
      </c>
      <c r="Q117" s="1">
        <f t="shared" si="28"/>
        <v>74.599999999999994</v>
      </c>
      <c r="R117" s="1">
        <f t="shared" si="29"/>
        <v>0.3627920155302099</v>
      </c>
      <c r="S117" s="1">
        <f t="shared" si="30"/>
        <v>108</v>
      </c>
      <c r="T117" s="1">
        <f t="shared" si="31"/>
        <v>0.45617273049859297</v>
      </c>
      <c r="U117" s="1">
        <f t="shared" si="32"/>
        <v>184</v>
      </c>
      <c r="V117" s="1">
        <f t="shared" si="33"/>
        <v>0.62053543001003164</v>
      </c>
      <c r="W117">
        <f t="shared" si="22"/>
        <v>219.28198689351046</v>
      </c>
      <c r="X117">
        <f t="shared" si="23"/>
        <v>0.68774752992872723</v>
      </c>
      <c r="Y117" s="2">
        <v>238.17295333831967</v>
      </c>
      <c r="Z117" s="3">
        <v>0.71123590663560332</v>
      </c>
      <c r="AA117" s="1">
        <f t="shared" ref="AA117:AB117" si="185">G119</f>
        <v>280</v>
      </c>
      <c r="AB117" s="1">
        <f t="shared" si="185"/>
        <v>0.72739500570983373</v>
      </c>
      <c r="AC117">
        <f t="shared" si="171"/>
        <v>1749.5018324383834</v>
      </c>
      <c r="AD117">
        <f t="shared" si="172"/>
        <v>2.6111648289079407E-4</v>
      </c>
      <c r="AG117" s="1">
        <f t="shared" si="37"/>
        <v>108</v>
      </c>
      <c r="AH117" s="1">
        <f t="shared" si="38"/>
        <v>0.45617273049859297</v>
      </c>
      <c r="AI117" s="1">
        <f t="shared" si="39"/>
        <v>184</v>
      </c>
      <c r="AJ117" s="1">
        <f t="shared" si="40"/>
        <v>0.62053543001003164</v>
      </c>
      <c r="AK117">
        <f t="shared" si="173"/>
        <v>219.28198689351046</v>
      </c>
      <c r="AL117">
        <f t="shared" si="174"/>
        <v>0.68774752992872723</v>
      </c>
      <c r="AM117">
        <f t="shared" si="175"/>
        <v>238.17295333831967</v>
      </c>
      <c r="AN117">
        <f t="shared" si="176"/>
        <v>0.71123590663560332</v>
      </c>
      <c r="AO117" s="2">
        <v>261.55557934607219</v>
      </c>
      <c r="AP117" s="3">
        <v>0.72782599624977529</v>
      </c>
      <c r="AQ117" s="1">
        <f t="shared" ref="AQ117:AR117" si="186">G120</f>
        <v>318</v>
      </c>
      <c r="AR117" s="1">
        <f t="shared" si="186"/>
        <v>0.76339542922988213</v>
      </c>
      <c r="AS117">
        <f t="shared" si="178"/>
        <v>3185.9726229575522</v>
      </c>
      <c r="AT117">
        <f t="shared" si="179"/>
        <v>1.2651845625263121E-3</v>
      </c>
      <c r="AW117" s="1">
        <f t="shared" si="48"/>
        <v>184</v>
      </c>
      <c r="AX117" s="1">
        <f t="shared" si="49"/>
        <v>0.62053543001003164</v>
      </c>
      <c r="AY117" s="1">
        <v>61.2</v>
      </c>
      <c r="AZ117" s="1">
        <v>0.25973159614802366</v>
      </c>
      <c r="BA117">
        <f t="shared" si="180"/>
        <v>238.17295333831967</v>
      </c>
      <c r="BB117">
        <f t="shared" si="181"/>
        <v>0.71123590663560332</v>
      </c>
      <c r="BC117">
        <f t="shared" si="182"/>
        <v>261.55557934607219</v>
      </c>
      <c r="BD117">
        <f t="shared" si="53"/>
        <v>0.72782599624977529</v>
      </c>
      <c r="BE117" s="2">
        <v>267.6492754544804</v>
      </c>
      <c r="BF117" s="3">
        <v>0.74023197660471252</v>
      </c>
      <c r="BG117" s="1">
        <f t="shared" ref="BG117:BH117" si="187">G121</f>
        <v>357</v>
      </c>
      <c r="BH117" s="1">
        <f t="shared" si="187"/>
        <v>0.79993465543718145</v>
      </c>
      <c r="BI117">
        <f t="shared" si="55"/>
        <v>7983.5519768093181</v>
      </c>
      <c r="BJ117">
        <f t="shared" si="56"/>
        <v>3.5644098597729344E-3</v>
      </c>
      <c r="BN117" s="2">
        <v>219.28198689351046</v>
      </c>
      <c r="BO117" s="3">
        <v>0.68774752992872723</v>
      </c>
      <c r="BP117" s="2">
        <v>459</v>
      </c>
      <c r="BQ117" s="7">
        <v>436</v>
      </c>
      <c r="BR117" s="7">
        <v>529</v>
      </c>
      <c r="BT117" s="2">
        <v>238.17295333831967</v>
      </c>
      <c r="BU117" s="3">
        <v>0.71123590663560332</v>
      </c>
      <c r="BV117" s="2">
        <v>490</v>
      </c>
      <c r="BW117" s="7">
        <v>449</v>
      </c>
      <c r="BX117" s="7">
        <v>1681</v>
      </c>
      <c r="BZ117" s="2">
        <v>261.55557934607219</v>
      </c>
      <c r="CA117" s="3">
        <v>0.72782599624977529</v>
      </c>
      <c r="CB117" s="2">
        <v>515</v>
      </c>
      <c r="CC117" s="7">
        <v>469</v>
      </c>
      <c r="CD117" s="7">
        <v>2116</v>
      </c>
      <c r="CF117" s="2">
        <v>267.6492754544804</v>
      </c>
      <c r="CG117" s="3">
        <v>0.74023197660471252</v>
      </c>
      <c r="CH117" s="2">
        <v>537</v>
      </c>
      <c r="CI117" s="7">
        <v>471</v>
      </c>
      <c r="CJ117" s="7">
        <v>4356</v>
      </c>
    </row>
    <row r="118" spans="1:88" x14ac:dyDescent="0.25">
      <c r="A118" s="1">
        <v>74.599999999999994</v>
      </c>
      <c r="B118" s="1">
        <v>0.3627920155302099</v>
      </c>
      <c r="C118" s="1">
        <v>108</v>
      </c>
      <c r="D118" s="1">
        <v>0.45617273049859297</v>
      </c>
      <c r="E118" s="1">
        <v>184</v>
      </c>
      <c r="F118" s="1">
        <v>0.62053543001003164</v>
      </c>
      <c r="G118" s="1">
        <v>239</v>
      </c>
      <c r="H118" s="1">
        <v>0.68934677328060279</v>
      </c>
      <c r="I118" s="2">
        <v>291.36284836815258</v>
      </c>
      <c r="J118" s="3">
        <v>0.73796348200475703</v>
      </c>
      <c r="K118" s="1">
        <f t="shared" si="25"/>
        <v>280</v>
      </c>
      <c r="L118" s="1">
        <f t="shared" si="26"/>
        <v>0.72739500570983373</v>
      </c>
      <c r="M118">
        <f t="shared" si="184"/>
        <v>129.11432303762783</v>
      </c>
      <c r="N118">
        <f t="shared" si="161"/>
        <v>1.1169269119635575E-4</v>
      </c>
      <c r="Q118" s="1">
        <f t="shared" si="28"/>
        <v>108</v>
      </c>
      <c r="R118" s="1">
        <f t="shared" si="29"/>
        <v>0.45617273049859297</v>
      </c>
      <c r="S118" s="1">
        <f t="shared" si="30"/>
        <v>184</v>
      </c>
      <c r="T118" s="1">
        <f t="shared" si="31"/>
        <v>0.62053543001003164</v>
      </c>
      <c r="U118" s="1">
        <f t="shared" si="32"/>
        <v>239</v>
      </c>
      <c r="V118" s="1">
        <f t="shared" si="33"/>
        <v>0.68934677328060279</v>
      </c>
      <c r="W118">
        <f t="shared" si="22"/>
        <v>291.36284836815258</v>
      </c>
      <c r="X118">
        <f t="shared" si="23"/>
        <v>0.73796348200475703</v>
      </c>
      <c r="Y118" s="2">
        <v>350.32006046060388</v>
      </c>
      <c r="Z118" s="3">
        <v>0.78818767516485733</v>
      </c>
      <c r="AA118" s="1">
        <f t="shared" ref="AA118:AB118" si="188">G120</f>
        <v>318</v>
      </c>
      <c r="AB118" s="1">
        <f t="shared" si="188"/>
        <v>0.76339542922988213</v>
      </c>
      <c r="AC118">
        <f t="shared" ref="AC118:AC119" si="189">POWER(Y118-AA118,2)</f>
        <v>1044.5863081770906</v>
      </c>
      <c r="AD118">
        <f t="shared" ref="AD118:AD119" si="190">POWER(Z118-AB118,2)</f>
        <v>6.1465545850029424E-4</v>
      </c>
      <c r="AG118" s="1">
        <f t="shared" si="37"/>
        <v>184</v>
      </c>
      <c r="AH118" s="1">
        <f t="shared" si="38"/>
        <v>0.62053543001003164</v>
      </c>
      <c r="AI118" s="1">
        <f t="shared" si="39"/>
        <v>239</v>
      </c>
      <c r="AJ118" s="1">
        <f t="shared" si="40"/>
        <v>0.68934677328060279</v>
      </c>
      <c r="AK118">
        <f t="shared" si="173"/>
        <v>291.36284836815258</v>
      </c>
      <c r="AL118">
        <f t="shared" si="174"/>
        <v>0.73796348200475703</v>
      </c>
      <c r="AM118">
        <f t="shared" si="175"/>
        <v>350.32006046060388</v>
      </c>
      <c r="AN118">
        <f t="shared" si="176"/>
        <v>0.78818767516485733</v>
      </c>
      <c r="AO118" s="2">
        <v>409.46102437561086</v>
      </c>
      <c r="AP118" s="3">
        <v>0.84155197342144561</v>
      </c>
      <c r="AQ118" s="1">
        <f t="shared" ref="AQ118:AR118" si="191">G121</f>
        <v>357</v>
      </c>
      <c r="AR118" s="1">
        <f t="shared" si="191"/>
        <v>0.79993465543718145</v>
      </c>
      <c r="AS118">
        <f t="shared" si="178"/>
        <v>2752.1590785384369</v>
      </c>
      <c r="AT118">
        <f t="shared" si="179"/>
        <v>1.7320011562033568E-3</v>
      </c>
      <c r="AW118" s="1">
        <f t="shared" si="48"/>
        <v>239</v>
      </c>
      <c r="AX118" s="1">
        <f t="shared" si="49"/>
        <v>0.68934677328060279</v>
      </c>
      <c r="AY118" s="1">
        <v>78</v>
      </c>
      <c r="AZ118" s="1">
        <v>0.29671845265802527</v>
      </c>
      <c r="BA118">
        <f t="shared" si="180"/>
        <v>350.32006046060388</v>
      </c>
      <c r="BB118">
        <f t="shared" si="181"/>
        <v>0.78818767516485733</v>
      </c>
      <c r="BC118">
        <f t="shared" si="182"/>
        <v>409.46102437561086</v>
      </c>
      <c r="BD118">
        <f t="shared" si="53"/>
        <v>0.84155197342144561</v>
      </c>
      <c r="BE118" s="2">
        <v>369.69302681966661</v>
      </c>
      <c r="BF118" s="3">
        <v>0.80271785368283621</v>
      </c>
      <c r="BG118" s="1">
        <f t="shared" ref="BG118:BH118" si="192">G122</f>
        <v>392</v>
      </c>
      <c r="BH118" s="1">
        <f t="shared" si="192"/>
        <v>0.8338849771364153</v>
      </c>
      <c r="BI118">
        <f t="shared" si="55"/>
        <v>497.60105246811298</v>
      </c>
      <c r="BJ118">
        <f t="shared" si="56"/>
        <v>9.7138958437063925E-4</v>
      </c>
      <c r="BN118" s="2">
        <v>291.36284836815258</v>
      </c>
      <c r="BO118" s="3">
        <v>0.73796348200475703</v>
      </c>
      <c r="BP118" s="2">
        <v>490</v>
      </c>
      <c r="BQ118" s="7">
        <v>498</v>
      </c>
      <c r="BR118" s="7">
        <v>64</v>
      </c>
      <c r="BT118" s="2">
        <v>350.32006046060388</v>
      </c>
      <c r="BU118" s="3">
        <v>0.78818767516485733</v>
      </c>
      <c r="BV118" s="2">
        <v>515</v>
      </c>
      <c r="BW118" s="7">
        <v>536.00000000000182</v>
      </c>
      <c r="BX118" s="7">
        <v>441.0000000000764</v>
      </c>
      <c r="BZ118" s="2">
        <v>409.46102437561086</v>
      </c>
      <c r="CA118" s="3">
        <v>0.84155197342144561</v>
      </c>
      <c r="CB118" s="2">
        <v>537</v>
      </c>
      <c r="CC118" s="7">
        <v>566</v>
      </c>
      <c r="CD118" s="7">
        <v>841</v>
      </c>
      <c r="CF118" s="2">
        <v>369.69302681966661</v>
      </c>
      <c r="CG118" s="3">
        <v>0.80271785368283621</v>
      </c>
      <c r="CH118" s="2">
        <v>554</v>
      </c>
      <c r="CI118" s="7">
        <v>547</v>
      </c>
      <c r="CJ118" s="7">
        <v>49</v>
      </c>
    </row>
    <row r="119" spans="1:88" x14ac:dyDescent="0.25">
      <c r="A119" s="1">
        <v>108</v>
      </c>
      <c r="B119" s="1">
        <v>0.45617273049859297</v>
      </c>
      <c r="C119" s="1">
        <v>184</v>
      </c>
      <c r="D119" s="1">
        <v>0.62053543001003164</v>
      </c>
      <c r="E119" s="1">
        <v>239</v>
      </c>
      <c r="F119" s="1">
        <v>0.68934677328060279</v>
      </c>
      <c r="G119" s="1">
        <v>280</v>
      </c>
      <c r="H119" s="1">
        <v>0.72739500570983373</v>
      </c>
      <c r="I119" s="2">
        <v>326.11114400203303</v>
      </c>
      <c r="J119" s="3">
        <v>0.76739088810114375</v>
      </c>
      <c r="K119" s="1">
        <f t="shared" si="25"/>
        <v>318</v>
      </c>
      <c r="L119" s="1">
        <f t="shared" si="26"/>
        <v>0.76339542922988213</v>
      </c>
      <c r="M119">
        <f t="shared" si="184"/>
        <v>65.790657021716385</v>
      </c>
      <c r="N119">
        <f t="shared" si="161"/>
        <v>1.5963691591943225E-5</v>
      </c>
      <c r="Q119" s="1">
        <f t="shared" si="28"/>
        <v>184</v>
      </c>
      <c r="R119" s="1">
        <f t="shared" si="29"/>
        <v>0.62053543001003164</v>
      </c>
      <c r="S119" s="1">
        <f t="shared" si="30"/>
        <v>239</v>
      </c>
      <c r="T119" s="1">
        <f t="shared" si="31"/>
        <v>0.68934677328060279</v>
      </c>
      <c r="U119" s="1">
        <f t="shared" si="32"/>
        <v>280</v>
      </c>
      <c r="V119" s="1">
        <f t="shared" si="33"/>
        <v>0.72739500570983373</v>
      </c>
      <c r="W119">
        <f t="shared" si="22"/>
        <v>326.11114400203303</v>
      </c>
      <c r="X119">
        <f t="shared" si="23"/>
        <v>0.76739088810114375</v>
      </c>
      <c r="Y119" s="2">
        <v>373.44684417011996</v>
      </c>
      <c r="Z119" s="3">
        <v>0.81137086300463468</v>
      </c>
      <c r="AA119" s="1">
        <f t="shared" ref="AA119:AB119" si="193">G121</f>
        <v>357</v>
      </c>
      <c r="AB119" s="1">
        <f t="shared" si="193"/>
        <v>0.79993465543718145</v>
      </c>
      <c r="AC119">
        <f t="shared" si="189"/>
        <v>270.49868315620893</v>
      </c>
      <c r="AD119">
        <f t="shared" si="190"/>
        <v>1.3078684352587445E-4</v>
      </c>
      <c r="AG119" s="1">
        <f t="shared" si="37"/>
        <v>239</v>
      </c>
      <c r="AH119" s="1">
        <f t="shared" si="38"/>
        <v>0.68934677328060279</v>
      </c>
      <c r="AI119" s="1">
        <f t="shared" si="39"/>
        <v>280</v>
      </c>
      <c r="AJ119" s="1">
        <f t="shared" si="40"/>
        <v>0.72739500570983373</v>
      </c>
      <c r="AK119">
        <f t="shared" ref="AK119:AK121" si="194">W119</f>
        <v>326.11114400203303</v>
      </c>
      <c r="AL119">
        <f t="shared" ref="AL119:AL121" si="195">X119</f>
        <v>0.76739088810114375</v>
      </c>
      <c r="AM119">
        <f t="shared" ref="AM119:AM121" si="196">Y119</f>
        <v>373.44684417011996</v>
      </c>
      <c r="AN119">
        <f t="shared" ref="AN119:AN121" si="197">Z119</f>
        <v>0.81137086300463468</v>
      </c>
      <c r="AO119" s="2">
        <v>416.335324443925</v>
      </c>
      <c r="AP119" s="3">
        <v>0.85402491108300538</v>
      </c>
      <c r="AQ119" s="1">
        <f t="shared" ref="AQ119:AR119" si="198">G122</f>
        <v>392</v>
      </c>
      <c r="AR119" s="1">
        <f t="shared" si="198"/>
        <v>0.8338849771364153</v>
      </c>
      <c r="AS119">
        <f t="shared" ref="AS119:AS121" si="199">POWER(AO119-AQ119,2)</f>
        <v>592.20801579109377</v>
      </c>
      <c r="AT119">
        <f t="shared" ref="AT119:AT121" si="200">POWER(AP119-AR119,2)</f>
        <v>4.0561693937301159E-4</v>
      </c>
      <c r="AW119" s="1">
        <f t="shared" si="48"/>
        <v>280</v>
      </c>
      <c r="AX119" s="1">
        <f t="shared" si="49"/>
        <v>0.72739500570983373</v>
      </c>
      <c r="AY119" s="1">
        <v>104</v>
      </c>
      <c r="AZ119" s="1">
        <v>0.35353383094632812</v>
      </c>
      <c r="BA119">
        <f t="shared" si="180"/>
        <v>373.44684417011996</v>
      </c>
      <c r="BB119">
        <f t="shared" si="181"/>
        <v>0.81137086300463468</v>
      </c>
      <c r="BC119">
        <f t="shared" si="182"/>
        <v>416.335324443925</v>
      </c>
      <c r="BD119">
        <f t="shared" si="53"/>
        <v>0.85402491108300538</v>
      </c>
      <c r="BE119" s="2">
        <v>368.93063025306066</v>
      </c>
      <c r="BF119" s="3">
        <v>0.81617773037243135</v>
      </c>
      <c r="BG119" s="1">
        <f t="shared" ref="BG119:BH119" si="201">G123</f>
        <v>418</v>
      </c>
      <c r="BH119" s="1">
        <f t="shared" si="201"/>
        <v>0.86055940936618869</v>
      </c>
      <c r="BI119">
        <f t="shared" si="55"/>
        <v>2407.803047361846</v>
      </c>
      <c r="BJ119">
        <f t="shared" si="56"/>
        <v>1.969733430304921E-3</v>
      </c>
      <c r="BN119" s="2">
        <v>326.11114400203303</v>
      </c>
      <c r="BO119" s="3">
        <v>0.76739088810114375</v>
      </c>
      <c r="BP119" s="2">
        <v>515</v>
      </c>
      <c r="BQ119" s="7">
        <v>521</v>
      </c>
      <c r="BR119" s="7">
        <v>36</v>
      </c>
      <c r="BT119" s="2">
        <v>373.44684417011996</v>
      </c>
      <c r="BU119" s="3">
        <v>0.81137086300463468</v>
      </c>
      <c r="BV119" s="2">
        <v>537</v>
      </c>
      <c r="BW119" s="7">
        <v>547</v>
      </c>
      <c r="BX119" s="7">
        <v>100</v>
      </c>
      <c r="BZ119" s="2">
        <v>416.335324443925</v>
      </c>
      <c r="CA119" s="3">
        <v>0.85402491108300538</v>
      </c>
      <c r="CB119" s="2">
        <v>554</v>
      </c>
      <c r="CC119" s="7">
        <v>566</v>
      </c>
      <c r="CD119" s="7">
        <v>144</v>
      </c>
      <c r="CF119" s="2">
        <v>368.93063025306066</v>
      </c>
      <c r="CG119" s="3">
        <v>0.81617773037243135</v>
      </c>
      <c r="CH119" s="2">
        <v>565</v>
      </c>
      <c r="CI119" s="7">
        <v>541</v>
      </c>
      <c r="CJ119" s="7">
        <v>576</v>
      </c>
    </row>
    <row r="120" spans="1:88" x14ac:dyDescent="0.25">
      <c r="A120" s="1">
        <v>184</v>
      </c>
      <c r="B120" s="1">
        <v>0.62053543001003164</v>
      </c>
      <c r="C120" s="1">
        <v>239</v>
      </c>
      <c r="D120" s="1">
        <v>0.68934677328060279</v>
      </c>
      <c r="E120" s="1">
        <v>280</v>
      </c>
      <c r="F120" s="1">
        <v>0.72739500570983373</v>
      </c>
      <c r="G120" s="1">
        <v>318</v>
      </c>
      <c r="H120" s="1">
        <v>0.76339542922988213</v>
      </c>
      <c r="I120" s="2">
        <v>352.48449779612054</v>
      </c>
      <c r="J120" s="3">
        <v>0.7965142815248627</v>
      </c>
      <c r="K120" s="1">
        <f t="shared" si="25"/>
        <v>357</v>
      </c>
      <c r="L120" s="1">
        <f t="shared" si="26"/>
        <v>0.79993465543718145</v>
      </c>
      <c r="M120">
        <f t="shared" ref="M120:M122" si="202">POWER(I120-K120,2)</f>
        <v>20.389760153240296</v>
      </c>
      <c r="N120">
        <f t="shared" si="161"/>
        <v>1.169895770007069E-5</v>
      </c>
      <c r="Q120" s="1">
        <f t="shared" si="28"/>
        <v>239</v>
      </c>
      <c r="R120" s="1">
        <f t="shared" si="29"/>
        <v>0.68934677328060279</v>
      </c>
      <c r="S120" s="1">
        <f t="shared" si="30"/>
        <v>280</v>
      </c>
      <c r="T120" s="1">
        <f t="shared" si="31"/>
        <v>0.72739500570983373</v>
      </c>
      <c r="U120" s="1">
        <f t="shared" si="32"/>
        <v>318</v>
      </c>
      <c r="V120" s="1">
        <f t="shared" si="33"/>
        <v>0.76339542922988213</v>
      </c>
      <c r="W120">
        <f t="shared" si="22"/>
        <v>352.48449779612054</v>
      </c>
      <c r="X120">
        <f t="shared" si="23"/>
        <v>0.7965142815248627</v>
      </c>
      <c r="Y120" s="2">
        <v>382.3322186887616</v>
      </c>
      <c r="Z120" s="3">
        <v>0.82707676853429768</v>
      </c>
      <c r="AA120" s="1">
        <f t="shared" ref="AA120:AB120" si="203">G122</f>
        <v>392</v>
      </c>
      <c r="AB120" s="1">
        <f t="shared" si="203"/>
        <v>0.8338849771364153</v>
      </c>
      <c r="AC120">
        <f t="shared" ref="AC120:AC121" si="204">POWER(Y120-AA120,2)</f>
        <v>93.465995481930477</v>
      </c>
      <c r="AD120">
        <f t="shared" ref="AD120:AD121" si="205">POWER(Z120-AB120,2)</f>
        <v>4.6351704369948297E-5</v>
      </c>
      <c r="AG120" s="1">
        <f t="shared" si="37"/>
        <v>280</v>
      </c>
      <c r="AH120" s="1">
        <f t="shared" si="38"/>
        <v>0.72739500570983373</v>
      </c>
      <c r="AI120" s="1">
        <f t="shared" si="39"/>
        <v>318</v>
      </c>
      <c r="AJ120" s="1">
        <f t="shared" si="40"/>
        <v>0.76339542922988213</v>
      </c>
      <c r="AK120">
        <f t="shared" si="194"/>
        <v>352.48449779612054</v>
      </c>
      <c r="AL120">
        <f t="shared" si="195"/>
        <v>0.7965142815248627</v>
      </c>
      <c r="AM120">
        <f t="shared" si="196"/>
        <v>382.3322186887616</v>
      </c>
      <c r="AN120">
        <f t="shared" si="197"/>
        <v>0.82707676853429768</v>
      </c>
      <c r="AO120" s="2">
        <v>406.58948691938809</v>
      </c>
      <c r="AP120" s="3">
        <v>0.85297548084013619</v>
      </c>
      <c r="AQ120" s="1">
        <f t="shared" ref="AQ120:AR120" si="206">G123</f>
        <v>418</v>
      </c>
      <c r="AR120" s="1">
        <f t="shared" si="206"/>
        <v>0.86055940936618869</v>
      </c>
      <c r="AS120">
        <f t="shared" si="199"/>
        <v>130.19980876281542</v>
      </c>
      <c r="AT120">
        <f t="shared" si="200"/>
        <v>5.7515971888272796E-5</v>
      </c>
      <c r="AW120" s="1">
        <f t="shared" si="48"/>
        <v>318</v>
      </c>
      <c r="AX120" s="1">
        <f t="shared" si="49"/>
        <v>0.76339542922988213</v>
      </c>
      <c r="AY120" s="1">
        <v>139</v>
      </c>
      <c r="AZ120" s="1">
        <v>0.41695266706342882</v>
      </c>
      <c r="BA120">
        <f t="shared" ref="BA120:BA123" si="207">AM120</f>
        <v>382.3322186887616</v>
      </c>
      <c r="BB120">
        <f t="shared" ref="BB120:BB123" si="208">AN120</f>
        <v>0.82707676853429768</v>
      </c>
      <c r="BC120">
        <f t="shared" ref="BC120:BC123" si="209">AO120</f>
        <v>406.58948691938809</v>
      </c>
      <c r="BD120">
        <f t="shared" si="53"/>
        <v>0.85297548084013619</v>
      </c>
      <c r="BE120" s="2">
        <v>366.82212636779172</v>
      </c>
      <c r="BF120" s="3">
        <v>0.83126070237942473</v>
      </c>
      <c r="BG120" s="1">
        <f t="shared" ref="BG120:BH120" si="210">G124</f>
        <v>430</v>
      </c>
      <c r="BH120" s="1">
        <f t="shared" si="210"/>
        <v>0.87233751797999004</v>
      </c>
      <c r="BI120">
        <f t="shared" si="55"/>
        <v>3991.4437166872776</v>
      </c>
      <c r="BJ120">
        <f t="shared" si="56"/>
        <v>1.6873047798828455E-3</v>
      </c>
      <c r="BN120" s="2">
        <v>352.48449779612054</v>
      </c>
      <c r="BO120" s="3">
        <v>0.7965142815248627</v>
      </c>
      <c r="BP120" s="2">
        <v>537</v>
      </c>
      <c r="BQ120" s="7">
        <v>534</v>
      </c>
      <c r="BR120" s="7">
        <v>9</v>
      </c>
      <c r="BT120" s="2">
        <v>382.3322186887616</v>
      </c>
      <c r="BU120" s="3">
        <v>0.82707676853429768</v>
      </c>
      <c r="BV120" s="2">
        <v>554</v>
      </c>
      <c r="BW120" s="7">
        <v>547.99999999999818</v>
      </c>
      <c r="BX120" s="7">
        <v>36.000000000021828</v>
      </c>
      <c r="BZ120" s="2">
        <v>406.58948691938809</v>
      </c>
      <c r="CA120" s="3">
        <v>0.85297548084013619</v>
      </c>
      <c r="CB120" s="2">
        <v>565</v>
      </c>
      <c r="CC120" s="7">
        <v>559</v>
      </c>
      <c r="CD120" s="7">
        <v>36</v>
      </c>
      <c r="CF120" s="2">
        <v>366.82212636779172</v>
      </c>
      <c r="CG120" s="3">
        <v>0.83126070237942473</v>
      </c>
      <c r="CH120" s="2">
        <v>570</v>
      </c>
      <c r="CI120" s="7">
        <v>533.00000000000182</v>
      </c>
      <c r="CJ120" s="7">
        <v>1368.9999999998654</v>
      </c>
    </row>
    <row r="121" spans="1:88" x14ac:dyDescent="0.25">
      <c r="A121" s="1">
        <v>239</v>
      </c>
      <c r="B121" s="1">
        <v>0.68934677328060279</v>
      </c>
      <c r="C121" s="1">
        <v>280</v>
      </c>
      <c r="D121" s="1">
        <v>0.72739500570983373</v>
      </c>
      <c r="E121" s="1">
        <v>318</v>
      </c>
      <c r="F121" s="1">
        <v>0.76339542922988213</v>
      </c>
      <c r="G121" s="1">
        <v>357</v>
      </c>
      <c r="H121" s="1">
        <v>0.79993465543718145</v>
      </c>
      <c r="I121" s="2">
        <v>393.10865699180931</v>
      </c>
      <c r="J121" s="3">
        <v>0.83595795394657191</v>
      </c>
      <c r="K121" s="1">
        <f t="shared" si="25"/>
        <v>392</v>
      </c>
      <c r="L121" s="1">
        <f t="shared" si="26"/>
        <v>0.8338849771364153</v>
      </c>
      <c r="M121">
        <f t="shared" si="202"/>
        <v>1.2291203254876726</v>
      </c>
      <c r="N121">
        <f t="shared" si="161"/>
        <v>4.2972328554470847E-6</v>
      </c>
      <c r="Q121" s="1">
        <f t="shared" si="28"/>
        <v>280</v>
      </c>
      <c r="R121" s="1">
        <f t="shared" si="29"/>
        <v>0.72739500570983373</v>
      </c>
      <c r="S121" s="1">
        <f t="shared" si="30"/>
        <v>318</v>
      </c>
      <c r="T121" s="1">
        <f t="shared" si="31"/>
        <v>0.76339542922988213</v>
      </c>
      <c r="U121" s="1">
        <f t="shared" si="32"/>
        <v>357</v>
      </c>
      <c r="V121" s="1">
        <f t="shared" si="33"/>
        <v>0.79993465543718145</v>
      </c>
      <c r="W121">
        <f t="shared" si="22"/>
        <v>393.10865699180931</v>
      </c>
      <c r="X121">
        <f t="shared" si="23"/>
        <v>0.83595795394657191</v>
      </c>
      <c r="Y121" s="2">
        <v>423.72785664056795</v>
      </c>
      <c r="Z121" s="3">
        <v>0.86775332431439967</v>
      </c>
      <c r="AA121" s="1">
        <f t="shared" ref="AA121:AB121" si="211">G123</f>
        <v>418</v>
      </c>
      <c r="AB121" s="1">
        <f t="shared" si="211"/>
        <v>0.86055940936618869</v>
      </c>
      <c r="AC121">
        <f t="shared" si="204"/>
        <v>32.80834169489836</v>
      </c>
      <c r="AD121">
        <f t="shared" si="205"/>
        <v>5.1752412282093355E-5</v>
      </c>
      <c r="AG121" s="1">
        <f t="shared" si="37"/>
        <v>318</v>
      </c>
      <c r="AH121" s="1">
        <f t="shared" si="38"/>
        <v>0.76339542922988213</v>
      </c>
      <c r="AI121" s="1">
        <f t="shared" si="39"/>
        <v>357</v>
      </c>
      <c r="AJ121" s="1">
        <f t="shared" si="40"/>
        <v>0.79993465543718145</v>
      </c>
      <c r="AK121">
        <f t="shared" si="194"/>
        <v>393.10865699180931</v>
      </c>
      <c r="AL121">
        <f t="shared" si="195"/>
        <v>0.83595795394657191</v>
      </c>
      <c r="AM121">
        <f t="shared" si="196"/>
        <v>423.72785664056795</v>
      </c>
      <c r="AN121">
        <f t="shared" si="197"/>
        <v>0.86775332431439967</v>
      </c>
      <c r="AO121" s="2">
        <v>447.77860152590347</v>
      </c>
      <c r="AP121" s="3">
        <v>0.89342309872079007</v>
      </c>
      <c r="AQ121" s="1">
        <f t="shared" ref="AQ121:AR121" si="212">G124</f>
        <v>430</v>
      </c>
      <c r="AR121" s="1">
        <f t="shared" si="212"/>
        <v>0.87233751797999004</v>
      </c>
      <c r="AS121">
        <f t="shared" si="199"/>
        <v>316.07867221685711</v>
      </c>
      <c r="AT121">
        <f t="shared" si="200"/>
        <v>4.4460171517679694E-4</v>
      </c>
      <c r="AW121" s="1">
        <f t="shared" si="48"/>
        <v>357</v>
      </c>
      <c r="AX121" s="1">
        <f t="shared" si="49"/>
        <v>0.79993465543718145</v>
      </c>
      <c r="AY121" s="1">
        <v>178</v>
      </c>
      <c r="AZ121" s="1">
        <v>0.48266166892465778</v>
      </c>
      <c r="BA121">
        <f t="shared" si="207"/>
        <v>423.72785664056795</v>
      </c>
      <c r="BB121">
        <f t="shared" si="208"/>
        <v>0.86775332431439967</v>
      </c>
      <c r="BC121">
        <f t="shared" si="209"/>
        <v>447.77860152590347</v>
      </c>
      <c r="BD121">
        <f t="shared" si="53"/>
        <v>0.89342309872079007</v>
      </c>
      <c r="BE121" s="2">
        <v>404.10280500051744</v>
      </c>
      <c r="BF121" s="3">
        <v>0.86688253260678583</v>
      </c>
      <c r="BG121" s="1">
        <f t="shared" ref="BG121:BH121" si="213">G125</f>
        <v>430</v>
      </c>
      <c r="BH121" s="1">
        <f t="shared" si="213"/>
        <v>0.87233751797999004</v>
      </c>
      <c r="BI121">
        <f t="shared" si="55"/>
        <v>670.66470884122475</v>
      </c>
      <c r="BJ121">
        <f t="shared" si="56"/>
        <v>2.9756865421871909E-5</v>
      </c>
      <c r="BN121" s="2">
        <v>393.10865699180931</v>
      </c>
      <c r="BO121" s="3">
        <v>0.83595795394657191</v>
      </c>
      <c r="BP121" s="2">
        <v>554</v>
      </c>
      <c r="BQ121" s="7">
        <v>553.99999999999818</v>
      </c>
      <c r="BR121" s="7">
        <v>3.3087224502121107E-24</v>
      </c>
      <c r="BT121" s="2">
        <v>423.72785664056795</v>
      </c>
      <c r="BU121" s="3">
        <v>0.86775332431439967</v>
      </c>
      <c r="BV121" s="2">
        <v>565</v>
      </c>
      <c r="BW121" s="7">
        <v>567.00000000000182</v>
      </c>
      <c r="BX121" s="7">
        <v>4.000000000007276</v>
      </c>
      <c r="BZ121" s="2">
        <v>447.77860152590347</v>
      </c>
      <c r="CA121" s="3">
        <v>0.89342309872079007</v>
      </c>
      <c r="CB121" s="2">
        <v>570</v>
      </c>
      <c r="CC121" s="7">
        <v>575.99999999999818</v>
      </c>
      <c r="CD121" s="7">
        <v>35.999999999978172</v>
      </c>
      <c r="CF121" s="2">
        <v>404.10280500051744</v>
      </c>
      <c r="CG121" s="3">
        <v>0.86688253260678583</v>
      </c>
      <c r="CH121" s="2">
        <v>570</v>
      </c>
      <c r="CI121" s="7">
        <v>550.99999999999818</v>
      </c>
      <c r="CJ121" s="7">
        <v>361.00000000006912</v>
      </c>
    </row>
    <row r="122" spans="1:88" x14ac:dyDescent="0.25">
      <c r="A122" s="1">
        <v>280</v>
      </c>
      <c r="B122" s="1">
        <v>0.72739500570983373</v>
      </c>
      <c r="C122" s="1">
        <v>318</v>
      </c>
      <c r="D122" s="1">
        <v>0.76339542922988213</v>
      </c>
      <c r="E122" s="1">
        <v>357</v>
      </c>
      <c r="F122" s="1">
        <v>0.79993465543718145</v>
      </c>
      <c r="G122" s="1">
        <v>392</v>
      </c>
      <c r="H122" s="1">
        <v>0.8338849771364153</v>
      </c>
      <c r="I122" s="2">
        <v>422.11695763336201</v>
      </c>
      <c r="J122" s="3">
        <v>0.8651247206375311</v>
      </c>
      <c r="K122" s="1">
        <f t="shared" si="25"/>
        <v>418</v>
      </c>
      <c r="L122" s="1">
        <f t="shared" si="26"/>
        <v>0.86055940936618869</v>
      </c>
      <c r="M122">
        <f t="shared" si="202"/>
        <v>16.949340154897687</v>
      </c>
      <c r="N122">
        <f t="shared" si="161"/>
        <v>2.0842067004246045E-5</v>
      </c>
      <c r="Q122" s="1">
        <f t="shared" si="28"/>
        <v>318</v>
      </c>
      <c r="R122" s="1">
        <f t="shared" si="29"/>
        <v>0.76339542922988213</v>
      </c>
      <c r="S122" s="1">
        <f t="shared" si="30"/>
        <v>357</v>
      </c>
      <c r="T122" s="1">
        <f t="shared" si="31"/>
        <v>0.79993465543718145</v>
      </c>
      <c r="U122" s="1">
        <f t="shared" si="32"/>
        <v>392</v>
      </c>
      <c r="V122" s="1">
        <f t="shared" si="33"/>
        <v>0.8338849771364153</v>
      </c>
      <c r="W122">
        <f t="shared" si="22"/>
        <v>422.11695763336201</v>
      </c>
      <c r="X122">
        <f t="shared" si="23"/>
        <v>0.8651247206375311</v>
      </c>
      <c r="Y122" s="2">
        <v>445.82590689462364</v>
      </c>
      <c r="Z122" s="3">
        <v>0.89066496841103315</v>
      </c>
      <c r="AA122" s="1">
        <f t="shared" ref="AA122:AB122" si="214">G124</f>
        <v>430</v>
      </c>
      <c r="AB122" s="1">
        <f t="shared" si="214"/>
        <v>0.87233751797999004</v>
      </c>
      <c r="AC122">
        <f t="shared" ref="AC122:AC123" si="215">POWER(Y122-AA122,2)</f>
        <v>250.45932903729616</v>
      </c>
      <c r="AD122">
        <f t="shared" ref="AD122:AD123" si="216">POWER(Z122-AB122,2)</f>
        <v>3.358954393023424E-4</v>
      </c>
      <c r="AG122" s="1">
        <f t="shared" si="37"/>
        <v>357</v>
      </c>
      <c r="AH122" s="1">
        <f t="shared" si="38"/>
        <v>0.79993465543718145</v>
      </c>
      <c r="AI122" s="1">
        <f t="shared" si="39"/>
        <v>392</v>
      </c>
      <c r="AJ122" s="1">
        <f t="shared" si="40"/>
        <v>0.8338849771364153</v>
      </c>
      <c r="AK122">
        <f t="shared" ref="AK122:AK124" si="217">W122</f>
        <v>422.11695763336201</v>
      </c>
      <c r="AL122">
        <f t="shared" ref="AL122:AL124" si="218">X122</f>
        <v>0.8651247206375311</v>
      </c>
      <c r="AM122">
        <f t="shared" ref="AM122:AM124" si="219">Y122</f>
        <v>445.82590689462364</v>
      </c>
      <c r="AN122">
        <f t="shared" ref="AN122:AN124" si="220">Z122</f>
        <v>0.89066496841103315</v>
      </c>
      <c r="AO122" s="2">
        <v>463.43576880628149</v>
      </c>
      <c r="AP122" s="3">
        <v>0.91044921684351343</v>
      </c>
      <c r="AQ122" s="1">
        <f t="shared" ref="AQ122:AR122" si="221">G125</f>
        <v>430</v>
      </c>
      <c r="AR122" s="1">
        <f t="shared" si="221"/>
        <v>0.87233751797999004</v>
      </c>
      <c r="AS122">
        <f t="shared" ref="AS122:AS124" si="222">POWER(AO122-AQ122,2)</f>
        <v>1117.9506356671061</v>
      </c>
      <c r="AT122">
        <f t="shared" ref="AT122:AT124" si="223">POWER(AP122-AR122,2)</f>
        <v>1.4525015902638902E-3</v>
      </c>
      <c r="AW122" s="1">
        <f t="shared" si="48"/>
        <v>392</v>
      </c>
      <c r="AX122" s="1">
        <f t="shared" si="49"/>
        <v>0.8338849771364153</v>
      </c>
      <c r="AY122" s="1">
        <v>224</v>
      </c>
      <c r="AZ122" s="1">
        <v>0.56896327514493805</v>
      </c>
      <c r="BA122">
        <f t="shared" si="207"/>
        <v>445.82590689462364</v>
      </c>
      <c r="BB122">
        <f t="shared" si="208"/>
        <v>0.89066496841103315</v>
      </c>
      <c r="BC122">
        <f t="shared" si="209"/>
        <v>463.43576880628149</v>
      </c>
      <c r="BD122">
        <f t="shared" si="53"/>
        <v>0.91044921684351343</v>
      </c>
      <c r="BE122" s="2">
        <v>426.63219775652601</v>
      </c>
      <c r="BF122" s="3">
        <v>0.89392681844112221</v>
      </c>
      <c r="BG122" s="1">
        <f t="shared" ref="BG122:BH122" si="224">G126</f>
        <v>428</v>
      </c>
      <c r="BH122" s="1">
        <f t="shared" si="224"/>
        <v>0.87083614512579433</v>
      </c>
      <c r="BI122">
        <f t="shared" si="55"/>
        <v>1.8708829772524767</v>
      </c>
      <c r="BJ122">
        <f t="shared" si="56"/>
        <v>5.3317919415519512E-4</v>
      </c>
      <c r="BN122" s="2">
        <v>422.11695763336201</v>
      </c>
      <c r="BO122" s="3">
        <v>0.8651247206375311</v>
      </c>
      <c r="BP122" s="2">
        <v>565</v>
      </c>
      <c r="BQ122" s="7">
        <v>567.00000000000182</v>
      </c>
      <c r="BR122" s="7">
        <v>4.000000000007276</v>
      </c>
      <c r="BT122" s="2">
        <v>445.82590689462364</v>
      </c>
      <c r="BU122" s="3">
        <v>0.89066496841103315</v>
      </c>
      <c r="BV122" s="2">
        <v>570</v>
      </c>
      <c r="BW122" s="7">
        <v>575</v>
      </c>
      <c r="BX122" s="7">
        <v>25</v>
      </c>
      <c r="BZ122" s="2">
        <v>463.43576880628149</v>
      </c>
      <c r="CA122" s="3">
        <v>0.91044921684351343</v>
      </c>
      <c r="CB122" s="2">
        <v>570</v>
      </c>
      <c r="CC122" s="7">
        <v>581</v>
      </c>
      <c r="CD122" s="7">
        <v>121</v>
      </c>
      <c r="CF122" s="2">
        <v>426.63219775652601</v>
      </c>
      <c r="CG122" s="3">
        <v>0.89392681844112221</v>
      </c>
      <c r="CH122" s="2">
        <v>569</v>
      </c>
      <c r="CI122" s="7">
        <v>559</v>
      </c>
      <c r="CJ122" s="7">
        <v>100</v>
      </c>
    </row>
    <row r="123" spans="1:88" x14ac:dyDescent="0.25">
      <c r="A123" s="1">
        <v>318</v>
      </c>
      <c r="B123" s="1">
        <v>0.76339542922988213</v>
      </c>
      <c r="C123" s="1">
        <v>357</v>
      </c>
      <c r="D123" s="1">
        <v>0.79993465543718145</v>
      </c>
      <c r="E123" s="1">
        <v>392</v>
      </c>
      <c r="F123" s="1">
        <v>0.8338849771364153</v>
      </c>
      <c r="G123" s="1">
        <v>418</v>
      </c>
      <c r="H123" s="1">
        <v>0.86055940936618869</v>
      </c>
      <c r="I123" s="2">
        <v>437.24374586936881</v>
      </c>
      <c r="J123" s="3">
        <v>0.88200124773004207</v>
      </c>
      <c r="K123" s="1">
        <f t="shared" si="25"/>
        <v>430</v>
      </c>
      <c r="L123" s="1">
        <f t="shared" si="26"/>
        <v>0.87233751797999004</v>
      </c>
      <c r="M123">
        <f t="shared" ref="M123:M125" si="225">POWER(I123-K123,2)</f>
        <v>52.471854219997674</v>
      </c>
      <c r="N123">
        <f t="shared" si="161"/>
        <v>9.3387672682040677E-5</v>
      </c>
      <c r="Q123" s="1">
        <f t="shared" si="28"/>
        <v>357</v>
      </c>
      <c r="R123" s="1">
        <f t="shared" si="29"/>
        <v>0.79993465543718145</v>
      </c>
      <c r="S123" s="1">
        <f t="shared" si="30"/>
        <v>392</v>
      </c>
      <c r="T123" s="1">
        <f t="shared" si="31"/>
        <v>0.8338849771364153</v>
      </c>
      <c r="U123" s="1">
        <f t="shared" si="32"/>
        <v>418</v>
      </c>
      <c r="V123" s="1">
        <f t="shared" si="33"/>
        <v>0.86055940936618869</v>
      </c>
      <c r="W123">
        <f t="shared" si="22"/>
        <v>437.24374586936881</v>
      </c>
      <c r="X123">
        <f t="shared" si="23"/>
        <v>0.88200124773004207</v>
      </c>
      <c r="Y123" s="2">
        <v>450.33059428135539</v>
      </c>
      <c r="Z123" s="3">
        <v>0.89753718484810718</v>
      </c>
      <c r="AA123" s="1">
        <f t="shared" ref="AA123:AB123" si="226">G125</f>
        <v>430</v>
      </c>
      <c r="AB123" s="1">
        <f t="shared" si="226"/>
        <v>0.87233751797999004</v>
      </c>
      <c r="AC123">
        <f t="shared" si="215"/>
        <v>413.33306383308042</v>
      </c>
      <c r="AD123">
        <f t="shared" si="216"/>
        <v>6.3502321026408085E-4</v>
      </c>
      <c r="AG123" s="1">
        <f t="shared" si="37"/>
        <v>392</v>
      </c>
      <c r="AH123" s="1">
        <f t="shared" si="38"/>
        <v>0.8338849771364153</v>
      </c>
      <c r="AI123" s="1">
        <f t="shared" si="39"/>
        <v>418</v>
      </c>
      <c r="AJ123" s="1">
        <f t="shared" si="40"/>
        <v>0.86055940936618869</v>
      </c>
      <c r="AK123">
        <f t="shared" si="217"/>
        <v>437.24374586936881</v>
      </c>
      <c r="AL123">
        <f t="shared" si="218"/>
        <v>0.88200124773004207</v>
      </c>
      <c r="AM123">
        <f t="shared" si="219"/>
        <v>450.33059428135539</v>
      </c>
      <c r="AN123">
        <f t="shared" si="220"/>
        <v>0.89753718484810718</v>
      </c>
      <c r="AO123" s="2">
        <v>458.39006281967681</v>
      </c>
      <c r="AP123" s="3">
        <v>0.90802784536769243</v>
      </c>
      <c r="AQ123" s="1">
        <f t="shared" ref="AQ123:AR123" si="227">G126</f>
        <v>428</v>
      </c>
      <c r="AR123" s="1">
        <f t="shared" si="227"/>
        <v>0.87083614512579433</v>
      </c>
      <c r="AS123">
        <f t="shared" si="222"/>
        <v>923.55591818390303</v>
      </c>
      <c r="AT123">
        <f t="shared" si="223"/>
        <v>1.3832225668832037E-3</v>
      </c>
      <c r="AW123" s="1">
        <f t="shared" si="48"/>
        <v>418</v>
      </c>
      <c r="AX123" s="1">
        <f t="shared" si="49"/>
        <v>0.86055940936618869</v>
      </c>
      <c r="AY123" s="1">
        <v>232</v>
      </c>
      <c r="AZ123" s="1">
        <v>0.58554637961169798</v>
      </c>
      <c r="BA123">
        <f t="shared" si="207"/>
        <v>450.33059428135539</v>
      </c>
      <c r="BB123">
        <f t="shared" si="208"/>
        <v>0.89753718484810718</v>
      </c>
      <c r="BC123">
        <f t="shared" si="209"/>
        <v>458.39006281967681</v>
      </c>
      <c r="BD123">
        <f t="shared" si="53"/>
        <v>0.90802784536769243</v>
      </c>
      <c r="BE123" s="2">
        <v>418.81237217224685</v>
      </c>
      <c r="BF123" s="3">
        <v>0.89342877238866492</v>
      </c>
      <c r="BG123" s="1">
        <f t="shared" ref="BG123:BH123" si="228">G127</f>
        <v>433</v>
      </c>
      <c r="BH123" s="1">
        <f t="shared" si="228"/>
        <v>0.87584646054195814</v>
      </c>
      <c r="BI123">
        <f t="shared" si="55"/>
        <v>201.28878337883549</v>
      </c>
      <c r="BJ123">
        <f t="shared" si="56"/>
        <v>3.0913768987484547E-4</v>
      </c>
      <c r="BN123" s="2">
        <v>437.24374586936881</v>
      </c>
      <c r="BO123" s="3">
        <v>0.88200124773004207</v>
      </c>
      <c r="BP123" s="2">
        <v>570</v>
      </c>
      <c r="BQ123" s="7">
        <v>572</v>
      </c>
      <c r="BR123" s="7">
        <v>4</v>
      </c>
      <c r="BT123" s="2">
        <v>450.33059428135539</v>
      </c>
      <c r="BU123" s="3">
        <v>0.89753718484810718</v>
      </c>
      <c r="BV123" s="2">
        <v>570</v>
      </c>
      <c r="BW123" s="7">
        <v>575.99999999999818</v>
      </c>
      <c r="BX123" s="7">
        <v>35.999999999978172</v>
      </c>
      <c r="BZ123" s="2">
        <v>458.39006281967681</v>
      </c>
      <c r="CA123" s="3">
        <v>0.90802784536769243</v>
      </c>
      <c r="CB123" s="2">
        <v>569</v>
      </c>
      <c r="CC123" s="7">
        <v>578</v>
      </c>
      <c r="CD123" s="7">
        <v>81</v>
      </c>
      <c r="CF123" s="2">
        <v>418.81237217224685</v>
      </c>
      <c r="CG123" s="3">
        <v>0.89342877238866492</v>
      </c>
      <c r="CH123" s="2">
        <v>571</v>
      </c>
      <c r="CI123" s="7">
        <v>553</v>
      </c>
      <c r="CJ123" s="7">
        <v>324</v>
      </c>
    </row>
    <row r="124" spans="1:88" x14ac:dyDescent="0.25">
      <c r="A124" s="1">
        <v>357</v>
      </c>
      <c r="B124" s="1">
        <v>0.79993465543718145</v>
      </c>
      <c r="C124" s="1">
        <v>392</v>
      </c>
      <c r="D124" s="1">
        <v>0.8338849771364153</v>
      </c>
      <c r="E124" s="1">
        <v>418</v>
      </c>
      <c r="F124" s="1">
        <v>0.86055940936618869</v>
      </c>
      <c r="G124" s="1">
        <v>430</v>
      </c>
      <c r="H124" s="1">
        <v>0.87233751797999004</v>
      </c>
      <c r="I124" s="2">
        <v>435.90927946043661</v>
      </c>
      <c r="J124" s="3">
        <v>0.88044254739122862</v>
      </c>
      <c r="K124" s="1">
        <f t="shared" si="25"/>
        <v>430</v>
      </c>
      <c r="L124" s="1">
        <f t="shared" si="26"/>
        <v>0.87233751797999004</v>
      </c>
      <c r="M124">
        <f t="shared" si="225"/>
        <v>34.919583741537963</v>
      </c>
      <c r="N124">
        <f t="shared" si="161"/>
        <v>6.5691501757042482E-5</v>
      </c>
      <c r="Q124" s="1">
        <f t="shared" si="28"/>
        <v>392</v>
      </c>
      <c r="R124" s="1">
        <f t="shared" si="29"/>
        <v>0.8338849771364153</v>
      </c>
      <c r="S124" s="1">
        <f t="shared" si="30"/>
        <v>418</v>
      </c>
      <c r="T124" s="1">
        <f t="shared" si="31"/>
        <v>0.86055940936618869</v>
      </c>
      <c r="U124" s="1">
        <f t="shared" si="32"/>
        <v>430</v>
      </c>
      <c r="V124" s="1">
        <f t="shared" si="33"/>
        <v>0.87233751797999004</v>
      </c>
      <c r="W124">
        <f t="shared" si="22"/>
        <v>435.90927946043661</v>
      </c>
      <c r="X124">
        <f t="shared" si="23"/>
        <v>0.88044254739122862</v>
      </c>
      <c r="Y124" s="2">
        <v>436.29660664944754</v>
      </c>
      <c r="Z124" s="3">
        <v>0.88308489606224505</v>
      </c>
      <c r="AA124" s="1">
        <f t="shared" ref="AA124:AB124" si="229">G126</f>
        <v>428</v>
      </c>
      <c r="AB124" s="1">
        <f t="shared" si="229"/>
        <v>0.87083614512579433</v>
      </c>
      <c r="AC124">
        <f t="shared" ref="AC124:AC125" si="230">POWER(Y124-AA124,2)</f>
        <v>68.833681895657136</v>
      </c>
      <c r="AD124">
        <f t="shared" ref="AD124:AD125" si="231">POWER(Z124-AB124,2)</f>
        <v>1.5003189950320251E-4</v>
      </c>
      <c r="AG124" s="1">
        <f t="shared" si="37"/>
        <v>418</v>
      </c>
      <c r="AH124" s="1">
        <f t="shared" si="38"/>
        <v>0.86055940936618869</v>
      </c>
      <c r="AI124" s="1">
        <f t="shared" si="39"/>
        <v>430</v>
      </c>
      <c r="AJ124" s="1">
        <f t="shared" si="40"/>
        <v>0.87233751797999004</v>
      </c>
      <c r="AK124">
        <f t="shared" si="217"/>
        <v>435.90927946043661</v>
      </c>
      <c r="AL124">
        <f t="shared" si="218"/>
        <v>0.88044254739122862</v>
      </c>
      <c r="AM124">
        <f t="shared" si="219"/>
        <v>436.29660664944754</v>
      </c>
      <c r="AN124">
        <f t="shared" si="220"/>
        <v>0.88308489606224505</v>
      </c>
      <c r="AO124" s="2">
        <v>432.59513694464482</v>
      </c>
      <c r="AP124" s="3">
        <v>0.88175613027894273</v>
      </c>
      <c r="AQ124" s="1">
        <f t="shared" ref="AQ124:AR124" si="232">G127</f>
        <v>433</v>
      </c>
      <c r="AR124" s="1">
        <f t="shared" si="232"/>
        <v>0.87584646054195814</v>
      </c>
      <c r="AS124">
        <f t="shared" si="222"/>
        <v>0.16391409359153061</v>
      </c>
      <c r="AT124">
        <f t="shared" si="223"/>
        <v>3.492419640023152E-5</v>
      </c>
      <c r="AW124" s="1">
        <f t="shared" si="48"/>
        <v>430</v>
      </c>
      <c r="AX124" s="1">
        <f t="shared" si="49"/>
        <v>0.87233751797999004</v>
      </c>
      <c r="AY124" s="1">
        <v>278</v>
      </c>
      <c r="AZ124" s="1">
        <v>0.69721768962344366</v>
      </c>
      <c r="BA124">
        <f t="shared" ref="BA124:BA127" si="233">AM124</f>
        <v>436.29660664944754</v>
      </c>
      <c r="BB124">
        <f t="shared" ref="BB124:BB127" si="234">AN124</f>
        <v>0.88308489606224505</v>
      </c>
      <c r="BC124">
        <f t="shared" ref="BC124:BC127" si="235">AO124</f>
        <v>432.59513694464482</v>
      </c>
      <c r="BD124">
        <f t="shared" si="53"/>
        <v>0.88175613027894273</v>
      </c>
      <c r="BE124" s="2">
        <v>402.27016047844808</v>
      </c>
      <c r="BF124" s="3">
        <v>0.87857727654115758</v>
      </c>
      <c r="BG124" s="1">
        <f t="shared" ref="BG124:BH124" si="236">G128</f>
        <v>452</v>
      </c>
      <c r="BH124" s="1">
        <f t="shared" si="236"/>
        <v>0.89570058763837457</v>
      </c>
      <c r="BI124">
        <f t="shared" si="55"/>
        <v>2473.0569388393078</v>
      </c>
      <c r="BJ124">
        <f t="shared" si="56"/>
        <v>2.932077829320744E-4</v>
      </c>
      <c r="BN124" s="2">
        <v>435.90927946043661</v>
      </c>
      <c r="BO124" s="3">
        <v>0.88044254739122862</v>
      </c>
      <c r="BP124" s="2">
        <v>570</v>
      </c>
      <c r="BQ124" s="7">
        <v>571</v>
      </c>
      <c r="BR124" s="7">
        <v>1</v>
      </c>
      <c r="BT124" s="2">
        <v>436.29660664944754</v>
      </c>
      <c r="BU124" s="3">
        <v>0.88308489606224505</v>
      </c>
      <c r="BV124" s="2">
        <v>569</v>
      </c>
      <c r="BW124" s="7">
        <v>571</v>
      </c>
      <c r="BX124" s="7">
        <v>4</v>
      </c>
      <c r="BZ124" s="2">
        <v>432.59513694464482</v>
      </c>
      <c r="CA124" s="3">
        <v>0.88175613027894273</v>
      </c>
      <c r="CB124" s="2">
        <v>571</v>
      </c>
      <c r="CC124" s="7">
        <v>568</v>
      </c>
      <c r="CD124" s="7">
        <v>9</v>
      </c>
      <c r="CF124" s="2">
        <v>402.27016047844808</v>
      </c>
      <c r="CG124" s="3">
        <v>0.87857727654115758</v>
      </c>
      <c r="CH124" s="2">
        <v>578</v>
      </c>
      <c r="CI124" s="7">
        <v>544.99999999999818</v>
      </c>
      <c r="CJ124" s="7">
        <v>1089.0000000001201</v>
      </c>
    </row>
    <row r="125" spans="1:88" x14ac:dyDescent="0.25">
      <c r="A125" s="1">
        <v>392</v>
      </c>
      <c r="B125" s="1">
        <v>0.8338849771364153</v>
      </c>
      <c r="C125" s="1">
        <v>418</v>
      </c>
      <c r="D125" s="1">
        <v>0.86055940936618869</v>
      </c>
      <c r="E125" s="1">
        <v>430</v>
      </c>
      <c r="F125" s="1">
        <v>0.87233751797999004</v>
      </c>
      <c r="G125" s="1">
        <v>430</v>
      </c>
      <c r="H125" s="1">
        <v>0.87233751797999004</v>
      </c>
      <c r="I125" s="2">
        <v>424.18370304393284</v>
      </c>
      <c r="J125" s="3">
        <v>0.86808526419903609</v>
      </c>
      <c r="K125" s="1">
        <f t="shared" si="25"/>
        <v>428</v>
      </c>
      <c r="L125" s="1">
        <f t="shared" si="26"/>
        <v>0.87083614512579433</v>
      </c>
      <c r="M125">
        <f t="shared" si="225"/>
        <v>14.564122456887491</v>
      </c>
      <c r="N125">
        <f t="shared" si="161"/>
        <v>7.5673458732022556E-6</v>
      </c>
      <c r="Q125" s="1">
        <f t="shared" si="28"/>
        <v>418</v>
      </c>
      <c r="R125" s="1">
        <f t="shared" si="29"/>
        <v>0.86055940936618869</v>
      </c>
      <c r="S125" s="1">
        <f t="shared" si="30"/>
        <v>430</v>
      </c>
      <c r="T125" s="1">
        <f t="shared" si="31"/>
        <v>0.87233751797999004</v>
      </c>
      <c r="U125" s="1">
        <f t="shared" si="32"/>
        <v>430</v>
      </c>
      <c r="V125" s="1">
        <f t="shared" si="33"/>
        <v>0.87233751797999004</v>
      </c>
      <c r="W125">
        <f t="shared" si="22"/>
        <v>424.18370304393284</v>
      </c>
      <c r="X125">
        <f t="shared" si="23"/>
        <v>0.86808526419903609</v>
      </c>
      <c r="Y125" s="2">
        <v>413.47874011242249</v>
      </c>
      <c r="Z125" s="3">
        <v>0.85900535604789674</v>
      </c>
      <c r="AA125" s="1">
        <f t="shared" ref="AA125:AB125" si="237">G127</f>
        <v>433</v>
      </c>
      <c r="AB125" s="1">
        <f t="shared" si="237"/>
        <v>0.87584646054195814</v>
      </c>
      <c r="AC125">
        <f t="shared" si="230"/>
        <v>381.07958759834287</v>
      </c>
      <c r="AD125">
        <f t="shared" si="231"/>
        <v>2.8362280057989505E-4</v>
      </c>
      <c r="AG125" s="1">
        <f t="shared" si="37"/>
        <v>430</v>
      </c>
      <c r="AH125" s="1">
        <f t="shared" si="38"/>
        <v>0.87233751797999004</v>
      </c>
      <c r="AI125" s="1">
        <f t="shared" si="39"/>
        <v>430</v>
      </c>
      <c r="AJ125" s="1">
        <f t="shared" si="40"/>
        <v>0.87233751797999004</v>
      </c>
      <c r="AK125">
        <f t="shared" ref="AK125:AK127" si="238">W125</f>
        <v>424.18370304393284</v>
      </c>
      <c r="AL125">
        <f t="shared" ref="AL125:AL127" si="239">X125</f>
        <v>0.86808526419903609</v>
      </c>
      <c r="AM125">
        <f t="shared" ref="AM125:AM127" si="240">Y125</f>
        <v>413.47874011242249</v>
      </c>
      <c r="AN125">
        <f t="shared" ref="AN125:AN127" si="241">Z125</f>
        <v>0.85900535604789674</v>
      </c>
      <c r="AO125" s="2">
        <v>399.22326413970995</v>
      </c>
      <c r="AP125" s="3">
        <v>0.84612733734367096</v>
      </c>
      <c r="AQ125" s="1">
        <f t="shared" ref="AQ125:AR125" si="242">G128</f>
        <v>452</v>
      </c>
      <c r="AR125" s="1">
        <f t="shared" si="242"/>
        <v>0.89570058763837457</v>
      </c>
      <c r="AS125">
        <f t="shared" ref="AS125:AS127" si="243">POWER(AO125-AQ125,2)</f>
        <v>2785.3838480668251</v>
      </c>
      <c r="AT125">
        <f t="shared" ref="AT125:AT127" si="244">POWER(AP125-AR125,2)</f>
        <v>2.4575071447813313E-3</v>
      </c>
      <c r="AW125" s="1">
        <f t="shared" si="48"/>
        <v>430</v>
      </c>
      <c r="AX125" s="1">
        <f t="shared" si="49"/>
        <v>0.87233751797999004</v>
      </c>
      <c r="AY125" s="1">
        <v>294</v>
      </c>
      <c r="AZ125" s="1">
        <v>0.71018971942675024</v>
      </c>
      <c r="BA125">
        <f t="shared" si="233"/>
        <v>413.47874011242249</v>
      </c>
      <c r="BB125">
        <f t="shared" si="234"/>
        <v>0.85900535604789674</v>
      </c>
      <c r="BC125">
        <f t="shared" si="235"/>
        <v>399.22326413970995</v>
      </c>
      <c r="BD125">
        <f t="shared" si="53"/>
        <v>0.84612733734367096</v>
      </c>
      <c r="BE125" s="2">
        <v>370.78562519160221</v>
      </c>
      <c r="BF125" s="3">
        <v>0.8445871984108384</v>
      </c>
      <c r="BG125" s="1">
        <f t="shared" ref="BG125:BH125" si="245">G129</f>
        <v>477</v>
      </c>
      <c r="BH125" s="1">
        <f t="shared" si="245"/>
        <v>0.91950699389163959</v>
      </c>
      <c r="BI125">
        <f t="shared" si="55"/>
        <v>11281.493415938807</v>
      </c>
      <c r="BJ125">
        <f t="shared" si="56"/>
        <v>5.6129757548850781E-3</v>
      </c>
      <c r="BN125" s="2">
        <v>424.18370304393284</v>
      </c>
      <c r="BO125" s="3">
        <v>0.86808526419903609</v>
      </c>
      <c r="BP125" s="2">
        <v>569</v>
      </c>
      <c r="BQ125" s="7">
        <v>567.00000000000182</v>
      </c>
      <c r="BR125" s="7">
        <v>3.999999999992724</v>
      </c>
      <c r="BT125" s="2">
        <v>413.47874011242249</v>
      </c>
      <c r="BU125" s="3">
        <v>0.85900535604789674</v>
      </c>
      <c r="BV125" s="2">
        <v>571</v>
      </c>
      <c r="BW125" s="7">
        <v>562</v>
      </c>
      <c r="BX125" s="7">
        <v>81</v>
      </c>
      <c r="BZ125" s="2">
        <v>399.22326413970995</v>
      </c>
      <c r="CA125" s="3">
        <v>0.84612733734367096</v>
      </c>
      <c r="CB125" s="2">
        <v>578</v>
      </c>
      <c r="CC125" s="7">
        <v>555</v>
      </c>
      <c r="CD125" s="7">
        <v>529</v>
      </c>
      <c r="CF125" s="2">
        <v>370.78562519160221</v>
      </c>
      <c r="CG125" s="3">
        <v>0.8445871984108384</v>
      </c>
      <c r="CH125" s="2">
        <v>587</v>
      </c>
      <c r="CI125" s="7">
        <v>532</v>
      </c>
      <c r="CJ125" s="7">
        <v>3025</v>
      </c>
    </row>
    <row r="126" spans="1:88" x14ac:dyDescent="0.25">
      <c r="A126" s="1">
        <v>418</v>
      </c>
      <c r="B126" s="1">
        <v>0.86055940936618869</v>
      </c>
      <c r="C126" s="1">
        <v>430</v>
      </c>
      <c r="D126" s="1">
        <v>0.87233751797999004</v>
      </c>
      <c r="E126" s="1">
        <v>430</v>
      </c>
      <c r="F126" s="1">
        <v>0.87233751797999004</v>
      </c>
      <c r="G126" s="1">
        <v>428</v>
      </c>
      <c r="H126" s="1">
        <v>0.87083614512579433</v>
      </c>
      <c r="I126" s="2">
        <v>423.15996894081036</v>
      </c>
      <c r="J126" s="3">
        <v>0.86742973405452983</v>
      </c>
      <c r="K126" s="1">
        <f t="shared" si="25"/>
        <v>433</v>
      </c>
      <c r="L126" s="1">
        <f t="shared" si="26"/>
        <v>0.87584646054195814</v>
      </c>
      <c r="M126">
        <f t="shared" ref="M126:M128" si="246">POWER(I126-K126,2)</f>
        <v>96.826211245816822</v>
      </c>
      <c r="N126">
        <f t="shared" ref="N126:N137" si="247">POWER(J126-L126,2)</f>
        <v>7.0841284764177226E-5</v>
      </c>
      <c r="Q126" s="1">
        <f t="shared" si="28"/>
        <v>430</v>
      </c>
      <c r="R126" s="1">
        <f t="shared" si="29"/>
        <v>0.87233751797999004</v>
      </c>
      <c r="S126" s="1">
        <f t="shared" si="30"/>
        <v>430</v>
      </c>
      <c r="T126" s="1">
        <f t="shared" si="31"/>
        <v>0.87233751797999004</v>
      </c>
      <c r="U126" s="1">
        <f t="shared" si="32"/>
        <v>428</v>
      </c>
      <c r="V126" s="1">
        <f t="shared" si="33"/>
        <v>0.87083614512579433</v>
      </c>
      <c r="W126">
        <f t="shared" si="22"/>
        <v>423.15996894081036</v>
      </c>
      <c r="X126">
        <f t="shared" si="23"/>
        <v>0.86742973405452983</v>
      </c>
      <c r="Y126" s="2">
        <v>415.81980731657467</v>
      </c>
      <c r="Z126" s="3">
        <v>0.86234589062188116</v>
      </c>
      <c r="AA126" s="1">
        <f t="shared" ref="AA126:AB126" si="248">G128</f>
        <v>452</v>
      </c>
      <c r="AB126" s="1">
        <f t="shared" si="248"/>
        <v>0.89570058763837457</v>
      </c>
      <c r="AC126">
        <f t="shared" ref="AC126:AC127" si="249">POWER(Y126-AA126,2)</f>
        <v>1309.006342609784</v>
      </c>
      <c r="AD126">
        <f t="shared" ref="AD126:AD127" si="250">POWER(Z126-AB126,2)</f>
        <v>1.112535813062074E-3</v>
      </c>
      <c r="AG126" s="1">
        <f t="shared" si="37"/>
        <v>430</v>
      </c>
      <c r="AH126" s="1">
        <f t="shared" si="38"/>
        <v>0.87233751797999004</v>
      </c>
      <c r="AI126" s="1">
        <f t="shared" si="39"/>
        <v>428</v>
      </c>
      <c r="AJ126" s="1">
        <f t="shared" si="40"/>
        <v>0.87083614512579433</v>
      </c>
      <c r="AK126">
        <f t="shared" si="238"/>
        <v>423.15996894081036</v>
      </c>
      <c r="AL126">
        <f t="shared" si="239"/>
        <v>0.86742973405452983</v>
      </c>
      <c r="AM126">
        <f t="shared" si="240"/>
        <v>415.81980731657467</v>
      </c>
      <c r="AN126">
        <f t="shared" si="241"/>
        <v>0.86234589062188116</v>
      </c>
      <c r="AO126" s="2">
        <v>405.68214227382089</v>
      </c>
      <c r="AP126" s="3">
        <v>0.85410519759082815</v>
      </c>
      <c r="AQ126" s="1">
        <f t="shared" ref="AQ126:AR126" si="251">G129</f>
        <v>477</v>
      </c>
      <c r="AR126" s="1">
        <f t="shared" si="251"/>
        <v>0.91950699389163959</v>
      </c>
      <c r="AS126">
        <f t="shared" si="243"/>
        <v>5086.2368306515255</v>
      </c>
      <c r="AT126">
        <f t="shared" si="244"/>
        <v>4.2773949593728332E-3</v>
      </c>
      <c r="AW126" s="1">
        <f t="shared" si="48"/>
        <v>428</v>
      </c>
      <c r="AX126" s="1">
        <f t="shared" si="49"/>
        <v>0.87083614512579433</v>
      </c>
      <c r="AY126" s="1">
        <v>319</v>
      </c>
      <c r="AZ126" s="1">
        <v>0.72832172997242095</v>
      </c>
      <c r="BA126">
        <f t="shared" si="233"/>
        <v>415.81980731657467</v>
      </c>
      <c r="BB126">
        <f t="shared" si="234"/>
        <v>0.86234589062188116</v>
      </c>
      <c r="BC126">
        <f t="shared" si="235"/>
        <v>405.68214227382089</v>
      </c>
      <c r="BD126">
        <f t="shared" si="53"/>
        <v>0.85410519759082815</v>
      </c>
      <c r="BE126" s="2">
        <v>386.88794625748204</v>
      </c>
      <c r="BF126" s="3">
        <v>0.85853402896895847</v>
      </c>
      <c r="BG126" s="1">
        <f t="shared" ref="BG126:BH126" si="252">G130</f>
        <v>505</v>
      </c>
      <c r="BH126" s="1">
        <f t="shared" si="252"/>
        <v>0.94403674369636237</v>
      </c>
      <c r="BI126">
        <f t="shared" si="55"/>
        <v>13950.457239275451</v>
      </c>
      <c r="BJ126">
        <f t="shared" si="56"/>
        <v>7.310714225755811E-3</v>
      </c>
      <c r="BN126" s="2">
        <v>423.15996894081036</v>
      </c>
      <c r="BO126" s="3">
        <v>0.86742973405452983</v>
      </c>
      <c r="BP126" s="2">
        <v>571</v>
      </c>
      <c r="BQ126" s="7">
        <v>566</v>
      </c>
      <c r="BR126" s="7">
        <v>25</v>
      </c>
      <c r="BT126" s="2">
        <v>415.81980731657467</v>
      </c>
      <c r="BU126" s="3">
        <v>0.86234589062188116</v>
      </c>
      <c r="BV126" s="2">
        <v>578</v>
      </c>
      <c r="BW126" s="7">
        <v>563</v>
      </c>
      <c r="BX126" s="7">
        <v>225</v>
      </c>
      <c r="BZ126" s="2">
        <v>405.68214227382089</v>
      </c>
      <c r="CA126" s="3">
        <v>0.85410519759082815</v>
      </c>
      <c r="CB126" s="2">
        <v>587</v>
      </c>
      <c r="CC126" s="7">
        <v>557</v>
      </c>
      <c r="CD126" s="7">
        <v>900</v>
      </c>
      <c r="CF126" s="2">
        <v>386.88794625748204</v>
      </c>
      <c r="CG126" s="3">
        <v>0.85853402896895847</v>
      </c>
      <c r="CH126" s="2">
        <v>597</v>
      </c>
      <c r="CI126" s="7">
        <v>540</v>
      </c>
      <c r="CJ126" s="7">
        <v>3249</v>
      </c>
    </row>
    <row r="127" spans="1:88" x14ac:dyDescent="0.25">
      <c r="A127" s="1">
        <v>430</v>
      </c>
      <c r="B127" s="1">
        <v>0.87233751797999004</v>
      </c>
      <c r="C127" s="1">
        <v>430</v>
      </c>
      <c r="D127" s="1">
        <v>0.87233751797999004</v>
      </c>
      <c r="E127" s="1">
        <v>428</v>
      </c>
      <c r="F127" s="1">
        <v>0.87083614512579433</v>
      </c>
      <c r="G127" s="1">
        <v>433</v>
      </c>
      <c r="H127" s="1">
        <v>0.87584646054195814</v>
      </c>
      <c r="I127" s="2">
        <v>439.73290527285292</v>
      </c>
      <c r="J127" s="3">
        <v>0.88468773657712463</v>
      </c>
      <c r="K127" s="1">
        <f t="shared" si="25"/>
        <v>452</v>
      </c>
      <c r="L127" s="1">
        <f t="shared" si="26"/>
        <v>0.89570058763837457</v>
      </c>
      <c r="M127">
        <f t="shared" si="246"/>
        <v>150.48161304479976</v>
      </c>
      <c r="N127">
        <f t="shared" si="247"/>
        <v>1.2128288849727392E-4</v>
      </c>
      <c r="Q127" s="1">
        <f t="shared" si="28"/>
        <v>430</v>
      </c>
      <c r="R127" s="1">
        <f t="shared" si="29"/>
        <v>0.87233751797999004</v>
      </c>
      <c r="S127" s="1">
        <f t="shared" si="30"/>
        <v>428</v>
      </c>
      <c r="T127" s="1">
        <f t="shared" si="31"/>
        <v>0.87083614512579433</v>
      </c>
      <c r="U127" s="1">
        <f t="shared" si="32"/>
        <v>433</v>
      </c>
      <c r="V127" s="1">
        <f t="shared" si="33"/>
        <v>0.87584646054195814</v>
      </c>
      <c r="W127">
        <f t="shared" si="22"/>
        <v>439.73290527285292</v>
      </c>
      <c r="X127">
        <f t="shared" si="23"/>
        <v>0.88468773657712463</v>
      </c>
      <c r="Y127" s="2">
        <v>445.69251398363002</v>
      </c>
      <c r="Z127" s="3">
        <v>0.89429026373321752</v>
      </c>
      <c r="AA127" s="1">
        <f t="shared" ref="AA127:AB127" si="253">G129</f>
        <v>477</v>
      </c>
      <c r="AB127" s="1">
        <f t="shared" si="253"/>
        <v>0.91950699389163959</v>
      </c>
      <c r="AC127">
        <f t="shared" si="249"/>
        <v>980.1586806652017</v>
      </c>
      <c r="AD127">
        <f t="shared" si="250"/>
        <v>6.3588347988267338E-4</v>
      </c>
      <c r="AG127" s="1">
        <f t="shared" si="37"/>
        <v>428</v>
      </c>
      <c r="AH127" s="1">
        <f t="shared" si="38"/>
        <v>0.87083614512579433</v>
      </c>
      <c r="AI127" s="1">
        <f t="shared" si="39"/>
        <v>433</v>
      </c>
      <c r="AJ127" s="1">
        <f t="shared" si="40"/>
        <v>0.87584646054195814</v>
      </c>
      <c r="AK127">
        <f t="shared" si="238"/>
        <v>439.73290527285292</v>
      </c>
      <c r="AL127">
        <f t="shared" si="239"/>
        <v>0.88468773657712463</v>
      </c>
      <c r="AM127">
        <f t="shared" si="240"/>
        <v>445.69251398363002</v>
      </c>
      <c r="AN127">
        <f t="shared" si="241"/>
        <v>0.89429026373321752</v>
      </c>
      <c r="AO127" s="2">
        <v>448.61475644205467</v>
      </c>
      <c r="AP127" s="3">
        <v>0.90058503322460304</v>
      </c>
      <c r="AQ127" s="1">
        <f t="shared" ref="AQ127:AR127" si="254">G130</f>
        <v>505</v>
      </c>
      <c r="AR127" s="1">
        <f t="shared" si="254"/>
        <v>0.94403674369636237</v>
      </c>
      <c r="AS127">
        <f t="shared" si="243"/>
        <v>3179.2956910888151</v>
      </c>
      <c r="AT127">
        <f t="shared" si="244"/>
        <v>1.8880511429215994E-3</v>
      </c>
      <c r="AW127" s="1">
        <f t="shared" si="48"/>
        <v>433</v>
      </c>
      <c r="AX127" s="1">
        <f t="shared" si="49"/>
        <v>0.87584646054195814</v>
      </c>
      <c r="AY127" s="1">
        <v>352</v>
      </c>
      <c r="AZ127" s="1">
        <v>0.75105158437253239</v>
      </c>
      <c r="BA127">
        <f t="shared" si="233"/>
        <v>445.69251398363002</v>
      </c>
      <c r="BB127">
        <f t="shared" si="234"/>
        <v>0.89429026373321752</v>
      </c>
      <c r="BC127">
        <f t="shared" si="235"/>
        <v>448.61475644205467</v>
      </c>
      <c r="BD127">
        <f t="shared" si="53"/>
        <v>0.90058503322460304</v>
      </c>
      <c r="BE127" s="2">
        <v>442.63931762880759</v>
      </c>
      <c r="BF127" s="3">
        <v>0.91384515572027003</v>
      </c>
      <c r="BG127" s="1">
        <f t="shared" ref="BG127:BH127" si="255">G131</f>
        <v>524</v>
      </c>
      <c r="BH127" s="1">
        <f t="shared" si="255"/>
        <v>0.96185885955172945</v>
      </c>
      <c r="BI127">
        <f t="shared" si="55"/>
        <v>6619.5606359060594</v>
      </c>
      <c r="BJ127">
        <f t="shared" si="56"/>
        <v>2.3053157556151009E-3</v>
      </c>
      <c r="BN127" s="2">
        <v>439.73290527285292</v>
      </c>
      <c r="BO127" s="3">
        <v>0.88468773657712463</v>
      </c>
      <c r="BP127" s="2">
        <v>578</v>
      </c>
      <c r="BQ127" s="7">
        <v>572.99999999999818</v>
      </c>
      <c r="BR127" s="7">
        <v>25.00000000001819</v>
      </c>
      <c r="BT127" s="2">
        <v>445.69251398363002</v>
      </c>
      <c r="BU127" s="3">
        <v>0.89429026373321752</v>
      </c>
      <c r="BV127" s="2">
        <v>587</v>
      </c>
      <c r="BW127" s="7">
        <v>574</v>
      </c>
      <c r="BX127" s="7">
        <v>169</v>
      </c>
      <c r="BZ127" s="2">
        <v>448.61475644205467</v>
      </c>
      <c r="CA127" s="3">
        <v>0.90058503322460304</v>
      </c>
      <c r="CB127" s="2">
        <v>597</v>
      </c>
      <c r="CC127" s="7">
        <v>574</v>
      </c>
      <c r="CD127" s="7">
        <v>529</v>
      </c>
      <c r="CF127" s="2">
        <v>442.63931762880759</v>
      </c>
      <c r="CG127" s="3">
        <v>0.91384515572027003</v>
      </c>
      <c r="CH127" s="2">
        <v>603</v>
      </c>
      <c r="CI127" s="7">
        <v>564.00000000000182</v>
      </c>
      <c r="CJ127" s="7">
        <v>1520.9999999998581</v>
      </c>
    </row>
    <row r="128" spans="1:88" x14ac:dyDescent="0.25">
      <c r="A128" s="1">
        <v>430</v>
      </c>
      <c r="B128" s="1">
        <v>0.87233751797999004</v>
      </c>
      <c r="C128" s="1">
        <v>428</v>
      </c>
      <c r="D128" s="1">
        <v>0.87083614512579433</v>
      </c>
      <c r="E128" s="1">
        <v>433</v>
      </c>
      <c r="F128" s="1">
        <v>0.87584646054195814</v>
      </c>
      <c r="G128" s="1">
        <v>452</v>
      </c>
      <c r="H128" s="1">
        <v>0.89570058763837457</v>
      </c>
      <c r="I128" s="2">
        <v>474.29729428151558</v>
      </c>
      <c r="J128" s="3">
        <v>0.92101890664452135</v>
      </c>
      <c r="K128" s="1">
        <f t="shared" si="25"/>
        <v>477</v>
      </c>
      <c r="L128" s="1">
        <f t="shared" si="26"/>
        <v>0.91950699389163959</v>
      </c>
      <c r="M128">
        <f t="shared" si="246"/>
        <v>7.304618200728406</v>
      </c>
      <c r="N128">
        <f t="shared" si="247"/>
        <v>2.285880172326505E-6</v>
      </c>
      <c r="Q128" s="1">
        <f t="shared" si="28"/>
        <v>428</v>
      </c>
      <c r="R128" s="1">
        <f t="shared" si="29"/>
        <v>0.87083614512579433</v>
      </c>
      <c r="S128" s="1">
        <f t="shared" si="30"/>
        <v>433</v>
      </c>
      <c r="T128" s="1">
        <f t="shared" si="31"/>
        <v>0.87584646054195814</v>
      </c>
      <c r="U128" s="1">
        <f t="shared" si="32"/>
        <v>452</v>
      </c>
      <c r="V128" s="1">
        <f t="shared" si="33"/>
        <v>0.89570058763837457</v>
      </c>
      <c r="W128">
        <f t="shared" si="22"/>
        <v>474.29729428151558</v>
      </c>
      <c r="X128">
        <f t="shared" si="23"/>
        <v>0.92101890664452135</v>
      </c>
      <c r="Y128" s="2">
        <v>493.99492852430745</v>
      </c>
      <c r="Z128" s="3">
        <v>0.9444862513587241</v>
      </c>
      <c r="AA128" s="1">
        <f t="shared" ref="AA128:AB128" si="256">G130</f>
        <v>505</v>
      </c>
      <c r="AB128" s="1">
        <f t="shared" si="256"/>
        <v>0.94403674369636237</v>
      </c>
      <c r="AC128">
        <f t="shared" ref="AC128:AC129" si="257">POWER(Y128-AA128,2)</f>
        <v>121.11159818510171</v>
      </c>
      <c r="AD128">
        <f t="shared" ref="AD128:AD129" si="258">POWER(Z128-AB128,2)</f>
        <v>2.0205713852191305E-7</v>
      </c>
      <c r="AG128" s="1">
        <f t="shared" si="37"/>
        <v>433</v>
      </c>
      <c r="AH128" s="1">
        <f t="shared" si="38"/>
        <v>0.87584646054195814</v>
      </c>
      <c r="AI128" s="1">
        <f t="shared" si="39"/>
        <v>452</v>
      </c>
      <c r="AJ128" s="1">
        <f t="shared" si="40"/>
        <v>0.89570058763837457</v>
      </c>
      <c r="AK128">
        <f t="shared" ref="AK128:AK130" si="259">W128</f>
        <v>474.29729428151558</v>
      </c>
      <c r="AL128">
        <f t="shared" ref="AL128:AL130" si="260">X128</f>
        <v>0.92101890664452135</v>
      </c>
      <c r="AM128">
        <f t="shared" ref="AM128:AM130" si="261">Y128</f>
        <v>493.99492852430745</v>
      </c>
      <c r="AN128">
        <f t="shared" ref="AN128:AN130" si="262">Z128</f>
        <v>0.9444862513587241</v>
      </c>
      <c r="AO128" s="2">
        <v>507.358023699748</v>
      </c>
      <c r="AP128" s="3">
        <v>0.96050255302233167</v>
      </c>
      <c r="AQ128" s="1">
        <f t="shared" ref="AQ128:AR128" si="263">G131</f>
        <v>524</v>
      </c>
      <c r="AR128" s="1">
        <f t="shared" si="263"/>
        <v>0.96185885955172945</v>
      </c>
      <c r="AS128">
        <f t="shared" ref="AS128:AS130" si="264">POWER(AO128-AQ128,2)</f>
        <v>276.95537517814915</v>
      </c>
      <c r="AT128">
        <f t="shared" ref="AT128:AT130" si="265">POWER(AP128-AR128,2)</f>
        <v>1.8395674016870434E-6</v>
      </c>
      <c r="AW128" s="1">
        <f t="shared" si="48"/>
        <v>452</v>
      </c>
      <c r="AX128" s="1">
        <f t="shared" si="49"/>
        <v>0.89570058763837457</v>
      </c>
      <c r="AY128" s="1">
        <v>392</v>
      </c>
      <c r="AZ128" s="1">
        <v>0.77680227954478498</v>
      </c>
      <c r="BA128">
        <f t="shared" ref="BA128:BA131" si="266">AM128</f>
        <v>493.99492852430745</v>
      </c>
      <c r="BB128">
        <f t="shared" ref="BB128:BB131" si="267">AN128</f>
        <v>0.9444862513587241</v>
      </c>
      <c r="BC128">
        <f t="shared" ref="BC128:BC131" si="268">AO128</f>
        <v>507.358023699748</v>
      </c>
      <c r="BD128">
        <f t="shared" si="53"/>
        <v>0.96050255302233167</v>
      </c>
      <c r="BE128" s="2">
        <v>506.79815830618213</v>
      </c>
      <c r="BF128" s="3">
        <v>0.97482510676045764</v>
      </c>
      <c r="BG128" s="1">
        <f t="shared" ref="BG128:BH128" si="269">G132</f>
        <v>530</v>
      </c>
      <c r="BH128" s="1">
        <f t="shared" si="269"/>
        <v>0.96700990957088717</v>
      </c>
      <c r="BI128">
        <f t="shared" si="55"/>
        <v>538.32545798498518</v>
      </c>
      <c r="BJ128">
        <f t="shared" si="56"/>
        <v>6.1077307111870113E-5</v>
      </c>
      <c r="BN128" s="2">
        <v>474.29729428151558</v>
      </c>
      <c r="BO128" s="3">
        <v>0.92101890664452135</v>
      </c>
      <c r="BP128" s="2">
        <v>587</v>
      </c>
      <c r="BQ128" s="7">
        <v>585</v>
      </c>
      <c r="BR128" s="7">
        <v>4</v>
      </c>
      <c r="BT128" s="2">
        <v>493.99492852430745</v>
      </c>
      <c r="BU128" s="3">
        <v>0.9444862513587241</v>
      </c>
      <c r="BV128" s="2">
        <v>597</v>
      </c>
      <c r="BW128" s="7">
        <v>590</v>
      </c>
      <c r="BX128" s="7">
        <v>49</v>
      </c>
      <c r="BZ128" s="2">
        <v>507.358023699748</v>
      </c>
      <c r="CA128" s="3">
        <v>0.96050255302233167</v>
      </c>
      <c r="CB128" s="2">
        <v>603</v>
      </c>
      <c r="CC128" s="7">
        <v>593</v>
      </c>
      <c r="CD128" s="7">
        <v>100</v>
      </c>
      <c r="CF128" s="2">
        <v>506.79815830618213</v>
      </c>
      <c r="CG128" s="3">
        <v>0.97482510676045764</v>
      </c>
      <c r="CH128" s="2">
        <v>605</v>
      </c>
      <c r="CI128" s="7">
        <v>588</v>
      </c>
      <c r="CJ128" s="7">
        <v>289</v>
      </c>
    </row>
    <row r="129" spans="1:88" x14ac:dyDescent="0.25">
      <c r="A129" s="1">
        <v>428</v>
      </c>
      <c r="B129" s="1">
        <v>0.87083614512579433</v>
      </c>
      <c r="C129" s="1">
        <v>433</v>
      </c>
      <c r="D129" s="1">
        <v>0.87584646054195814</v>
      </c>
      <c r="E129" s="1">
        <v>452</v>
      </c>
      <c r="F129" s="1">
        <v>0.89570058763837457</v>
      </c>
      <c r="G129" s="1">
        <v>477</v>
      </c>
      <c r="H129" s="1">
        <v>0.91950699389163959</v>
      </c>
      <c r="I129" s="2">
        <v>503.27387817391246</v>
      </c>
      <c r="J129" s="3">
        <v>0.94827199241637339</v>
      </c>
      <c r="K129" s="1">
        <f t="shared" si="25"/>
        <v>505</v>
      </c>
      <c r="L129" s="1">
        <f t="shared" si="26"/>
        <v>0.94403674369636237</v>
      </c>
      <c r="M129">
        <f t="shared" ref="M129:M131" si="270">POWER(I129-K129,2)</f>
        <v>2.9794965584957676</v>
      </c>
      <c r="N129">
        <f t="shared" si="247"/>
        <v>1.7937331720354982E-5</v>
      </c>
      <c r="Q129" s="1">
        <f t="shared" si="28"/>
        <v>433</v>
      </c>
      <c r="R129" s="1">
        <f t="shared" si="29"/>
        <v>0.87584646054195814</v>
      </c>
      <c r="S129" s="1">
        <f t="shared" si="30"/>
        <v>452</v>
      </c>
      <c r="T129" s="1">
        <f t="shared" si="31"/>
        <v>0.89570058763837457</v>
      </c>
      <c r="U129" s="1">
        <f t="shared" si="32"/>
        <v>477</v>
      </c>
      <c r="V129" s="1">
        <f t="shared" si="33"/>
        <v>0.91950699389163959</v>
      </c>
      <c r="W129">
        <f t="shared" ref="W129:W161" si="271">I129</f>
        <v>503.27387817391246</v>
      </c>
      <c r="X129">
        <f t="shared" ref="X129:X161" si="272">J129</f>
        <v>0.94827199241637339</v>
      </c>
      <c r="Y129" s="2">
        <v>523.49416923054366</v>
      </c>
      <c r="Z129" s="3">
        <v>0.97123252041572095</v>
      </c>
      <c r="AA129" s="1">
        <f t="shared" ref="AA129:AB129" si="273">G131</f>
        <v>524</v>
      </c>
      <c r="AB129" s="1">
        <f t="shared" si="273"/>
        <v>0.96185885955172945</v>
      </c>
      <c r="AC129">
        <f t="shared" si="257"/>
        <v>0.25586476732879115</v>
      </c>
      <c r="AD129">
        <f t="shared" si="258"/>
        <v>8.7865517993125782E-5</v>
      </c>
      <c r="AG129" s="1">
        <f t="shared" si="37"/>
        <v>452</v>
      </c>
      <c r="AH129" s="1">
        <f t="shared" si="38"/>
        <v>0.89570058763837457</v>
      </c>
      <c r="AI129" s="1">
        <f t="shared" si="39"/>
        <v>477</v>
      </c>
      <c r="AJ129" s="1">
        <f t="shared" si="40"/>
        <v>0.91950699389163959</v>
      </c>
      <c r="AK129">
        <f t="shared" si="259"/>
        <v>503.27387817391246</v>
      </c>
      <c r="AL129">
        <f t="shared" si="260"/>
        <v>0.94827199241637339</v>
      </c>
      <c r="AM129">
        <f t="shared" si="261"/>
        <v>523.49416923054366</v>
      </c>
      <c r="AN129">
        <f t="shared" si="262"/>
        <v>0.97123252041572095</v>
      </c>
      <c r="AO129" s="2">
        <v>535.1058492571301</v>
      </c>
      <c r="AP129" s="3">
        <v>0.98561796455948925</v>
      </c>
      <c r="AQ129" s="1">
        <f t="shared" ref="AQ129:AR129" si="274">G132</f>
        <v>530</v>
      </c>
      <c r="AR129" s="1">
        <f t="shared" si="274"/>
        <v>0.96700990957088717</v>
      </c>
      <c r="AS129">
        <f t="shared" si="264"/>
        <v>26.069696636536026</v>
      </c>
      <c r="AT129">
        <f t="shared" si="265"/>
        <v>3.4625971045883854E-4</v>
      </c>
      <c r="AW129" s="1">
        <f t="shared" si="48"/>
        <v>477</v>
      </c>
      <c r="AX129" s="1">
        <f t="shared" si="49"/>
        <v>0.91950699389163959</v>
      </c>
      <c r="AY129" s="1">
        <v>436</v>
      </c>
      <c r="AZ129" s="1">
        <v>0.81009835913276573</v>
      </c>
      <c r="BA129">
        <f t="shared" si="266"/>
        <v>523.49416923054366</v>
      </c>
      <c r="BB129">
        <f t="shared" si="267"/>
        <v>0.97123252041572095</v>
      </c>
      <c r="BC129">
        <f t="shared" si="268"/>
        <v>535.1058492571301</v>
      </c>
      <c r="BD129">
        <f t="shared" si="53"/>
        <v>0.98561796455948925</v>
      </c>
      <c r="BE129" s="2">
        <v>536.34787634454233</v>
      </c>
      <c r="BF129" s="3">
        <v>1.0019394477808687</v>
      </c>
      <c r="BG129" s="1">
        <f t="shared" ref="BG129:BH129" si="275">G133</f>
        <v>536</v>
      </c>
      <c r="BH129" s="1">
        <f t="shared" si="275"/>
        <v>0.97207966156555214</v>
      </c>
      <c r="BI129">
        <f t="shared" si="55"/>
        <v>0.1210179510921327</v>
      </c>
      <c r="BJ129">
        <f t="shared" si="56"/>
        <v>8.9160683282441108E-4</v>
      </c>
      <c r="BN129" s="2">
        <v>503.27387817391246</v>
      </c>
      <c r="BO129" s="3">
        <v>0.94827199241637339</v>
      </c>
      <c r="BP129" s="2">
        <v>597</v>
      </c>
      <c r="BQ129" s="7">
        <v>594</v>
      </c>
      <c r="BR129" s="7">
        <v>9</v>
      </c>
      <c r="BT129" s="2">
        <v>523.49416923054366</v>
      </c>
      <c r="BU129" s="3">
        <v>0.97123252041572095</v>
      </c>
      <c r="BV129" s="2">
        <v>603</v>
      </c>
      <c r="BW129" s="7">
        <v>599</v>
      </c>
      <c r="BX129" s="7">
        <v>16</v>
      </c>
      <c r="BZ129" s="2">
        <v>535.1058492571301</v>
      </c>
      <c r="CA129" s="3">
        <v>0.98561796455948925</v>
      </c>
      <c r="CB129" s="2">
        <v>605</v>
      </c>
      <c r="CC129" s="7">
        <v>602</v>
      </c>
      <c r="CD129" s="7">
        <v>9</v>
      </c>
      <c r="CF129" s="2">
        <v>536.34787634454233</v>
      </c>
      <c r="CG129" s="3">
        <v>1.0019394477808687</v>
      </c>
      <c r="CH129" s="2">
        <v>607</v>
      </c>
      <c r="CI129" s="7">
        <v>597</v>
      </c>
      <c r="CJ129" s="7">
        <v>100</v>
      </c>
    </row>
    <row r="130" spans="1:88" x14ac:dyDescent="0.25">
      <c r="A130" s="1">
        <v>433</v>
      </c>
      <c r="B130" s="1">
        <v>0.87584646054195814</v>
      </c>
      <c r="C130" s="1">
        <v>452</v>
      </c>
      <c r="D130" s="1">
        <v>0.89570058763837457</v>
      </c>
      <c r="E130" s="1">
        <v>477</v>
      </c>
      <c r="F130" s="1">
        <v>0.91950699389163959</v>
      </c>
      <c r="G130" s="1">
        <v>505</v>
      </c>
      <c r="H130" s="1">
        <v>0.94403674369636237</v>
      </c>
      <c r="I130" s="2">
        <v>532.25069130945622</v>
      </c>
      <c r="J130" s="3">
        <v>0.97247069717304213</v>
      </c>
      <c r="K130" s="1">
        <f t="shared" si="25"/>
        <v>524</v>
      </c>
      <c r="L130" s="1">
        <f t="shared" si="26"/>
        <v>0.96185885955172945</v>
      </c>
      <c r="M130">
        <f t="shared" si="270"/>
        <v>68.073907083936319</v>
      </c>
      <c r="N130">
        <f t="shared" si="247"/>
        <v>1.1261109770110717E-4</v>
      </c>
      <c r="Q130" s="1">
        <f t="shared" si="28"/>
        <v>452</v>
      </c>
      <c r="R130" s="1">
        <f t="shared" si="29"/>
        <v>0.89570058763837457</v>
      </c>
      <c r="S130" s="1">
        <f t="shared" si="30"/>
        <v>477</v>
      </c>
      <c r="T130" s="1">
        <f t="shared" si="31"/>
        <v>0.91950699389163959</v>
      </c>
      <c r="U130" s="1">
        <f t="shared" si="32"/>
        <v>505</v>
      </c>
      <c r="V130" s="1">
        <f t="shared" si="33"/>
        <v>0.94403674369636237</v>
      </c>
      <c r="W130">
        <f t="shared" si="271"/>
        <v>532.25069130945622</v>
      </c>
      <c r="X130">
        <f t="shared" si="272"/>
        <v>0.97247069717304213</v>
      </c>
      <c r="Y130" s="2">
        <v>551.35151779409671</v>
      </c>
      <c r="Z130" s="3">
        <v>0.99463437587069237</v>
      </c>
      <c r="AA130" s="1">
        <f t="shared" ref="AA130:AB130" si="276">G132</f>
        <v>530</v>
      </c>
      <c r="AB130" s="1">
        <f t="shared" si="276"/>
        <v>0.96700990957088717</v>
      </c>
      <c r="AC130">
        <f t="shared" ref="AC130:AC131" si="277">POWER(Y130-AA130,2)</f>
        <v>455.88731211162832</v>
      </c>
      <c r="AD130">
        <f t="shared" ref="AD130:AD131" si="278">POWER(Z130-AB130,2)</f>
        <v>7.6311113834907289E-4</v>
      </c>
      <c r="AG130" s="1">
        <f t="shared" si="37"/>
        <v>477</v>
      </c>
      <c r="AH130" s="1">
        <f t="shared" si="38"/>
        <v>0.91950699389163959</v>
      </c>
      <c r="AI130" s="1">
        <f t="shared" si="39"/>
        <v>505</v>
      </c>
      <c r="AJ130" s="1">
        <f t="shared" si="40"/>
        <v>0.94403674369636237</v>
      </c>
      <c r="AK130">
        <f t="shared" si="259"/>
        <v>532.25069130945622</v>
      </c>
      <c r="AL130">
        <f t="shared" si="260"/>
        <v>0.97247069717304213</v>
      </c>
      <c r="AM130">
        <f t="shared" si="261"/>
        <v>551.35151779409671</v>
      </c>
      <c r="AN130">
        <f t="shared" si="262"/>
        <v>0.99463437587069237</v>
      </c>
      <c r="AO130" s="2">
        <v>559.44375430650416</v>
      </c>
      <c r="AP130" s="3">
        <v>1.0070498729639157</v>
      </c>
      <c r="AQ130" s="1">
        <f t="shared" ref="AQ130:AR130" si="279">G133</f>
        <v>536</v>
      </c>
      <c r="AR130" s="1">
        <f t="shared" si="279"/>
        <v>0.97207966156555214</v>
      </c>
      <c r="AS130">
        <f t="shared" si="264"/>
        <v>549.6096159837324</v>
      </c>
      <c r="AT130">
        <f t="shared" si="265"/>
        <v>1.2229156852462352E-3</v>
      </c>
      <c r="AW130" s="1">
        <f t="shared" si="48"/>
        <v>505</v>
      </c>
      <c r="AX130" s="1">
        <f t="shared" si="49"/>
        <v>0.94403674369636237</v>
      </c>
      <c r="AY130" s="1">
        <v>475</v>
      </c>
      <c r="AZ130" s="1">
        <v>0.8360744106225424</v>
      </c>
      <c r="BA130">
        <f t="shared" si="266"/>
        <v>551.35151779409671</v>
      </c>
      <c r="BB130">
        <f t="shared" si="267"/>
        <v>0.99463437587069237</v>
      </c>
      <c r="BC130">
        <f t="shared" si="268"/>
        <v>559.44375430650416</v>
      </c>
      <c r="BD130">
        <f t="shared" si="53"/>
        <v>1.0070498729639157</v>
      </c>
      <c r="BE130" s="2">
        <v>559.17130865515571</v>
      </c>
      <c r="BF130" s="3">
        <v>1.0238523313527139</v>
      </c>
      <c r="BG130" s="1">
        <f t="shared" ref="BG130:BH130" si="280">G134</f>
        <v>527</v>
      </c>
      <c r="BH130" s="1">
        <f t="shared" si="280"/>
        <v>0.96444461954332539</v>
      </c>
      <c r="BI130">
        <f t="shared" si="55"/>
        <v>1034.9931005852968</v>
      </c>
      <c r="BJ130">
        <f t="shared" si="56"/>
        <v>3.5292762224273613E-3</v>
      </c>
      <c r="BN130" s="2">
        <v>532.25069130945622</v>
      </c>
      <c r="BO130" s="3">
        <v>0.97247069717304213</v>
      </c>
      <c r="BP130" s="2">
        <v>603</v>
      </c>
      <c r="BQ130" s="7">
        <v>605</v>
      </c>
      <c r="BR130" s="7">
        <v>4</v>
      </c>
      <c r="BT130" s="2">
        <v>551.35151779409671</v>
      </c>
      <c r="BU130" s="3">
        <v>0.99463437587069237</v>
      </c>
      <c r="BV130" s="2">
        <v>605</v>
      </c>
      <c r="BW130" s="7">
        <v>609</v>
      </c>
      <c r="BX130" s="7">
        <v>16</v>
      </c>
      <c r="BZ130" s="2">
        <v>559.44375430650416</v>
      </c>
      <c r="CA130" s="3">
        <v>1.0070498729639157</v>
      </c>
      <c r="CB130" s="2">
        <v>607</v>
      </c>
      <c r="CC130" s="7">
        <v>609</v>
      </c>
      <c r="CD130" s="7">
        <v>4</v>
      </c>
      <c r="CF130" s="2">
        <v>559.17130865515571</v>
      </c>
      <c r="CG130" s="3">
        <v>1.0238523313527139</v>
      </c>
      <c r="CH130" s="2">
        <v>604</v>
      </c>
      <c r="CI130" s="7">
        <v>603.99999999999818</v>
      </c>
      <c r="CJ130" s="7">
        <v>3.3087224502121107E-24</v>
      </c>
    </row>
    <row r="131" spans="1:88" x14ac:dyDescent="0.25">
      <c r="A131" s="1">
        <v>452</v>
      </c>
      <c r="B131" s="1">
        <v>0.89570058763837457</v>
      </c>
      <c r="C131" s="1">
        <v>477</v>
      </c>
      <c r="D131" s="1">
        <v>0.91950699389163959</v>
      </c>
      <c r="E131" s="1">
        <v>505</v>
      </c>
      <c r="F131" s="1">
        <v>0.94403674369636237</v>
      </c>
      <c r="G131" s="1">
        <v>524</v>
      </c>
      <c r="H131" s="1">
        <v>0.96185885955172945</v>
      </c>
      <c r="I131" s="2">
        <v>536.10717123972029</v>
      </c>
      <c r="J131" s="3">
        <v>0.97733725520276726</v>
      </c>
      <c r="K131" s="1">
        <f t="shared" si="25"/>
        <v>530</v>
      </c>
      <c r="L131" s="1">
        <f t="shared" si="26"/>
        <v>0.96700990957088717</v>
      </c>
      <c r="M131">
        <f t="shared" si="270"/>
        <v>37.297540551266628</v>
      </c>
      <c r="N131">
        <f t="shared" si="247"/>
        <v>1.0665406780031281E-4</v>
      </c>
      <c r="Q131" s="1">
        <f t="shared" si="28"/>
        <v>477</v>
      </c>
      <c r="R131" s="1">
        <f t="shared" si="29"/>
        <v>0.91950699389163959</v>
      </c>
      <c r="S131" s="1">
        <f t="shared" si="30"/>
        <v>505</v>
      </c>
      <c r="T131" s="1">
        <f t="shared" si="31"/>
        <v>0.94403674369636237</v>
      </c>
      <c r="U131" s="1">
        <f t="shared" si="32"/>
        <v>524</v>
      </c>
      <c r="V131" s="1">
        <f t="shared" si="33"/>
        <v>0.96185885955172945</v>
      </c>
      <c r="W131">
        <f t="shared" si="271"/>
        <v>536.10717123972029</v>
      </c>
      <c r="X131">
        <f t="shared" si="272"/>
        <v>0.97733725520276726</v>
      </c>
      <c r="Y131" s="2">
        <v>538.04790106208554</v>
      </c>
      <c r="Z131" s="3">
        <v>0.98406257881963932</v>
      </c>
      <c r="AA131" s="1">
        <f t="shared" ref="AA131:AB131" si="281">G133</f>
        <v>536</v>
      </c>
      <c r="AB131" s="1">
        <f t="shared" si="281"/>
        <v>0.97207966156555214</v>
      </c>
      <c r="AC131">
        <f t="shared" si="277"/>
        <v>4.1938987600910966</v>
      </c>
      <c r="AD131">
        <f t="shared" si="278"/>
        <v>1.4359030591830019E-4</v>
      </c>
      <c r="AG131" s="1">
        <f t="shared" si="37"/>
        <v>505</v>
      </c>
      <c r="AH131" s="1">
        <f t="shared" si="38"/>
        <v>0.94403674369636237</v>
      </c>
      <c r="AI131" s="1">
        <f t="shared" si="39"/>
        <v>524</v>
      </c>
      <c r="AJ131" s="1">
        <f t="shared" si="40"/>
        <v>0.96185885955172945</v>
      </c>
      <c r="AK131">
        <f t="shared" ref="AK131:AK133" si="282">W131</f>
        <v>536.10717123972029</v>
      </c>
      <c r="AL131">
        <f t="shared" ref="AL131:AL133" si="283">X131</f>
        <v>0.97733725520276726</v>
      </c>
      <c r="AM131">
        <f t="shared" ref="AM131:AM133" si="284">Y131</f>
        <v>538.04790106208554</v>
      </c>
      <c r="AN131">
        <f t="shared" ref="AN131:AN133" si="285">Z131</f>
        <v>0.98406257881963932</v>
      </c>
      <c r="AO131" s="2">
        <v>530.15514771403332</v>
      </c>
      <c r="AP131" s="3">
        <v>0.9813675210427899</v>
      </c>
      <c r="AQ131" s="1">
        <f t="shared" ref="AQ131:AR131" si="286">G134</f>
        <v>527</v>
      </c>
      <c r="AR131" s="1">
        <f t="shared" si="286"/>
        <v>0.96444461954332539</v>
      </c>
      <c r="AS131">
        <f t="shared" ref="AS131:AS133" si="287">POWER(AO131-AQ131,2)</f>
        <v>9.9549570973696788</v>
      </c>
      <c r="AT131">
        <f t="shared" ref="AT131:AT133" si="288">POWER(AP131-AR131,2)</f>
        <v>2.8638459516057836E-4</v>
      </c>
      <c r="AW131" s="1">
        <f t="shared" si="48"/>
        <v>524</v>
      </c>
      <c r="AX131" s="1">
        <f t="shared" si="49"/>
        <v>0.96185885955172945</v>
      </c>
      <c r="AY131" s="1">
        <v>497</v>
      </c>
      <c r="AZ131" s="1">
        <v>0.84940002696507821</v>
      </c>
      <c r="BA131">
        <f t="shared" si="266"/>
        <v>538.04790106208554</v>
      </c>
      <c r="BB131">
        <f t="shared" si="267"/>
        <v>0.98406257881963932</v>
      </c>
      <c r="BC131">
        <f t="shared" si="268"/>
        <v>530.15514771403332</v>
      </c>
      <c r="BD131">
        <f t="shared" si="53"/>
        <v>0.9813675210427899</v>
      </c>
      <c r="BE131" s="2">
        <v>526.38767862466477</v>
      </c>
      <c r="BF131" s="3">
        <v>0.99600585916046269</v>
      </c>
      <c r="BG131" s="1">
        <f t="shared" ref="BG131:BH131" si="289">G135</f>
        <v>511</v>
      </c>
      <c r="BH131" s="1">
        <f t="shared" si="289"/>
        <v>0.94945014109367731</v>
      </c>
      <c r="BI131">
        <f t="shared" si="55"/>
        <v>236.78065345596514</v>
      </c>
      <c r="BJ131">
        <f t="shared" si="56"/>
        <v>2.1674348847140067E-3</v>
      </c>
      <c r="BN131" s="2">
        <v>536.10717123972029</v>
      </c>
      <c r="BO131" s="3">
        <v>0.97733725520276726</v>
      </c>
      <c r="BP131" s="2">
        <v>605</v>
      </c>
      <c r="BQ131" s="7">
        <v>605</v>
      </c>
      <c r="BR131" s="7">
        <v>0</v>
      </c>
      <c r="BT131" s="2">
        <v>538.04790106208554</v>
      </c>
      <c r="BU131" s="3">
        <v>0.98406257881963932</v>
      </c>
      <c r="BV131" s="2">
        <v>607</v>
      </c>
      <c r="BW131" s="7">
        <v>603.99999999999818</v>
      </c>
      <c r="BX131" s="7">
        <v>9.0000000000109139</v>
      </c>
      <c r="BZ131" s="2">
        <v>530.15514771403332</v>
      </c>
      <c r="CA131" s="3">
        <v>0.9813675210427899</v>
      </c>
      <c r="CB131" s="2">
        <v>604</v>
      </c>
      <c r="CC131" s="7">
        <v>600</v>
      </c>
      <c r="CD131" s="7">
        <v>16</v>
      </c>
      <c r="CF131" s="2">
        <v>526.38767862466477</v>
      </c>
      <c r="CG131" s="3">
        <v>0.99600585916046269</v>
      </c>
      <c r="CH131" s="2">
        <v>599</v>
      </c>
      <c r="CI131" s="7">
        <v>593</v>
      </c>
      <c r="CJ131" s="7">
        <v>36</v>
      </c>
    </row>
    <row r="132" spans="1:88" x14ac:dyDescent="0.25">
      <c r="A132" s="1">
        <v>477</v>
      </c>
      <c r="B132" s="1">
        <v>0.91950699389163959</v>
      </c>
      <c r="C132" s="1">
        <v>505</v>
      </c>
      <c r="D132" s="1">
        <v>0.94403674369636237</v>
      </c>
      <c r="E132" s="1">
        <v>524</v>
      </c>
      <c r="F132" s="1">
        <v>0.96185885955172945</v>
      </c>
      <c r="G132" s="1">
        <v>530</v>
      </c>
      <c r="H132" s="1">
        <v>0.96700990957088717</v>
      </c>
      <c r="I132" s="2">
        <v>528.04995659233771</v>
      </c>
      <c r="J132" s="3">
        <v>0.96886012891354356</v>
      </c>
      <c r="K132" s="1">
        <f t="shared" si="25"/>
        <v>536</v>
      </c>
      <c r="L132" s="1">
        <f t="shared" si="26"/>
        <v>0.97207966156555214</v>
      </c>
      <c r="M132">
        <f t="shared" ref="M132:M134" si="290">POWER(I132-K132,2)</f>
        <v>63.203190183714675</v>
      </c>
      <c r="N132">
        <f t="shared" si="247"/>
        <v>1.036539049734942E-5</v>
      </c>
      <c r="Q132" s="1">
        <f t="shared" si="28"/>
        <v>505</v>
      </c>
      <c r="R132" s="1">
        <f t="shared" si="29"/>
        <v>0.94403674369636237</v>
      </c>
      <c r="S132" s="1">
        <f t="shared" si="30"/>
        <v>524</v>
      </c>
      <c r="T132" s="1">
        <f t="shared" si="31"/>
        <v>0.96185885955172945</v>
      </c>
      <c r="U132" s="1">
        <f t="shared" si="32"/>
        <v>530</v>
      </c>
      <c r="V132" s="1">
        <f t="shared" si="33"/>
        <v>0.96700990957088717</v>
      </c>
      <c r="W132">
        <f t="shared" si="271"/>
        <v>528.04995659233771</v>
      </c>
      <c r="X132">
        <f t="shared" si="272"/>
        <v>0.96886012891354356</v>
      </c>
      <c r="Y132" s="2">
        <v>516.68269082658082</v>
      </c>
      <c r="Z132" s="3">
        <v>0.96245347728592556</v>
      </c>
      <c r="AA132" s="1">
        <f t="shared" ref="AA132:AB132" si="291">G134</f>
        <v>527</v>
      </c>
      <c r="AB132" s="1">
        <f t="shared" si="291"/>
        <v>0.96444461954332539</v>
      </c>
      <c r="AC132">
        <f t="shared" ref="AC132:AC133" si="292">POWER(Y132-AA132,2)</f>
        <v>106.44686857991948</v>
      </c>
      <c r="AD132">
        <f t="shared" ref="AD132:AD133" si="293">POWER(Z132-AB132,2)</f>
        <v>3.9646474892032709E-6</v>
      </c>
      <c r="AG132" s="1">
        <f t="shared" si="37"/>
        <v>524</v>
      </c>
      <c r="AH132" s="1">
        <f t="shared" si="38"/>
        <v>0.96185885955172945</v>
      </c>
      <c r="AI132" s="1">
        <f t="shared" si="39"/>
        <v>530</v>
      </c>
      <c r="AJ132" s="1">
        <f t="shared" si="40"/>
        <v>0.96700990957088717</v>
      </c>
      <c r="AK132">
        <f t="shared" si="282"/>
        <v>528.04995659233771</v>
      </c>
      <c r="AL132">
        <f t="shared" si="283"/>
        <v>0.96886012891354356</v>
      </c>
      <c r="AM132">
        <f t="shared" si="284"/>
        <v>516.68269082658082</v>
      </c>
      <c r="AN132">
        <f t="shared" si="285"/>
        <v>0.96245347728592556</v>
      </c>
      <c r="AO132" s="2">
        <v>496.69041213509041</v>
      </c>
      <c r="AP132" s="3">
        <v>0.94713514642460472</v>
      </c>
      <c r="AQ132" s="1">
        <f t="shared" ref="AQ132:AR132" si="294">G135</f>
        <v>511</v>
      </c>
      <c r="AR132" s="1">
        <f t="shared" si="294"/>
        <v>0.94945014109367731</v>
      </c>
      <c r="AS132">
        <f t="shared" si="287"/>
        <v>204.76430486356773</v>
      </c>
      <c r="AT132">
        <f t="shared" si="288"/>
        <v>5.3592003178345092E-6</v>
      </c>
      <c r="AW132" s="1">
        <f t="shared" si="48"/>
        <v>530</v>
      </c>
      <c r="AX132" s="1">
        <f t="shared" si="49"/>
        <v>0.96700990957088717</v>
      </c>
      <c r="AY132" s="1">
        <v>506</v>
      </c>
      <c r="AZ132" s="1">
        <v>0.85478221394438936</v>
      </c>
      <c r="BA132">
        <f t="shared" ref="BA132:BA135" si="295">AM132</f>
        <v>516.68269082658082</v>
      </c>
      <c r="BB132">
        <f t="shared" ref="BB132:BB135" si="296">AN132</f>
        <v>0.96245347728592556</v>
      </c>
      <c r="BC132">
        <f t="shared" ref="BC132:BC135" si="297">AO132</f>
        <v>496.69041213509041</v>
      </c>
      <c r="BD132">
        <f t="shared" si="53"/>
        <v>0.94713514642460472</v>
      </c>
      <c r="BE132" s="2">
        <v>487.91702754307948</v>
      </c>
      <c r="BF132" s="3">
        <v>0.95468485769451272</v>
      </c>
      <c r="BG132" s="1">
        <f t="shared" ref="BG132:BH132" si="298">G136</f>
        <v>482</v>
      </c>
      <c r="BH132" s="1">
        <f t="shared" si="298"/>
        <v>0.92342447218537316</v>
      </c>
      <c r="BI132">
        <f t="shared" si="55"/>
        <v>35.011214945561242</v>
      </c>
      <c r="BJ132">
        <f t="shared" si="56"/>
        <v>9.7721170218002286E-4</v>
      </c>
      <c r="BN132" s="2">
        <v>528.04995659233771</v>
      </c>
      <c r="BO132" s="3">
        <v>0.96886012891354356</v>
      </c>
      <c r="BP132" s="2">
        <v>607</v>
      </c>
      <c r="BQ132" s="7">
        <v>603</v>
      </c>
      <c r="BR132" s="7">
        <v>16</v>
      </c>
      <c r="BT132" s="2">
        <v>516.68269082658082</v>
      </c>
      <c r="BU132" s="3">
        <v>0.96245347728592556</v>
      </c>
      <c r="BV132" s="2">
        <v>604</v>
      </c>
      <c r="BW132" s="7">
        <v>597.99999999999818</v>
      </c>
      <c r="BX132" s="7">
        <v>36.000000000021828</v>
      </c>
      <c r="BZ132" s="2">
        <v>496.69041213509041</v>
      </c>
      <c r="CA132" s="3">
        <v>0.94713514642460472</v>
      </c>
      <c r="CB132" s="2">
        <v>599</v>
      </c>
      <c r="CC132" s="7">
        <v>591</v>
      </c>
      <c r="CD132" s="7">
        <v>64</v>
      </c>
      <c r="CF132" s="2">
        <v>487.91702754307948</v>
      </c>
      <c r="CG132" s="3">
        <v>0.95468485769451272</v>
      </c>
      <c r="CH132" s="2">
        <v>589</v>
      </c>
      <c r="CI132" s="7">
        <v>582</v>
      </c>
      <c r="CJ132" s="7">
        <v>49</v>
      </c>
    </row>
    <row r="133" spans="1:88" x14ac:dyDescent="0.25">
      <c r="A133" s="1">
        <v>505</v>
      </c>
      <c r="B133" s="1">
        <v>0.94403674369636237</v>
      </c>
      <c r="C133" s="1">
        <v>524</v>
      </c>
      <c r="D133" s="1">
        <v>0.96185885955172945</v>
      </c>
      <c r="E133" s="1">
        <v>530</v>
      </c>
      <c r="F133" s="1">
        <v>0.96700990957088717</v>
      </c>
      <c r="G133" s="1">
        <v>536</v>
      </c>
      <c r="H133" s="1">
        <v>0.97207966156555214</v>
      </c>
      <c r="I133" s="2">
        <v>538.14883263132344</v>
      </c>
      <c r="J133" s="3">
        <v>0.97784795656095469</v>
      </c>
      <c r="K133" s="1">
        <f t="shared" si="25"/>
        <v>527</v>
      </c>
      <c r="L133" s="1">
        <f t="shared" si="26"/>
        <v>0.96444461954332539</v>
      </c>
      <c r="M133">
        <f t="shared" si="290"/>
        <v>124.29646904126243</v>
      </c>
      <c r="N133">
        <f t="shared" si="247"/>
        <v>1.7964944320815194E-4</v>
      </c>
      <c r="Q133" s="1">
        <f t="shared" si="28"/>
        <v>524</v>
      </c>
      <c r="R133" s="1">
        <f t="shared" si="29"/>
        <v>0.96185885955172945</v>
      </c>
      <c r="S133" s="1">
        <f t="shared" si="30"/>
        <v>530</v>
      </c>
      <c r="T133" s="1">
        <f t="shared" si="31"/>
        <v>0.96700990957088717</v>
      </c>
      <c r="U133" s="1">
        <f t="shared" si="32"/>
        <v>536</v>
      </c>
      <c r="V133" s="1">
        <f t="shared" si="33"/>
        <v>0.97207966156555214</v>
      </c>
      <c r="W133">
        <f t="shared" si="271"/>
        <v>538.14883263132344</v>
      </c>
      <c r="X133">
        <f t="shared" si="272"/>
        <v>0.97784795656095469</v>
      </c>
      <c r="Y133" s="2">
        <v>533.17396542950917</v>
      </c>
      <c r="Z133" s="3">
        <v>0.9792665407719775</v>
      </c>
      <c r="AA133" s="1">
        <f t="shared" ref="AA133:AB133" si="299">G135</f>
        <v>511</v>
      </c>
      <c r="AB133" s="1">
        <f t="shared" si="299"/>
        <v>0.94945014109367731</v>
      </c>
      <c r="AC133">
        <f t="shared" si="292"/>
        <v>491.68474286906763</v>
      </c>
      <c r="AD133">
        <f t="shared" si="293"/>
        <v>8.890176897761395E-4</v>
      </c>
      <c r="AG133" s="1">
        <f t="shared" si="37"/>
        <v>530</v>
      </c>
      <c r="AH133" s="1">
        <f t="shared" si="38"/>
        <v>0.96700990957088717</v>
      </c>
      <c r="AI133" s="1">
        <f t="shared" si="39"/>
        <v>536</v>
      </c>
      <c r="AJ133" s="1">
        <f t="shared" si="40"/>
        <v>0.97207966156555214</v>
      </c>
      <c r="AK133">
        <f t="shared" si="282"/>
        <v>538.14883263132344</v>
      </c>
      <c r="AL133">
        <f t="shared" si="283"/>
        <v>0.97784795656095469</v>
      </c>
      <c r="AM133">
        <f t="shared" si="284"/>
        <v>533.17396542950917</v>
      </c>
      <c r="AN133">
        <f t="shared" si="285"/>
        <v>0.9792665407719775</v>
      </c>
      <c r="AO133" s="2">
        <v>519.08757346620826</v>
      </c>
      <c r="AP133" s="3">
        <v>0.97142155992887691</v>
      </c>
      <c r="AQ133" s="1">
        <f t="shared" ref="AQ133:AR133" si="300">G136</f>
        <v>482</v>
      </c>
      <c r="AR133" s="1">
        <f t="shared" si="300"/>
        <v>0.92342447218537316</v>
      </c>
      <c r="AS133">
        <f t="shared" si="287"/>
        <v>1375.4881056113945</v>
      </c>
      <c r="AT133">
        <f t="shared" si="288"/>
        <v>2.3037204318575983E-3</v>
      </c>
      <c r="AW133" s="1">
        <f t="shared" si="48"/>
        <v>536</v>
      </c>
      <c r="AX133" s="1">
        <f t="shared" si="49"/>
        <v>0.97207966156555214</v>
      </c>
      <c r="AY133" s="1">
        <v>495</v>
      </c>
      <c r="AZ133" s="1">
        <v>0.84845706002283028</v>
      </c>
      <c r="BA133">
        <f t="shared" si="295"/>
        <v>533.17396542950917</v>
      </c>
      <c r="BB133">
        <f t="shared" si="296"/>
        <v>0.9792665407719775</v>
      </c>
      <c r="BC133">
        <f t="shared" si="297"/>
        <v>519.08757346620826</v>
      </c>
      <c r="BD133">
        <f t="shared" si="53"/>
        <v>0.97142155992887691</v>
      </c>
      <c r="BE133" s="2">
        <v>509.99405688036961</v>
      </c>
      <c r="BF133" s="3">
        <v>0.982292640660128</v>
      </c>
      <c r="BG133" s="1">
        <f t="shared" ref="BG133:BH133" si="301">G137</f>
        <v>449</v>
      </c>
      <c r="BH133" s="1">
        <f t="shared" si="301"/>
        <v>0.89236520946070341</v>
      </c>
      <c r="BI133">
        <f t="shared" si="55"/>
        <v>3720.2749747257635</v>
      </c>
      <c r="BJ133">
        <f t="shared" si="56"/>
        <v>8.0869428821272425E-3</v>
      </c>
      <c r="BN133" s="2">
        <v>538.14883263132344</v>
      </c>
      <c r="BO133" s="3">
        <v>0.97784795656095469</v>
      </c>
      <c r="BP133" s="2">
        <v>604</v>
      </c>
      <c r="BQ133" s="7">
        <v>606</v>
      </c>
      <c r="BR133" s="7">
        <v>4</v>
      </c>
      <c r="BT133" s="2">
        <v>533.17396542950917</v>
      </c>
      <c r="BU133" s="3">
        <v>0.9792665407719775</v>
      </c>
      <c r="BV133" s="2">
        <v>599</v>
      </c>
      <c r="BW133" s="7">
        <v>603</v>
      </c>
      <c r="BX133" s="7">
        <v>16</v>
      </c>
      <c r="BZ133" s="2">
        <v>519.08757346620826</v>
      </c>
      <c r="CA133" s="3">
        <v>0.97142155992887691</v>
      </c>
      <c r="CB133" s="2">
        <v>589</v>
      </c>
      <c r="CC133" s="7">
        <v>597</v>
      </c>
      <c r="CD133" s="7">
        <v>64</v>
      </c>
      <c r="CF133" s="2">
        <v>509.99405688036961</v>
      </c>
      <c r="CG133" s="3">
        <v>0.982292640660128</v>
      </c>
      <c r="CH133" s="2">
        <v>577</v>
      </c>
      <c r="CI133" s="7">
        <v>587</v>
      </c>
      <c r="CJ133" s="7">
        <v>100</v>
      </c>
    </row>
    <row r="134" spans="1:88" x14ac:dyDescent="0.25">
      <c r="A134" s="1">
        <v>524</v>
      </c>
      <c r="B134" s="1">
        <v>0.96185885955172945</v>
      </c>
      <c r="C134" s="1">
        <v>530</v>
      </c>
      <c r="D134" s="1">
        <v>0.96700990957088717</v>
      </c>
      <c r="E134" s="1">
        <v>536</v>
      </c>
      <c r="F134" s="1">
        <v>0.97207966156555214</v>
      </c>
      <c r="G134" s="1">
        <v>527</v>
      </c>
      <c r="H134" s="1">
        <v>0.96444461954332539</v>
      </c>
      <c r="I134" s="2">
        <v>509.80801871851941</v>
      </c>
      <c r="J134" s="3">
        <v>0.95271149533140753</v>
      </c>
      <c r="K134" s="1">
        <f t="shared" si="25"/>
        <v>511</v>
      </c>
      <c r="L134" s="1">
        <f t="shared" si="26"/>
        <v>0.94945014109367731</v>
      </c>
      <c r="M134">
        <f t="shared" si="290"/>
        <v>1.4208193754001184</v>
      </c>
      <c r="N134">
        <f t="shared" si="247"/>
        <v>1.0636431463960854E-5</v>
      </c>
      <c r="Q134" s="1">
        <f t="shared" si="28"/>
        <v>530</v>
      </c>
      <c r="R134" s="1">
        <f t="shared" si="29"/>
        <v>0.96700990957088717</v>
      </c>
      <c r="S134" s="1">
        <f t="shared" si="30"/>
        <v>536</v>
      </c>
      <c r="T134" s="1">
        <f t="shared" si="31"/>
        <v>0.97207966156555214</v>
      </c>
      <c r="U134" s="1">
        <f t="shared" si="32"/>
        <v>527</v>
      </c>
      <c r="V134" s="1">
        <f t="shared" si="33"/>
        <v>0.96444461954332539</v>
      </c>
      <c r="W134">
        <f t="shared" si="271"/>
        <v>509.80801871851941</v>
      </c>
      <c r="X134">
        <f t="shared" si="272"/>
        <v>0.95271149533140753</v>
      </c>
      <c r="Y134" s="2">
        <v>482.82629706765027</v>
      </c>
      <c r="Z134" s="3">
        <v>0.93004425466413598</v>
      </c>
      <c r="AA134" s="1">
        <f t="shared" ref="AA134:AB134" si="302">G136</f>
        <v>482</v>
      </c>
      <c r="AB134" s="1">
        <f t="shared" si="302"/>
        <v>0.92342447218537316</v>
      </c>
      <c r="AC134">
        <f t="shared" ref="AC134:AC135" si="303">POWER(Y134-AA134,2)</f>
        <v>0.68276684400744014</v>
      </c>
      <c r="AD134">
        <f t="shared" ref="AD134:AD135" si="304">POWER(Z134-AB134,2)</f>
        <v>4.3821520066135298E-5</v>
      </c>
      <c r="AG134" s="1">
        <f t="shared" si="37"/>
        <v>536</v>
      </c>
      <c r="AH134" s="1">
        <f t="shared" si="38"/>
        <v>0.97207966156555214</v>
      </c>
      <c r="AI134" s="1">
        <f t="shared" si="39"/>
        <v>527</v>
      </c>
      <c r="AJ134" s="1">
        <f t="shared" si="40"/>
        <v>0.96444461954332539</v>
      </c>
      <c r="AK134">
        <f t="shared" ref="AK134:AK136" si="305">W134</f>
        <v>509.80801871851941</v>
      </c>
      <c r="AL134">
        <f t="shared" ref="AL134:AL136" si="306">X134</f>
        <v>0.95271149533140753</v>
      </c>
      <c r="AM134">
        <f t="shared" ref="AM134:AM136" si="307">Y134</f>
        <v>482.82629706765027</v>
      </c>
      <c r="AN134">
        <f t="shared" ref="AN134:AN136" si="308">Z134</f>
        <v>0.93004425466413598</v>
      </c>
      <c r="AO134" s="2">
        <v>448.86433859791265</v>
      </c>
      <c r="AP134" s="3">
        <v>0.89825132865812551</v>
      </c>
      <c r="AQ134" s="1">
        <f t="shared" ref="AQ134:AR134" si="309">G137</f>
        <v>449</v>
      </c>
      <c r="AR134" s="1">
        <f t="shared" si="309"/>
        <v>0.89236520946070341</v>
      </c>
      <c r="AS134">
        <f t="shared" ref="AS134:AS136" si="310">POWER(AO134-AQ134,2)</f>
        <v>1.8404016016305862E-2</v>
      </c>
      <c r="AT134">
        <f t="shared" ref="AT134:AT136" si="311">POWER(AP134-AR134,2)</f>
        <v>3.4646399206261005E-5</v>
      </c>
      <c r="AW134" s="1">
        <f t="shared" si="48"/>
        <v>527</v>
      </c>
      <c r="AX134" s="1">
        <f t="shared" si="49"/>
        <v>0.96444461954332539</v>
      </c>
      <c r="AY134" s="1">
        <v>471</v>
      </c>
      <c r="AZ134" s="1">
        <v>0.83397991040962371</v>
      </c>
      <c r="BA134">
        <f t="shared" si="295"/>
        <v>482.82629706765027</v>
      </c>
      <c r="BB134">
        <f t="shared" si="296"/>
        <v>0.93004425466413598</v>
      </c>
      <c r="BC134">
        <f t="shared" si="297"/>
        <v>448.86433859791265</v>
      </c>
      <c r="BD134">
        <f t="shared" si="53"/>
        <v>0.89825132865812551</v>
      </c>
      <c r="BE134" s="2">
        <v>425.12840212105789</v>
      </c>
      <c r="BF134" s="3">
        <v>0.89025454030427931</v>
      </c>
      <c r="BG134" s="1">
        <f t="shared" ref="BG134:BH134" si="312">G138</f>
        <v>410</v>
      </c>
      <c r="BH134" s="1">
        <f t="shared" si="312"/>
        <v>0.85160138051915635</v>
      </c>
      <c r="BI134">
        <f t="shared" si="55"/>
        <v>228.86855073642883</v>
      </c>
      <c r="BJ134">
        <f t="shared" si="56"/>
        <v>1.4940667613742467E-3</v>
      </c>
      <c r="BN134" s="2">
        <v>509.80801871851941</v>
      </c>
      <c r="BO134" s="3">
        <v>0.95271149533140753</v>
      </c>
      <c r="BP134" s="2">
        <v>599</v>
      </c>
      <c r="BQ134" s="7">
        <v>597</v>
      </c>
      <c r="BR134" s="7">
        <v>4</v>
      </c>
      <c r="BT134" s="2">
        <v>482.82629706765027</v>
      </c>
      <c r="BU134" s="3">
        <v>0.93004425466413598</v>
      </c>
      <c r="BV134" s="2">
        <v>589</v>
      </c>
      <c r="BW134" s="7">
        <v>587</v>
      </c>
      <c r="BX134" s="7">
        <v>4</v>
      </c>
      <c r="BZ134" s="2">
        <v>448.86433859791265</v>
      </c>
      <c r="CA134" s="3">
        <v>0.89825132865812551</v>
      </c>
      <c r="CB134" s="2">
        <v>577</v>
      </c>
      <c r="CC134" s="7">
        <v>575</v>
      </c>
      <c r="CD134" s="7">
        <v>4</v>
      </c>
      <c r="CF134" s="2">
        <v>425.12840212105789</v>
      </c>
      <c r="CG134" s="3">
        <v>0.89025454030427931</v>
      </c>
      <c r="CH134" s="2">
        <v>562</v>
      </c>
      <c r="CI134" s="7">
        <v>559</v>
      </c>
      <c r="CJ134" s="7">
        <v>9</v>
      </c>
    </row>
    <row r="135" spans="1:88" x14ac:dyDescent="0.25">
      <c r="A135" s="1">
        <v>530</v>
      </c>
      <c r="B135" s="1">
        <v>0.96700990957088717</v>
      </c>
      <c r="C135" s="1">
        <v>536</v>
      </c>
      <c r="D135" s="1">
        <v>0.97207966156555214</v>
      </c>
      <c r="E135" s="1">
        <v>527</v>
      </c>
      <c r="F135" s="1">
        <v>0.96444461954332539</v>
      </c>
      <c r="G135" s="1">
        <v>511</v>
      </c>
      <c r="H135" s="1">
        <v>0.94945014109367731</v>
      </c>
      <c r="I135" s="2">
        <v>488.87272566859707</v>
      </c>
      <c r="J135" s="3">
        <v>0.93031011329080671</v>
      </c>
      <c r="K135" s="1">
        <f t="shared" si="25"/>
        <v>482</v>
      </c>
      <c r="L135" s="1">
        <f t="shared" si="26"/>
        <v>0.92342447218537316</v>
      </c>
      <c r="M135">
        <f t="shared" ref="M135:M137" si="313">POWER(I135-K135,2)</f>
        <v>47.234358115793043</v>
      </c>
      <c r="N135">
        <f t="shared" si="247"/>
        <v>4.7412053432836144E-5</v>
      </c>
      <c r="Q135" s="1">
        <f t="shared" si="28"/>
        <v>536</v>
      </c>
      <c r="R135" s="1">
        <f t="shared" si="29"/>
        <v>0.97207966156555214</v>
      </c>
      <c r="S135" s="1">
        <f t="shared" si="30"/>
        <v>527</v>
      </c>
      <c r="T135" s="1">
        <f t="shared" si="31"/>
        <v>0.96444461954332539</v>
      </c>
      <c r="U135" s="1">
        <f t="shared" si="32"/>
        <v>511</v>
      </c>
      <c r="V135" s="1">
        <f t="shared" si="33"/>
        <v>0.94945014109367731</v>
      </c>
      <c r="W135">
        <f t="shared" si="271"/>
        <v>488.87272566859707</v>
      </c>
      <c r="X135">
        <f t="shared" si="272"/>
        <v>0.93031011329080671</v>
      </c>
      <c r="Y135" s="2">
        <v>460.82835555922054</v>
      </c>
      <c r="Z135" s="3">
        <v>0.90527217438348895</v>
      </c>
      <c r="AA135" s="1">
        <f t="shared" ref="AA135:AB135" si="314">G137</f>
        <v>449</v>
      </c>
      <c r="AB135" s="1">
        <f t="shared" si="314"/>
        <v>0.89236520946070341</v>
      </c>
      <c r="AC135">
        <f t="shared" si="303"/>
        <v>139.90999523534347</v>
      </c>
      <c r="AD135">
        <f t="shared" si="304"/>
        <v>1.6658974351801623E-4</v>
      </c>
      <c r="AG135" s="1">
        <f t="shared" si="37"/>
        <v>527</v>
      </c>
      <c r="AH135" s="1">
        <f t="shared" si="38"/>
        <v>0.96444461954332539</v>
      </c>
      <c r="AI135" s="1">
        <f t="shared" si="39"/>
        <v>511</v>
      </c>
      <c r="AJ135" s="1">
        <f t="shared" si="40"/>
        <v>0.94945014109367731</v>
      </c>
      <c r="AK135">
        <f t="shared" si="305"/>
        <v>488.87272566859707</v>
      </c>
      <c r="AL135">
        <f t="shared" si="306"/>
        <v>0.93031011329080671</v>
      </c>
      <c r="AM135">
        <f t="shared" si="307"/>
        <v>460.82835555922054</v>
      </c>
      <c r="AN135">
        <f t="shared" si="308"/>
        <v>0.90527217438348895</v>
      </c>
      <c r="AO135" s="2">
        <v>427.791254784572</v>
      </c>
      <c r="AP135" s="3">
        <v>0.87366683699305214</v>
      </c>
      <c r="AQ135" s="1">
        <f t="shared" ref="AQ135:AR135" si="315">G138</f>
        <v>410</v>
      </c>
      <c r="AR135" s="1">
        <f t="shared" si="315"/>
        <v>0.85160138051915635</v>
      </c>
      <c r="AS135">
        <f t="shared" si="310"/>
        <v>316.52874680955625</v>
      </c>
      <c r="AT135">
        <f t="shared" si="311"/>
        <v>4.8688436940138983E-4</v>
      </c>
      <c r="AW135" s="1">
        <f t="shared" si="48"/>
        <v>511</v>
      </c>
      <c r="AX135" s="1">
        <f t="shared" si="49"/>
        <v>0.94945014109367731</v>
      </c>
      <c r="AY135" s="1">
        <v>438</v>
      </c>
      <c r="AZ135" s="1">
        <v>0.81134378814912267</v>
      </c>
      <c r="BA135">
        <f t="shared" si="295"/>
        <v>460.82835555922054</v>
      </c>
      <c r="BB135">
        <f t="shared" si="296"/>
        <v>0.90527217438348895</v>
      </c>
      <c r="BC135">
        <f t="shared" si="297"/>
        <v>427.791254784572</v>
      </c>
      <c r="BD135">
        <f t="shared" si="53"/>
        <v>0.87366683699305214</v>
      </c>
      <c r="BE135" s="2">
        <v>402.36131833176995</v>
      </c>
      <c r="BF135" s="3">
        <v>0.86557235446993563</v>
      </c>
      <c r="BG135" s="1">
        <f t="shared" ref="BG135:BH135" si="316">G139</f>
        <v>380</v>
      </c>
      <c r="BH135" s="1">
        <f t="shared" si="316"/>
        <v>0.82315846932238823</v>
      </c>
      <c r="BI135">
        <f t="shared" si="55"/>
        <v>500.02855753475086</v>
      </c>
      <c r="BJ135">
        <f t="shared" si="56"/>
        <v>1.7989376533093422E-3</v>
      </c>
      <c r="BN135" s="2">
        <v>488.87272566859707</v>
      </c>
      <c r="BO135" s="3">
        <v>0.93031011329080671</v>
      </c>
      <c r="BP135" s="2">
        <v>589</v>
      </c>
      <c r="BQ135" s="7">
        <v>591</v>
      </c>
      <c r="BR135" s="7">
        <v>4</v>
      </c>
      <c r="BT135" s="2">
        <v>460.82835555922054</v>
      </c>
      <c r="BU135" s="3">
        <v>0.90527217438348895</v>
      </c>
      <c r="BV135" s="2">
        <v>577</v>
      </c>
      <c r="BW135" s="7">
        <v>581</v>
      </c>
      <c r="BX135" s="7">
        <v>16</v>
      </c>
      <c r="BZ135" s="2">
        <v>427.791254784572</v>
      </c>
      <c r="CA135" s="3">
        <v>0.87366683699305214</v>
      </c>
      <c r="CB135" s="2">
        <v>562</v>
      </c>
      <c r="CC135" s="7">
        <v>568</v>
      </c>
      <c r="CD135" s="7">
        <v>36</v>
      </c>
      <c r="CF135" s="2">
        <v>402.36131833176995</v>
      </c>
      <c r="CG135" s="3">
        <v>0.86557235446993563</v>
      </c>
      <c r="CH135" s="2">
        <v>548</v>
      </c>
      <c r="CI135" s="7">
        <v>550</v>
      </c>
      <c r="CJ135" s="7">
        <v>4</v>
      </c>
    </row>
    <row r="136" spans="1:88" x14ac:dyDescent="0.25">
      <c r="A136" s="1">
        <v>536</v>
      </c>
      <c r="B136" s="1">
        <v>0.97207966156555214</v>
      </c>
      <c r="C136" s="1">
        <v>527</v>
      </c>
      <c r="D136" s="1">
        <v>0.96444461954332539</v>
      </c>
      <c r="E136" s="1">
        <v>511</v>
      </c>
      <c r="F136" s="1">
        <v>0.94945014109367731</v>
      </c>
      <c r="G136" s="1">
        <v>482</v>
      </c>
      <c r="H136" s="1">
        <v>0.92342447218537316</v>
      </c>
      <c r="I136" s="2">
        <v>445.05877275286855</v>
      </c>
      <c r="J136" s="3">
        <v>0.88903174674338126</v>
      </c>
      <c r="K136" s="1">
        <f t="shared" si="25"/>
        <v>449</v>
      </c>
      <c r="L136" s="1">
        <f t="shared" si="26"/>
        <v>0.89236520946070341</v>
      </c>
      <c r="M136">
        <f t="shared" si="313"/>
        <v>15.533272213531355</v>
      </c>
      <c r="N136">
        <f t="shared" si="247"/>
        <v>1.1111973687776808E-5</v>
      </c>
      <c r="Q136" s="1">
        <f t="shared" si="28"/>
        <v>527</v>
      </c>
      <c r="R136" s="1">
        <f t="shared" si="29"/>
        <v>0.96444461954332539</v>
      </c>
      <c r="S136" s="1">
        <f t="shared" si="30"/>
        <v>511</v>
      </c>
      <c r="T136" s="1">
        <f t="shared" si="31"/>
        <v>0.94945014109367731</v>
      </c>
      <c r="U136" s="1">
        <f t="shared" si="32"/>
        <v>482</v>
      </c>
      <c r="V136" s="1">
        <f t="shared" si="33"/>
        <v>0.92342447218537316</v>
      </c>
      <c r="W136">
        <f t="shared" si="271"/>
        <v>445.05877275286855</v>
      </c>
      <c r="X136">
        <f t="shared" si="272"/>
        <v>0.88903174674338126</v>
      </c>
      <c r="Y136" s="2">
        <v>402.54630958389453</v>
      </c>
      <c r="Z136" s="3">
        <v>0.84627787747701422</v>
      </c>
      <c r="AA136" s="1">
        <f t="shared" ref="AA136:AB136" si="317">G138</f>
        <v>410</v>
      </c>
      <c r="AB136" s="1">
        <f t="shared" si="317"/>
        <v>0.85160138051915635</v>
      </c>
      <c r="AC136">
        <f t="shared" ref="AC136:AC137" si="318">POWER(Y136-AA136,2)</f>
        <v>55.557500819142589</v>
      </c>
      <c r="AD136">
        <f t="shared" ref="AD136:AD137" si="319">POWER(Z136-AB136,2)</f>
        <v>2.8339684639696516E-5</v>
      </c>
      <c r="AG136" s="1">
        <f t="shared" si="37"/>
        <v>511</v>
      </c>
      <c r="AH136" s="1">
        <f t="shared" si="38"/>
        <v>0.94945014109367731</v>
      </c>
      <c r="AI136" s="1">
        <f t="shared" si="39"/>
        <v>482</v>
      </c>
      <c r="AJ136" s="1">
        <f t="shared" si="40"/>
        <v>0.92342447218537316</v>
      </c>
      <c r="AK136">
        <f t="shared" si="305"/>
        <v>445.05877275286855</v>
      </c>
      <c r="AL136">
        <f t="shared" si="306"/>
        <v>0.88903174674338126</v>
      </c>
      <c r="AM136">
        <f t="shared" si="307"/>
        <v>402.54630958389453</v>
      </c>
      <c r="AN136">
        <f t="shared" si="308"/>
        <v>0.84627787747701422</v>
      </c>
      <c r="AO136" s="2">
        <v>358.9292261175753</v>
      </c>
      <c r="AP136" s="3">
        <v>0.8002687964748012</v>
      </c>
      <c r="AQ136" s="1">
        <f t="shared" ref="AQ136:AR136" si="320">G139</f>
        <v>380</v>
      </c>
      <c r="AR136" s="1">
        <f t="shared" si="320"/>
        <v>0.82315846932238823</v>
      </c>
      <c r="AS136">
        <f t="shared" si="310"/>
        <v>443.97751200427098</v>
      </c>
      <c r="AT136">
        <f t="shared" si="311"/>
        <v>5.2393712306956282E-4</v>
      </c>
      <c r="AW136" s="1">
        <f t="shared" si="48"/>
        <v>482</v>
      </c>
      <c r="AX136" s="1">
        <f t="shared" si="49"/>
        <v>0.92342447218537316</v>
      </c>
      <c r="AY136" s="1">
        <v>400</v>
      </c>
      <c r="AZ136" s="1">
        <v>0.78313113775630461</v>
      </c>
      <c r="BA136">
        <f t="shared" ref="BA136:BA139" si="321">AM136</f>
        <v>402.54630958389453</v>
      </c>
      <c r="BB136">
        <f t="shared" ref="BB136:BB139" si="322">AN136</f>
        <v>0.84627787747701422</v>
      </c>
      <c r="BC136">
        <f t="shared" ref="BC136:BC139" si="323">AO136</f>
        <v>358.9292261175753</v>
      </c>
      <c r="BD136">
        <f t="shared" si="53"/>
        <v>0.8002687964748012</v>
      </c>
      <c r="BE136" s="2">
        <v>324.14567849225591</v>
      </c>
      <c r="BF136" s="3">
        <v>0.77754032178300292</v>
      </c>
      <c r="BG136" s="1">
        <f t="shared" ref="BG136:BH136" si="324">G140</f>
        <v>348</v>
      </c>
      <c r="BH136" s="1">
        <f t="shared" si="324"/>
        <v>0.78956071813258055</v>
      </c>
      <c r="BI136">
        <f t="shared" si="55"/>
        <v>569.02865459482223</v>
      </c>
      <c r="BJ136">
        <f t="shared" si="56"/>
        <v>1.444899284009393E-4</v>
      </c>
      <c r="BN136" s="2">
        <v>445.05877275286855</v>
      </c>
      <c r="BO136" s="3">
        <v>0.88903174674338126</v>
      </c>
      <c r="BP136" s="2">
        <v>577</v>
      </c>
      <c r="BQ136" s="7">
        <v>575</v>
      </c>
      <c r="BR136" s="7">
        <v>4</v>
      </c>
      <c r="BT136" s="2">
        <v>402.54630958389453</v>
      </c>
      <c r="BU136" s="3">
        <v>0.84627787747701422</v>
      </c>
      <c r="BV136" s="2">
        <v>562</v>
      </c>
      <c r="BW136" s="7">
        <v>558.00000000000182</v>
      </c>
      <c r="BX136" s="7">
        <v>15.999999999985448</v>
      </c>
      <c r="BZ136" s="2">
        <v>358.9292261175753</v>
      </c>
      <c r="CA136" s="3">
        <v>0.8002687964748012</v>
      </c>
      <c r="CB136" s="2">
        <v>548</v>
      </c>
      <c r="CC136" s="7">
        <v>539.00000000000182</v>
      </c>
      <c r="CD136" s="7">
        <v>80.999999999967258</v>
      </c>
      <c r="CF136" s="2">
        <v>324.14567849225591</v>
      </c>
      <c r="CG136" s="3">
        <v>0.77754032178300292</v>
      </c>
      <c r="CH136" s="2">
        <v>533</v>
      </c>
      <c r="CI136" s="7">
        <v>515</v>
      </c>
      <c r="CJ136" s="7">
        <v>324</v>
      </c>
    </row>
    <row r="137" spans="1:88" x14ac:dyDescent="0.25">
      <c r="A137" s="1">
        <v>527</v>
      </c>
      <c r="B137" s="1">
        <v>0.96444461954332539</v>
      </c>
      <c r="C137" s="1">
        <v>511</v>
      </c>
      <c r="D137" s="1">
        <v>0.94945014109367731</v>
      </c>
      <c r="E137" s="1">
        <v>482</v>
      </c>
      <c r="F137" s="1">
        <v>0.92342447218537316</v>
      </c>
      <c r="G137" s="1">
        <v>449</v>
      </c>
      <c r="H137" s="1">
        <v>0.89236520946070341</v>
      </c>
      <c r="I137" s="2">
        <v>411.9341059998826</v>
      </c>
      <c r="J137" s="3">
        <v>0.85510214409292029</v>
      </c>
      <c r="K137" s="1">
        <f t="shared" si="25"/>
        <v>410</v>
      </c>
      <c r="L137" s="1">
        <f t="shared" si="26"/>
        <v>0.85160138051915635</v>
      </c>
      <c r="M137">
        <f t="shared" si="313"/>
        <v>3.7407660187818874</v>
      </c>
      <c r="N137">
        <f t="shared" si="247"/>
        <v>1.2255345599392495E-5</v>
      </c>
      <c r="Q137" s="1">
        <f t="shared" si="28"/>
        <v>511</v>
      </c>
      <c r="R137" s="1">
        <f t="shared" si="29"/>
        <v>0.94945014109367731</v>
      </c>
      <c r="S137" s="1">
        <f t="shared" si="30"/>
        <v>482</v>
      </c>
      <c r="T137" s="1">
        <f t="shared" si="31"/>
        <v>0.92342447218537316</v>
      </c>
      <c r="U137" s="1">
        <f t="shared" si="32"/>
        <v>449</v>
      </c>
      <c r="V137" s="1">
        <f t="shared" si="33"/>
        <v>0.89236520946070341</v>
      </c>
      <c r="W137">
        <f t="shared" si="271"/>
        <v>411.9341059998826</v>
      </c>
      <c r="X137">
        <f t="shared" si="272"/>
        <v>0.85510214409292029</v>
      </c>
      <c r="Y137" s="2">
        <v>373.8674490373017</v>
      </c>
      <c r="Z137" s="3">
        <v>0.81550696599374117</v>
      </c>
      <c r="AA137" s="1">
        <f t="shared" ref="AA137:AB137" si="325">G139</f>
        <v>380</v>
      </c>
      <c r="AB137" s="1">
        <f t="shared" si="325"/>
        <v>0.82315846932238823</v>
      </c>
      <c r="AC137">
        <f t="shared" si="318"/>
        <v>37.608181310091886</v>
      </c>
      <c r="AD137">
        <f t="shared" si="319"/>
        <v>5.8545503188297008E-5</v>
      </c>
      <c r="AG137" s="1">
        <f t="shared" si="37"/>
        <v>482</v>
      </c>
      <c r="AH137" s="1">
        <f t="shared" si="38"/>
        <v>0.92342447218537316</v>
      </c>
      <c r="AI137" s="1">
        <f t="shared" si="39"/>
        <v>449</v>
      </c>
      <c r="AJ137" s="1">
        <f t="shared" si="40"/>
        <v>0.89236520946070341</v>
      </c>
      <c r="AK137">
        <f t="shared" ref="AK137:AK139" si="326">W137</f>
        <v>411.9341059998826</v>
      </c>
      <c r="AL137">
        <f t="shared" ref="AL137:AL139" si="327">X137</f>
        <v>0.85510214409292029</v>
      </c>
      <c r="AM137">
        <f t="shared" ref="AM137:AM139" si="328">Y137</f>
        <v>373.8674490373017</v>
      </c>
      <c r="AN137">
        <f t="shared" ref="AN137:AN139" si="329">Z137</f>
        <v>0.81550696599374117</v>
      </c>
      <c r="AO137" s="2">
        <v>336.51222856263161</v>
      </c>
      <c r="AP137" s="3">
        <v>0.77564337126485738</v>
      </c>
      <c r="AQ137" s="1">
        <f t="shared" ref="AQ137:AR137" si="330">G140</f>
        <v>348</v>
      </c>
      <c r="AR137" s="1">
        <f t="shared" si="330"/>
        <v>0.78956071813258055</v>
      </c>
      <c r="AS137">
        <f t="shared" ref="AS137:AS139" si="331">POWER(AO137-AQ137,2)</f>
        <v>131.96889259721709</v>
      </c>
      <c r="AT137">
        <f t="shared" ref="AT137:AT139" si="332">POWER(AP137-AR137,2)</f>
        <v>1.9369254383652388E-4</v>
      </c>
      <c r="AW137" s="1">
        <f t="shared" si="48"/>
        <v>449</v>
      </c>
      <c r="AX137" s="1">
        <f t="shared" si="49"/>
        <v>0.89236520946070341</v>
      </c>
      <c r="AY137" s="1">
        <v>368</v>
      </c>
      <c r="AZ137" s="1">
        <v>0.759858367490021</v>
      </c>
      <c r="BA137">
        <f t="shared" si="321"/>
        <v>373.8674490373017</v>
      </c>
      <c r="BB137">
        <f t="shared" si="322"/>
        <v>0.81550696599374117</v>
      </c>
      <c r="BC137">
        <f t="shared" si="323"/>
        <v>336.51222856263161</v>
      </c>
      <c r="BD137">
        <f t="shared" si="53"/>
        <v>0.77564337126485738</v>
      </c>
      <c r="BE137" s="2">
        <v>306.1884459662723</v>
      </c>
      <c r="BF137" s="3">
        <v>0.7571300783661854</v>
      </c>
      <c r="BG137" s="1">
        <f t="shared" ref="BG137:BH137" si="333">G141</f>
        <v>321</v>
      </c>
      <c r="BH137" s="1">
        <f t="shared" si="333"/>
        <v>0.76581633396908055</v>
      </c>
      <c r="BI137">
        <f t="shared" si="55"/>
        <v>219.38213289403538</v>
      </c>
      <c r="BJ137">
        <f t="shared" si="56"/>
        <v>7.5451036398827467E-5</v>
      </c>
      <c r="BN137" s="2">
        <v>411.9341059998826</v>
      </c>
      <c r="BO137" s="3">
        <v>0.85510214409292029</v>
      </c>
      <c r="BP137" s="2">
        <v>562</v>
      </c>
      <c r="BQ137" s="7">
        <v>562</v>
      </c>
      <c r="BR137" s="7">
        <v>0</v>
      </c>
      <c r="BT137" s="2">
        <v>373.8674490373017</v>
      </c>
      <c r="BU137" s="3">
        <v>0.81550696599374117</v>
      </c>
      <c r="BV137" s="2">
        <v>548</v>
      </c>
      <c r="BW137" s="7">
        <v>546</v>
      </c>
      <c r="BX137" s="7">
        <v>4</v>
      </c>
      <c r="BZ137" s="2">
        <v>336.51222856263161</v>
      </c>
      <c r="CA137" s="3">
        <v>0.77564337126485738</v>
      </c>
      <c r="CB137" s="2">
        <v>533</v>
      </c>
      <c r="CC137" s="7">
        <v>528</v>
      </c>
      <c r="CD137" s="7">
        <v>25</v>
      </c>
      <c r="CF137" s="2">
        <v>306.1884459662723</v>
      </c>
      <c r="CG137" s="3">
        <v>0.7571300783661854</v>
      </c>
      <c r="CH137" s="2">
        <v>517</v>
      </c>
      <c r="CI137" s="7">
        <v>506</v>
      </c>
      <c r="CJ137" s="7">
        <v>121</v>
      </c>
    </row>
    <row r="138" spans="1:88" x14ac:dyDescent="0.25">
      <c r="A138" s="1">
        <v>511</v>
      </c>
      <c r="B138" s="1">
        <v>0.94945014109367731</v>
      </c>
      <c r="C138" s="1">
        <v>482</v>
      </c>
      <c r="D138" s="1">
        <v>0.92342447218537316</v>
      </c>
      <c r="E138" s="1">
        <v>449</v>
      </c>
      <c r="F138" s="1">
        <v>0.89236520946070341</v>
      </c>
      <c r="G138" s="1">
        <v>410</v>
      </c>
      <c r="H138" s="1">
        <v>0.85160138051915635</v>
      </c>
      <c r="I138" s="2">
        <v>370.72950741344016</v>
      </c>
      <c r="J138" s="3">
        <v>0.81033791357960783</v>
      </c>
      <c r="K138" s="1">
        <f t="shared" si="25"/>
        <v>380</v>
      </c>
      <c r="L138" s="1">
        <f t="shared" si="26"/>
        <v>0.82315846932238823</v>
      </c>
      <c r="M138">
        <f t="shared" ref="M138:M140" si="334">POWER(I138-K138,2)</f>
        <v>85.942032797460953</v>
      </c>
      <c r="N138">
        <f t="shared" ref="N138:N149" si="335">POWER(J138-L138,2)</f>
        <v>1.6436664955373959E-4</v>
      </c>
      <c r="Q138" s="1">
        <f t="shared" si="28"/>
        <v>482</v>
      </c>
      <c r="R138" s="1">
        <f t="shared" si="29"/>
        <v>0.92342447218537316</v>
      </c>
      <c r="S138" s="1">
        <f t="shared" si="30"/>
        <v>449</v>
      </c>
      <c r="T138" s="1">
        <f t="shared" si="31"/>
        <v>0.89236520946070341</v>
      </c>
      <c r="U138" s="1">
        <f t="shared" si="32"/>
        <v>410</v>
      </c>
      <c r="V138" s="1">
        <f t="shared" si="33"/>
        <v>0.85160138051915635</v>
      </c>
      <c r="W138">
        <f t="shared" si="271"/>
        <v>370.72950741344016</v>
      </c>
      <c r="X138">
        <f t="shared" si="272"/>
        <v>0.81033791357960783</v>
      </c>
      <c r="Y138" s="2">
        <v>332.47617966269678</v>
      </c>
      <c r="Z138" s="3">
        <v>0.76952015594908763</v>
      </c>
      <c r="AA138" s="1">
        <f t="shared" ref="AA138:AB138" si="336">G140</f>
        <v>348</v>
      </c>
      <c r="AB138" s="1">
        <f t="shared" si="336"/>
        <v>0.78956071813258055</v>
      </c>
      <c r="AC138">
        <f t="shared" ref="AC138:AC139" si="337">POWER(Y138-AA138,2)</f>
        <v>240.98899786486908</v>
      </c>
      <c r="AD138">
        <f t="shared" ref="AD138:AD139" si="338">POWER(Z138-AB138,2)</f>
        <v>4.0162413263044678E-4</v>
      </c>
      <c r="AG138" s="1">
        <f t="shared" si="37"/>
        <v>449</v>
      </c>
      <c r="AH138" s="1">
        <f t="shared" si="38"/>
        <v>0.89236520946070341</v>
      </c>
      <c r="AI138" s="1">
        <f t="shared" si="39"/>
        <v>410</v>
      </c>
      <c r="AJ138" s="1">
        <f t="shared" si="40"/>
        <v>0.85160138051915635</v>
      </c>
      <c r="AK138">
        <f t="shared" si="326"/>
        <v>370.72950741344016</v>
      </c>
      <c r="AL138">
        <f t="shared" si="327"/>
        <v>0.81033791357960783</v>
      </c>
      <c r="AM138">
        <f t="shared" si="328"/>
        <v>332.47617966269678</v>
      </c>
      <c r="AN138">
        <f t="shared" si="329"/>
        <v>0.76952015594908763</v>
      </c>
      <c r="AO138" s="2">
        <v>296.77349326074335</v>
      </c>
      <c r="AP138" s="3">
        <v>0.73201618872275132</v>
      </c>
      <c r="AQ138" s="1">
        <f t="shared" ref="AQ138:AR138" si="339">G141</f>
        <v>321</v>
      </c>
      <c r="AR138" s="1">
        <f t="shared" si="339"/>
        <v>0.76581633396908055</v>
      </c>
      <c r="AS138">
        <f t="shared" si="331"/>
        <v>586.92362878724782</v>
      </c>
      <c r="AT138">
        <f t="shared" si="332"/>
        <v>1.142449818672953E-3</v>
      </c>
      <c r="AW138" s="1">
        <f t="shared" si="48"/>
        <v>410</v>
      </c>
      <c r="AX138" s="1">
        <f t="shared" si="49"/>
        <v>0.85160138051915635</v>
      </c>
      <c r="AY138" s="1">
        <v>329</v>
      </c>
      <c r="AZ138" s="1">
        <v>0.73490959218775209</v>
      </c>
      <c r="BA138">
        <f t="shared" si="321"/>
        <v>332.47617966269678</v>
      </c>
      <c r="BB138">
        <f t="shared" si="322"/>
        <v>0.76952015594908763</v>
      </c>
      <c r="BC138">
        <f t="shared" si="323"/>
        <v>296.77349326074335</v>
      </c>
      <c r="BD138">
        <f t="shared" si="53"/>
        <v>0.73201618872275132</v>
      </c>
      <c r="BE138" s="2">
        <v>264.35745472504834</v>
      </c>
      <c r="BF138" s="3">
        <v>0.7101202594838012</v>
      </c>
      <c r="BG138" s="1">
        <f t="shared" ref="BG138:BH138" si="340">G142</f>
        <v>294</v>
      </c>
      <c r="BH138" s="1">
        <f t="shared" si="340"/>
        <v>0.74202860174930696</v>
      </c>
      <c r="BI138">
        <f t="shared" si="55"/>
        <v>878.68049037755884</v>
      </c>
      <c r="BJ138">
        <f t="shared" si="56"/>
        <v>1.0181423061326614E-3</v>
      </c>
      <c r="BN138" s="2">
        <v>370.72950741344016</v>
      </c>
      <c r="BO138" s="3">
        <v>0.81033791357960783</v>
      </c>
      <c r="BP138" s="2">
        <v>548</v>
      </c>
      <c r="BQ138" s="7">
        <v>544.99999999999818</v>
      </c>
      <c r="BR138" s="7">
        <v>9.0000000000109139</v>
      </c>
      <c r="BT138" s="2">
        <v>332.47617966269678</v>
      </c>
      <c r="BU138" s="3">
        <v>0.76952015594908763</v>
      </c>
      <c r="BV138" s="2">
        <v>533</v>
      </c>
      <c r="BW138" s="7">
        <v>527</v>
      </c>
      <c r="BX138" s="7">
        <v>36</v>
      </c>
      <c r="BZ138" s="2">
        <v>296.77349326074335</v>
      </c>
      <c r="CA138" s="3">
        <v>0.73201618872275132</v>
      </c>
      <c r="CB138" s="2">
        <v>517</v>
      </c>
      <c r="CC138" s="7">
        <v>506</v>
      </c>
      <c r="CD138" s="7">
        <v>121</v>
      </c>
      <c r="CF138" s="2">
        <v>264.35745472504834</v>
      </c>
      <c r="CG138" s="3">
        <v>0.7101202594838012</v>
      </c>
      <c r="CH138" s="2">
        <v>499</v>
      </c>
      <c r="CI138" s="7">
        <v>480</v>
      </c>
      <c r="CJ138" s="7">
        <v>361</v>
      </c>
    </row>
    <row r="139" spans="1:88" x14ac:dyDescent="0.25">
      <c r="A139" s="1">
        <v>482</v>
      </c>
      <c r="B139" s="1">
        <v>0.92342447218537316</v>
      </c>
      <c r="C139" s="1">
        <v>449</v>
      </c>
      <c r="D139" s="1">
        <v>0.89236520946070341</v>
      </c>
      <c r="E139" s="1">
        <v>410</v>
      </c>
      <c r="F139" s="1">
        <v>0.85160138051915635</v>
      </c>
      <c r="G139" s="1">
        <v>380</v>
      </c>
      <c r="H139" s="1">
        <v>0.82315846932238823</v>
      </c>
      <c r="I139" s="2">
        <v>350.63661449566513</v>
      </c>
      <c r="J139" s="3">
        <v>0.79237902860388709</v>
      </c>
      <c r="K139" s="1">
        <f t="shared" si="25"/>
        <v>348</v>
      </c>
      <c r="L139" s="1">
        <f t="shared" si="26"/>
        <v>0.78956071813258055</v>
      </c>
      <c r="M139">
        <f t="shared" si="334"/>
        <v>6.9517359987514791</v>
      </c>
      <c r="N139">
        <f t="shared" si="335"/>
        <v>7.9428739126760907E-6</v>
      </c>
      <c r="Q139" s="1">
        <f t="shared" si="28"/>
        <v>449</v>
      </c>
      <c r="R139" s="1">
        <f t="shared" si="29"/>
        <v>0.89236520946070341</v>
      </c>
      <c r="S139" s="1">
        <f t="shared" si="30"/>
        <v>410</v>
      </c>
      <c r="T139" s="1">
        <f t="shared" si="31"/>
        <v>0.85160138051915635</v>
      </c>
      <c r="U139" s="1">
        <f t="shared" si="32"/>
        <v>380</v>
      </c>
      <c r="V139" s="1">
        <f t="shared" si="33"/>
        <v>0.82315846932238823</v>
      </c>
      <c r="W139">
        <f t="shared" si="271"/>
        <v>350.63661449566513</v>
      </c>
      <c r="X139">
        <f t="shared" si="272"/>
        <v>0.79237902860388709</v>
      </c>
      <c r="Y139" s="2">
        <v>323.51145476128499</v>
      </c>
      <c r="Z139" s="3">
        <v>0.76448557470863854</v>
      </c>
      <c r="AA139" s="1">
        <f t="shared" ref="AA139:AB139" si="341">G141</f>
        <v>321</v>
      </c>
      <c r="AB139" s="1">
        <f t="shared" si="341"/>
        <v>0.76581633396908055</v>
      </c>
      <c r="AC139">
        <f t="shared" si="337"/>
        <v>6.3074050179810692</v>
      </c>
      <c r="AD139">
        <f t="shared" si="338"/>
        <v>1.7709202092521814E-6</v>
      </c>
      <c r="AG139" s="1">
        <f t="shared" si="37"/>
        <v>410</v>
      </c>
      <c r="AH139" s="1">
        <f t="shared" si="38"/>
        <v>0.85160138051915635</v>
      </c>
      <c r="AI139" s="1">
        <f t="shared" si="39"/>
        <v>380</v>
      </c>
      <c r="AJ139" s="1">
        <f t="shared" si="40"/>
        <v>0.82315846932238823</v>
      </c>
      <c r="AK139">
        <f t="shared" si="326"/>
        <v>350.63661449566513</v>
      </c>
      <c r="AL139">
        <f t="shared" si="327"/>
        <v>0.79237902860388709</v>
      </c>
      <c r="AM139">
        <f t="shared" si="328"/>
        <v>323.51145476128499</v>
      </c>
      <c r="AN139">
        <f t="shared" si="329"/>
        <v>0.76448557470863854</v>
      </c>
      <c r="AO139" s="2">
        <v>297.58256315949262</v>
      </c>
      <c r="AP139" s="3">
        <v>0.737415610266976</v>
      </c>
      <c r="AQ139" s="1">
        <f t="shared" ref="AQ139:AR139" si="342">G142</f>
        <v>294</v>
      </c>
      <c r="AR139" s="1">
        <f t="shared" si="342"/>
        <v>0.74202860174930696</v>
      </c>
      <c r="AS139">
        <f t="shared" si="331"/>
        <v>12.834758791753758</v>
      </c>
      <c r="AT139">
        <f t="shared" si="332"/>
        <v>2.1279690416058021E-5</v>
      </c>
      <c r="AW139" s="1">
        <f t="shared" si="48"/>
        <v>380</v>
      </c>
      <c r="AX139" s="1">
        <f t="shared" si="49"/>
        <v>0.82315846932238823</v>
      </c>
      <c r="AY139" s="1">
        <v>303</v>
      </c>
      <c r="AZ139" s="1">
        <v>0.71839156159937756</v>
      </c>
      <c r="BA139">
        <f t="shared" si="321"/>
        <v>323.51145476128499</v>
      </c>
      <c r="BB139">
        <f t="shared" si="322"/>
        <v>0.76448557470863854</v>
      </c>
      <c r="BC139">
        <f t="shared" si="323"/>
        <v>297.58256315949262</v>
      </c>
      <c r="BD139">
        <f t="shared" si="53"/>
        <v>0.737415610266976</v>
      </c>
      <c r="BE139" s="2">
        <v>271.89049952627738</v>
      </c>
      <c r="BF139" s="3">
        <v>0.72318497126399184</v>
      </c>
      <c r="BG139" s="1">
        <f t="shared" ref="BG139:BH139" si="343">G143</f>
        <v>258</v>
      </c>
      <c r="BH139" s="1">
        <f t="shared" si="343"/>
        <v>0.70668338528847974</v>
      </c>
      <c r="BI139">
        <f t="shared" si="55"/>
        <v>192.94597708951216</v>
      </c>
      <c r="BJ139">
        <f t="shared" si="56"/>
        <v>2.7230233970721763E-4</v>
      </c>
      <c r="BN139" s="2">
        <v>350.63661449566513</v>
      </c>
      <c r="BO139" s="3">
        <v>0.79237902860388709</v>
      </c>
      <c r="BP139" s="2">
        <v>533</v>
      </c>
      <c r="BQ139" s="7">
        <v>534</v>
      </c>
      <c r="BR139" s="7">
        <v>1</v>
      </c>
      <c r="BT139" s="2">
        <v>323.51145476128499</v>
      </c>
      <c r="BU139" s="3">
        <v>0.76448557470863854</v>
      </c>
      <c r="BV139" s="2">
        <v>517</v>
      </c>
      <c r="BW139" s="7">
        <v>519.99999999999818</v>
      </c>
      <c r="BX139" s="7">
        <v>8.9999999999890861</v>
      </c>
      <c r="BZ139" s="2">
        <v>297.58256315949262</v>
      </c>
      <c r="CA139" s="3">
        <v>0.737415610266976</v>
      </c>
      <c r="CB139" s="2">
        <v>499</v>
      </c>
      <c r="CC139" s="7">
        <v>505</v>
      </c>
      <c r="CD139" s="7">
        <v>36</v>
      </c>
      <c r="CF139" s="2">
        <v>271.89049952627738</v>
      </c>
      <c r="CG139" s="3">
        <v>0.72318497126399184</v>
      </c>
      <c r="CH139" s="2">
        <v>474</v>
      </c>
      <c r="CI139" s="7">
        <v>483</v>
      </c>
      <c r="CJ139" s="7">
        <v>81</v>
      </c>
    </row>
    <row r="140" spans="1:88" x14ac:dyDescent="0.25">
      <c r="A140" s="1">
        <v>449</v>
      </c>
      <c r="B140" s="1">
        <v>0.89236520946070341</v>
      </c>
      <c r="C140" s="1">
        <v>410</v>
      </c>
      <c r="D140" s="1">
        <v>0.85160138051915635</v>
      </c>
      <c r="E140" s="1">
        <v>380</v>
      </c>
      <c r="F140" s="1">
        <v>0.82315846932238823</v>
      </c>
      <c r="G140" s="1">
        <v>348</v>
      </c>
      <c r="H140" s="1">
        <v>0.78956071813258055</v>
      </c>
      <c r="I140" s="2">
        <v>317.58623633751643</v>
      </c>
      <c r="J140" s="3">
        <v>0.75822649175334345</v>
      </c>
      <c r="K140" s="1">
        <f t="shared" si="25"/>
        <v>321</v>
      </c>
      <c r="L140" s="1">
        <f t="shared" si="26"/>
        <v>0.76581633396908055</v>
      </c>
      <c r="M140">
        <f t="shared" si="334"/>
        <v>11.653782343293273</v>
      </c>
      <c r="N140">
        <f t="shared" si="335"/>
        <v>5.7605704859785178E-5</v>
      </c>
      <c r="Q140" s="1">
        <f t="shared" si="28"/>
        <v>410</v>
      </c>
      <c r="R140" s="1">
        <f t="shared" si="29"/>
        <v>0.85160138051915635</v>
      </c>
      <c r="S140" s="1">
        <f t="shared" si="30"/>
        <v>380</v>
      </c>
      <c r="T140" s="1">
        <f t="shared" si="31"/>
        <v>0.82315846932238823</v>
      </c>
      <c r="U140" s="1">
        <f t="shared" si="32"/>
        <v>348</v>
      </c>
      <c r="V140" s="1">
        <f t="shared" si="33"/>
        <v>0.78956071813258055</v>
      </c>
      <c r="W140">
        <f t="shared" si="271"/>
        <v>317.58623633751643</v>
      </c>
      <c r="X140">
        <f t="shared" si="272"/>
        <v>0.75822649175334345</v>
      </c>
      <c r="Y140" s="2">
        <v>288.12978889143244</v>
      </c>
      <c r="Z140" s="3">
        <v>0.72713519114748715</v>
      </c>
      <c r="AA140" s="1">
        <f t="shared" ref="AA140:AB140" si="344">G142</f>
        <v>294</v>
      </c>
      <c r="AB140" s="1">
        <f t="shared" si="344"/>
        <v>0.74202860174930696</v>
      </c>
      <c r="AC140">
        <f t="shared" ref="AC140:AC141" si="345">POWER(Y140-AA140,2)</f>
        <v>34.459378459149981</v>
      </c>
      <c r="AD140">
        <f t="shared" ref="AD140:AD141" si="346">POWER(Z140-AB140,2)</f>
        <v>2.2181367935439878E-4</v>
      </c>
      <c r="AG140" s="1">
        <f t="shared" si="37"/>
        <v>380</v>
      </c>
      <c r="AH140" s="1">
        <f t="shared" si="38"/>
        <v>0.82315846932238823</v>
      </c>
      <c r="AI140" s="1">
        <f t="shared" si="39"/>
        <v>348</v>
      </c>
      <c r="AJ140" s="1">
        <f t="shared" si="40"/>
        <v>0.78956071813258055</v>
      </c>
      <c r="AK140">
        <f t="shared" ref="AK140:AK142" si="347">W140</f>
        <v>317.58623633751643</v>
      </c>
      <c r="AL140">
        <f t="shared" ref="AL140:AL142" si="348">X140</f>
        <v>0.75822649175334345</v>
      </c>
      <c r="AM140">
        <f t="shared" ref="AM140:AM142" si="349">Y140</f>
        <v>288.12978889143244</v>
      </c>
      <c r="AN140">
        <f t="shared" ref="AN140:AN142" si="350">Z140</f>
        <v>0.72713519114748715</v>
      </c>
      <c r="AO140" s="2">
        <v>260.13561049409611</v>
      </c>
      <c r="AP140" s="3">
        <v>0.69778343650039276</v>
      </c>
      <c r="AQ140" s="1">
        <f t="shared" ref="AQ140:AR140" si="351">G143</f>
        <v>258</v>
      </c>
      <c r="AR140" s="1">
        <f t="shared" si="351"/>
        <v>0.70668338528847974</v>
      </c>
      <c r="AS140">
        <f t="shared" ref="AS140:AS142" si="352">POWER(AO140-AQ140,2)</f>
        <v>4.5608321824934448</v>
      </c>
      <c r="AT140">
        <f t="shared" ref="AT140:AT142" si="353">POWER(AP140-AR140,2)</f>
        <v>7.9209088430570829E-5</v>
      </c>
      <c r="AW140" s="1">
        <f t="shared" si="48"/>
        <v>348</v>
      </c>
      <c r="AX140" s="1">
        <f t="shared" si="49"/>
        <v>0.78956071813258055</v>
      </c>
      <c r="AY140" s="1">
        <v>276</v>
      </c>
      <c r="AZ140" s="1">
        <v>0.69659827919322692</v>
      </c>
      <c r="BA140">
        <f t="shared" ref="BA140:BA143" si="354">AM140</f>
        <v>288.12978889143244</v>
      </c>
      <c r="BB140">
        <f t="shared" ref="BB140:BB143" si="355">AN140</f>
        <v>0.72713519114748715</v>
      </c>
      <c r="BC140">
        <f t="shared" ref="BC140:BC143" si="356">AO140</f>
        <v>260.13561049409611</v>
      </c>
      <c r="BD140">
        <f t="shared" si="53"/>
        <v>0.69778343650039276</v>
      </c>
      <c r="BE140" s="2">
        <v>231.04974315424249</v>
      </c>
      <c r="BF140" s="3">
        <v>0.67742922480397283</v>
      </c>
      <c r="BG140" s="1">
        <f t="shared" ref="BG140:BH140" si="357">G144</f>
        <v>213</v>
      </c>
      <c r="BH140" s="1">
        <f t="shared" si="357"/>
        <v>0.66032877899712794</v>
      </c>
      <c r="BI140">
        <f t="shared" si="55"/>
        <v>325.79322793412371</v>
      </c>
      <c r="BJ140">
        <f t="shared" si="56"/>
        <v>2.924252467928389E-4</v>
      </c>
      <c r="BN140" s="2">
        <v>317.58623633751643</v>
      </c>
      <c r="BO140" s="3">
        <v>0.75822649175334345</v>
      </c>
      <c r="BP140" s="2">
        <v>517</v>
      </c>
      <c r="BQ140" s="7">
        <v>517.00000000000182</v>
      </c>
      <c r="BR140" s="7">
        <v>3.3087224502121107E-24</v>
      </c>
      <c r="BT140" s="2">
        <v>288.12978889143244</v>
      </c>
      <c r="BU140" s="3">
        <v>0.72713519114748715</v>
      </c>
      <c r="BV140" s="2">
        <v>499</v>
      </c>
      <c r="BW140" s="7">
        <v>499</v>
      </c>
      <c r="BX140" s="7">
        <v>0</v>
      </c>
      <c r="BZ140" s="2">
        <v>260.13561049409611</v>
      </c>
      <c r="CA140" s="3">
        <v>0.69778343650039276</v>
      </c>
      <c r="CB140" s="2">
        <v>474</v>
      </c>
      <c r="CC140" s="7">
        <v>480</v>
      </c>
      <c r="CD140" s="7">
        <v>36</v>
      </c>
      <c r="CF140" s="2">
        <v>231.04974315424249</v>
      </c>
      <c r="CG140" s="3">
        <v>0.67742922480397283</v>
      </c>
      <c r="CH140" s="2">
        <v>439</v>
      </c>
      <c r="CI140" s="7">
        <v>454</v>
      </c>
      <c r="CJ140" s="7">
        <v>225</v>
      </c>
    </row>
    <row r="141" spans="1:88" x14ac:dyDescent="0.25">
      <c r="A141" s="1">
        <v>410</v>
      </c>
      <c r="B141" s="1">
        <v>0.85160138051915635</v>
      </c>
      <c r="C141" s="1">
        <v>380</v>
      </c>
      <c r="D141" s="1">
        <v>0.82315846932238823</v>
      </c>
      <c r="E141" s="1">
        <v>348</v>
      </c>
      <c r="F141" s="1">
        <v>0.78956071813258055</v>
      </c>
      <c r="G141" s="1">
        <v>321</v>
      </c>
      <c r="H141" s="1">
        <v>0.76581633396908055</v>
      </c>
      <c r="I141" s="2">
        <v>293.1201246568267</v>
      </c>
      <c r="J141" s="3">
        <v>0.73754731581230248</v>
      </c>
      <c r="K141" s="1">
        <f t="shared" si="25"/>
        <v>294</v>
      </c>
      <c r="L141" s="1">
        <f t="shared" si="26"/>
        <v>0.74202860174930696</v>
      </c>
      <c r="M141">
        <f t="shared" ref="M141:M143" si="358">POWER(I141-K141,2)</f>
        <v>0.77418061952432571</v>
      </c>
      <c r="N141">
        <f t="shared" si="335"/>
        <v>2.0081923649194079E-5</v>
      </c>
      <c r="Q141" s="1">
        <f t="shared" si="28"/>
        <v>380</v>
      </c>
      <c r="R141" s="1">
        <f t="shared" si="29"/>
        <v>0.82315846932238823</v>
      </c>
      <c r="S141" s="1">
        <f t="shared" si="30"/>
        <v>348</v>
      </c>
      <c r="T141" s="1">
        <f t="shared" si="31"/>
        <v>0.78956071813258055</v>
      </c>
      <c r="U141" s="1">
        <f t="shared" si="32"/>
        <v>321</v>
      </c>
      <c r="V141" s="1">
        <f t="shared" si="33"/>
        <v>0.76581633396908055</v>
      </c>
      <c r="W141">
        <f t="shared" si="271"/>
        <v>293.1201246568267</v>
      </c>
      <c r="X141">
        <f t="shared" si="272"/>
        <v>0.73754731581230248</v>
      </c>
      <c r="Y141" s="2">
        <v>266.33943202748173</v>
      </c>
      <c r="Z141" s="3">
        <v>0.7094891612802966</v>
      </c>
      <c r="AA141" s="1">
        <f t="shared" ref="AA141:AB141" si="359">G143</f>
        <v>258</v>
      </c>
      <c r="AB141" s="1">
        <f t="shared" si="359"/>
        <v>0.70668338528847974</v>
      </c>
      <c r="AC141">
        <f t="shared" si="345"/>
        <v>69.546126540988112</v>
      </c>
      <c r="AD141">
        <f t="shared" si="346"/>
        <v>7.8723789162558907E-6</v>
      </c>
      <c r="AG141" s="1">
        <f t="shared" si="37"/>
        <v>348</v>
      </c>
      <c r="AH141" s="1">
        <f t="shared" si="38"/>
        <v>0.78956071813258055</v>
      </c>
      <c r="AI141" s="1">
        <f t="shared" si="39"/>
        <v>321</v>
      </c>
      <c r="AJ141" s="1">
        <f t="shared" si="40"/>
        <v>0.76581633396908055</v>
      </c>
      <c r="AK141">
        <f t="shared" si="347"/>
        <v>293.1201246568267</v>
      </c>
      <c r="AL141">
        <f t="shared" si="348"/>
        <v>0.73754731581230248</v>
      </c>
      <c r="AM141">
        <f t="shared" si="349"/>
        <v>266.33943202748173</v>
      </c>
      <c r="AN141">
        <f t="shared" si="350"/>
        <v>0.7094891612802966</v>
      </c>
      <c r="AO141" s="2">
        <v>240.7291914932398</v>
      </c>
      <c r="AP141" s="3">
        <v>0.68130775743964844</v>
      </c>
      <c r="AQ141" s="1">
        <f t="shared" ref="AQ141:AR141" si="360">G144</f>
        <v>213</v>
      </c>
      <c r="AR141" s="1">
        <f t="shared" si="360"/>
        <v>0.66032877899712794</v>
      </c>
      <c r="AS141">
        <f t="shared" si="352"/>
        <v>768.90806086876228</v>
      </c>
      <c r="AT141">
        <f t="shared" si="353"/>
        <v>4.4011753649173994E-4</v>
      </c>
      <c r="AW141" s="1">
        <f t="shared" si="48"/>
        <v>321</v>
      </c>
      <c r="AX141" s="1">
        <f t="shared" si="49"/>
        <v>0.76581633396908055</v>
      </c>
      <c r="AY141" s="1">
        <v>228</v>
      </c>
      <c r="AZ141" s="1">
        <v>0.65531639010929421</v>
      </c>
      <c r="BA141">
        <f t="shared" si="354"/>
        <v>266.33943202748173</v>
      </c>
      <c r="BB141">
        <f t="shared" si="355"/>
        <v>0.7094891612802966</v>
      </c>
      <c r="BC141">
        <f t="shared" si="356"/>
        <v>240.7291914932398</v>
      </c>
      <c r="BD141">
        <f t="shared" si="53"/>
        <v>0.68130775743964844</v>
      </c>
      <c r="BE141" s="2">
        <v>209.57274674998004</v>
      </c>
      <c r="BF141" s="3">
        <v>0.66135919582867475</v>
      </c>
      <c r="BG141" s="1">
        <f t="shared" ref="BG141:BH141" si="361">G145</f>
        <v>158</v>
      </c>
      <c r="BH141" s="1">
        <f t="shared" si="361"/>
        <v>0.58318913325635147</v>
      </c>
      <c r="BI141">
        <f t="shared" si="55"/>
        <v>2659.7482073375768</v>
      </c>
      <c r="BJ141">
        <f t="shared" si="56"/>
        <v>6.1105586825609378E-3</v>
      </c>
      <c r="BN141" s="2">
        <v>293.1201246568267</v>
      </c>
      <c r="BO141" s="3">
        <v>0.73754731581230248</v>
      </c>
      <c r="BP141" s="2">
        <v>499</v>
      </c>
      <c r="BQ141" s="7">
        <v>500</v>
      </c>
      <c r="BR141" s="7">
        <v>1</v>
      </c>
      <c r="BT141" s="2">
        <v>266.33943202748173</v>
      </c>
      <c r="BU141" s="3">
        <v>0.7094891612802966</v>
      </c>
      <c r="BV141" s="2">
        <v>474</v>
      </c>
      <c r="BW141" s="7">
        <v>482</v>
      </c>
      <c r="BX141" s="7">
        <v>64</v>
      </c>
      <c r="BZ141" s="2">
        <v>240.7291914932398</v>
      </c>
      <c r="CA141" s="3">
        <v>0.68130775743964844</v>
      </c>
      <c r="CB141" s="2">
        <v>439</v>
      </c>
      <c r="CC141" s="7">
        <v>464</v>
      </c>
      <c r="CD141" s="7">
        <v>625</v>
      </c>
      <c r="CF141" s="2">
        <v>209.57274674998004</v>
      </c>
      <c r="CG141" s="3">
        <v>0.66135919582867475</v>
      </c>
      <c r="CH141" s="2">
        <v>395</v>
      </c>
      <c r="CI141" s="7">
        <v>434</v>
      </c>
      <c r="CJ141" s="7">
        <v>1521</v>
      </c>
    </row>
    <row r="142" spans="1:88" x14ac:dyDescent="0.25">
      <c r="A142" s="1">
        <v>380</v>
      </c>
      <c r="B142" s="1">
        <v>0.82315846932238823</v>
      </c>
      <c r="C142" s="1">
        <v>348</v>
      </c>
      <c r="D142" s="1">
        <v>0.78956071813258055</v>
      </c>
      <c r="E142" s="1">
        <v>321</v>
      </c>
      <c r="F142" s="1">
        <v>0.76581633396908055</v>
      </c>
      <c r="G142" s="1">
        <v>294</v>
      </c>
      <c r="H142" s="1">
        <v>0.74202860174930696</v>
      </c>
      <c r="I142" s="2">
        <v>265.99589704887194</v>
      </c>
      <c r="J142" s="3">
        <v>0.71379640913186826</v>
      </c>
      <c r="K142" s="1">
        <f t="shared" si="25"/>
        <v>258</v>
      </c>
      <c r="L142" s="1">
        <f t="shared" si="26"/>
        <v>0.70668338528847974</v>
      </c>
      <c r="M142">
        <f t="shared" si="358"/>
        <v>63.934369616158982</v>
      </c>
      <c r="N142">
        <f t="shared" si="335"/>
        <v>5.0595108196613621E-5</v>
      </c>
      <c r="Q142" s="1">
        <f t="shared" si="28"/>
        <v>348</v>
      </c>
      <c r="R142" s="1">
        <f t="shared" si="29"/>
        <v>0.78956071813258055</v>
      </c>
      <c r="S142" s="1">
        <f t="shared" si="30"/>
        <v>321</v>
      </c>
      <c r="T142" s="1">
        <f t="shared" si="31"/>
        <v>0.76581633396908055</v>
      </c>
      <c r="U142" s="1">
        <f t="shared" si="32"/>
        <v>294</v>
      </c>
      <c r="V142" s="1">
        <f t="shared" si="33"/>
        <v>0.74202860174930696</v>
      </c>
      <c r="W142">
        <f t="shared" si="271"/>
        <v>265.99589704887194</v>
      </c>
      <c r="X142">
        <f t="shared" si="272"/>
        <v>0.71379640913186826</v>
      </c>
      <c r="Y142" s="2">
        <v>238.60628641396906</v>
      </c>
      <c r="Z142" s="3">
        <v>0.68351732479063765</v>
      </c>
      <c r="AA142" s="1">
        <f t="shared" ref="AA142:AB142" si="362">G144</f>
        <v>213</v>
      </c>
      <c r="AB142" s="1">
        <f t="shared" si="362"/>
        <v>0.66032877899712794</v>
      </c>
      <c r="AC142">
        <f t="shared" ref="AC142:AC143" si="363">POWER(Y142-AA142,2)</f>
        <v>655.68190391421638</v>
      </c>
      <c r="AD142">
        <f t="shared" ref="AD142:AD143" si="364">POWER(Z142-AB142,2)</f>
        <v>5.3770865601769679E-4</v>
      </c>
      <c r="AG142" s="1">
        <f t="shared" si="37"/>
        <v>321</v>
      </c>
      <c r="AH142" s="1">
        <f t="shared" si="38"/>
        <v>0.76581633396908055</v>
      </c>
      <c r="AI142" s="1">
        <f t="shared" si="39"/>
        <v>294</v>
      </c>
      <c r="AJ142" s="1">
        <f t="shared" si="40"/>
        <v>0.74202860174930696</v>
      </c>
      <c r="AK142">
        <f t="shared" si="347"/>
        <v>265.99589704887194</v>
      </c>
      <c r="AL142">
        <f t="shared" si="348"/>
        <v>0.71379640913186826</v>
      </c>
      <c r="AM142">
        <f t="shared" si="349"/>
        <v>238.60628641396906</v>
      </c>
      <c r="AN142">
        <f t="shared" si="350"/>
        <v>0.68351732479063765</v>
      </c>
      <c r="AO142" s="2">
        <v>212.64473914938824</v>
      </c>
      <c r="AP142" s="3">
        <v>0.65297540299663837</v>
      </c>
      <c r="AQ142" s="1">
        <f t="shared" ref="AQ142:AR142" si="365">G145</f>
        <v>158</v>
      </c>
      <c r="AR142" s="1">
        <f t="shared" si="365"/>
        <v>0.58318913325635147</v>
      </c>
      <c r="AS142">
        <f t="shared" si="352"/>
        <v>2986.0475167046843</v>
      </c>
      <c r="AT142">
        <f t="shared" si="353"/>
        <v>4.8701234442640826E-3</v>
      </c>
      <c r="AW142" s="1">
        <f t="shared" si="48"/>
        <v>294</v>
      </c>
      <c r="AX142" s="1">
        <f t="shared" si="49"/>
        <v>0.74202860174930696</v>
      </c>
      <c r="AY142" s="1">
        <v>160</v>
      </c>
      <c r="AZ142" s="1">
        <v>0.57106416741061705</v>
      </c>
      <c r="BA142">
        <f t="shared" si="354"/>
        <v>238.60628641396906</v>
      </c>
      <c r="BB142">
        <f t="shared" si="355"/>
        <v>0.68351732479063765</v>
      </c>
      <c r="BC142">
        <f t="shared" si="356"/>
        <v>212.64473914938824</v>
      </c>
      <c r="BD142">
        <f t="shared" si="53"/>
        <v>0.65297540299663837</v>
      </c>
      <c r="BE142" s="2">
        <v>177.98178265530524</v>
      </c>
      <c r="BF142" s="3">
        <v>0.63566730032332919</v>
      </c>
      <c r="BG142" s="1">
        <f t="shared" ref="BG142:BH142" si="366">G146</f>
        <v>113</v>
      </c>
      <c r="BH142" s="1">
        <f t="shared" si="366"/>
        <v>0.51891470351177715</v>
      </c>
      <c r="BI142">
        <f t="shared" si="55"/>
        <v>4222.6320770613283</v>
      </c>
      <c r="BJ142">
        <f t="shared" si="56"/>
        <v>1.363116886224083E-2</v>
      </c>
      <c r="BN142" s="2">
        <v>265.99589704887194</v>
      </c>
      <c r="BO142" s="3">
        <v>0.71379640913186826</v>
      </c>
      <c r="BP142" s="2">
        <v>474</v>
      </c>
      <c r="BQ142" s="7">
        <v>480</v>
      </c>
      <c r="BR142" s="7">
        <v>36</v>
      </c>
      <c r="BT142" s="2">
        <v>238.60628641396906</v>
      </c>
      <c r="BU142" s="3">
        <v>0.68351732479063765</v>
      </c>
      <c r="BV142" s="2">
        <v>439</v>
      </c>
      <c r="BW142" s="7">
        <v>461</v>
      </c>
      <c r="BX142" s="7">
        <v>484</v>
      </c>
      <c r="BZ142" s="2">
        <v>212.64473914938824</v>
      </c>
      <c r="CA142" s="3">
        <v>0.65297540299663837</v>
      </c>
      <c r="CB142" s="2">
        <v>395</v>
      </c>
      <c r="CC142" s="7">
        <v>442</v>
      </c>
      <c r="CD142" s="7">
        <v>2209</v>
      </c>
      <c r="CF142" s="2">
        <v>177.98178265530524</v>
      </c>
      <c r="CG142" s="3">
        <v>0.63566730032332919</v>
      </c>
      <c r="CH142" s="2">
        <v>348</v>
      </c>
      <c r="CI142" s="7">
        <v>403</v>
      </c>
      <c r="CJ142" s="7">
        <v>3025</v>
      </c>
    </row>
    <row r="143" spans="1:88" x14ac:dyDescent="0.25">
      <c r="A143" s="1">
        <v>348</v>
      </c>
      <c r="B143" s="1">
        <v>0.78956071813258055</v>
      </c>
      <c r="C143" s="1">
        <v>321</v>
      </c>
      <c r="D143" s="1">
        <v>0.76581633396908055</v>
      </c>
      <c r="E143" s="1">
        <v>294</v>
      </c>
      <c r="F143" s="1">
        <v>0.74202860174930696</v>
      </c>
      <c r="G143" s="1">
        <v>258</v>
      </c>
      <c r="H143" s="1">
        <v>0.70668338528847974</v>
      </c>
      <c r="I143" s="2">
        <v>219.29369764568568</v>
      </c>
      <c r="J143" s="3">
        <v>0.66492061332984709</v>
      </c>
      <c r="K143" s="1">
        <f t="shared" si="25"/>
        <v>213</v>
      </c>
      <c r="L143" s="1">
        <f t="shared" si="26"/>
        <v>0.66032877899712794</v>
      </c>
      <c r="M143">
        <f t="shared" si="358"/>
        <v>39.610630055309507</v>
      </c>
      <c r="N143">
        <f t="shared" si="335"/>
        <v>2.1084942539138294E-5</v>
      </c>
      <c r="Q143" s="1">
        <f t="shared" si="28"/>
        <v>321</v>
      </c>
      <c r="R143" s="1">
        <f t="shared" si="29"/>
        <v>0.76581633396908055</v>
      </c>
      <c r="S143" s="1">
        <f t="shared" si="30"/>
        <v>294</v>
      </c>
      <c r="T143" s="1">
        <f t="shared" si="31"/>
        <v>0.74202860174930696</v>
      </c>
      <c r="U143" s="1">
        <f t="shared" si="32"/>
        <v>258</v>
      </c>
      <c r="V143" s="1">
        <f t="shared" si="33"/>
        <v>0.70668338528847974</v>
      </c>
      <c r="W143">
        <f t="shared" si="271"/>
        <v>219.29369764568568</v>
      </c>
      <c r="X143">
        <f t="shared" si="272"/>
        <v>0.66492061332984709</v>
      </c>
      <c r="Y143" s="2">
        <v>181.37681689213144</v>
      </c>
      <c r="Z143" s="3">
        <v>0.62051614746886252</v>
      </c>
      <c r="AA143" s="1">
        <f t="shared" ref="AA143:AB143" si="367">G145</f>
        <v>158</v>
      </c>
      <c r="AB143" s="1">
        <f t="shared" si="367"/>
        <v>0.58318913325635147</v>
      </c>
      <c r="AC143">
        <f t="shared" si="363"/>
        <v>546.47556800824202</v>
      </c>
      <c r="AD143">
        <f t="shared" si="364"/>
        <v>1.3933059900210023E-3</v>
      </c>
      <c r="AG143" s="1">
        <f t="shared" si="37"/>
        <v>294</v>
      </c>
      <c r="AH143" s="1">
        <f t="shared" si="38"/>
        <v>0.74202860174930696</v>
      </c>
      <c r="AI143" s="1">
        <f t="shared" si="39"/>
        <v>258</v>
      </c>
      <c r="AJ143" s="1">
        <f t="shared" si="40"/>
        <v>0.70668338528847974</v>
      </c>
      <c r="AK143">
        <f t="shared" ref="AK143:AK145" si="368">W143</f>
        <v>219.29369764568568</v>
      </c>
      <c r="AL143">
        <f t="shared" ref="AL143:AL145" si="369">X143</f>
        <v>0.66492061332984709</v>
      </c>
      <c r="AM143">
        <f t="shared" ref="AM143:AM145" si="370">Y143</f>
        <v>181.37681689213144</v>
      </c>
      <c r="AN143">
        <f t="shared" ref="AN143:AN145" si="371">Z143</f>
        <v>0.62051614746886252</v>
      </c>
      <c r="AO143" s="2">
        <v>147.78040970315178</v>
      </c>
      <c r="AP143" s="3">
        <v>0.5788808632530591</v>
      </c>
      <c r="AQ143" s="1">
        <f t="shared" ref="AQ143:AR143" si="372">G146</f>
        <v>113</v>
      </c>
      <c r="AR143" s="1">
        <f t="shared" si="372"/>
        <v>0.51891470351177715</v>
      </c>
      <c r="AS143">
        <f t="shared" ref="AS143:AS145" si="373">POWER(AO143-AQ143,2)</f>
        <v>1209.6768991190943</v>
      </c>
      <c r="AT143">
        <f t="shared" ref="AT143:AT145" si="374">POWER(AP143-AR143,2)</f>
        <v>3.5959403141169431E-3</v>
      </c>
      <c r="AW143" s="1">
        <f t="shared" si="48"/>
        <v>258</v>
      </c>
      <c r="AX143" s="1">
        <f t="shared" si="49"/>
        <v>0.70668338528847974</v>
      </c>
      <c r="AY143" s="1">
        <v>116</v>
      </c>
      <c r="AZ143" s="1">
        <v>0.51430102155549851</v>
      </c>
      <c r="BA143">
        <f t="shared" si="354"/>
        <v>181.37681689213144</v>
      </c>
      <c r="BB143">
        <f t="shared" si="355"/>
        <v>0.62051614746886252</v>
      </c>
      <c r="BC143">
        <f t="shared" si="356"/>
        <v>147.78040970315178</v>
      </c>
      <c r="BD143">
        <f t="shared" si="53"/>
        <v>0.5788808632530591</v>
      </c>
      <c r="BE143" s="2">
        <v>105.81030588519195</v>
      </c>
      <c r="BF143" s="3">
        <v>0.54646749176604348</v>
      </c>
      <c r="BG143" s="1">
        <f t="shared" ref="BG143:BH143" si="375">G147</f>
        <v>82</v>
      </c>
      <c r="BH143" s="1">
        <f t="shared" si="375"/>
        <v>0.4647854028283166</v>
      </c>
      <c r="BI143">
        <f t="shared" si="55"/>
        <v>566.9306663464065</v>
      </c>
      <c r="BJ143">
        <f t="shared" si="56"/>
        <v>6.6719636532307242E-3</v>
      </c>
      <c r="BN143" s="2">
        <v>219.29369764568568</v>
      </c>
      <c r="BO143" s="3">
        <v>0.66492061332984709</v>
      </c>
      <c r="BP143" s="2">
        <v>439</v>
      </c>
      <c r="BQ143" s="7">
        <v>445</v>
      </c>
      <c r="BR143" s="7">
        <v>36</v>
      </c>
      <c r="BT143" s="2">
        <v>181.37681689213144</v>
      </c>
      <c r="BU143" s="3">
        <v>0.62051614746886252</v>
      </c>
      <c r="BV143" s="2">
        <v>395</v>
      </c>
      <c r="BW143" s="7">
        <v>413</v>
      </c>
      <c r="BX143" s="7">
        <v>324</v>
      </c>
      <c r="BZ143" s="2">
        <v>147.78040970315178</v>
      </c>
      <c r="CA143" s="3">
        <v>0.5788808632530591</v>
      </c>
      <c r="CB143" s="2">
        <v>348</v>
      </c>
      <c r="CC143" s="7">
        <v>381</v>
      </c>
      <c r="CD143" s="7">
        <v>1089</v>
      </c>
      <c r="CF143" s="2">
        <v>105.81030588519195</v>
      </c>
      <c r="CG143" s="3">
        <v>0.54646749176604348</v>
      </c>
      <c r="CH143" s="2">
        <v>310</v>
      </c>
      <c r="CI143" s="7">
        <v>326</v>
      </c>
      <c r="CJ143" s="7">
        <v>256</v>
      </c>
    </row>
    <row r="144" spans="1:88" x14ac:dyDescent="0.25">
      <c r="A144" s="1">
        <v>321</v>
      </c>
      <c r="B144" s="1">
        <v>0.76581633396908055</v>
      </c>
      <c r="C144" s="1">
        <v>294</v>
      </c>
      <c r="D144" s="1">
        <v>0.74202860174930696</v>
      </c>
      <c r="E144" s="1">
        <v>258</v>
      </c>
      <c r="F144" s="1">
        <v>0.70668338528847974</v>
      </c>
      <c r="G144" s="1">
        <v>213</v>
      </c>
      <c r="H144" s="1">
        <v>0.66032877899712794</v>
      </c>
      <c r="I144" s="2">
        <v>166.01205091543693</v>
      </c>
      <c r="J144" s="3">
        <v>0.60711124004557637</v>
      </c>
      <c r="K144" s="1">
        <f t="shared" si="25"/>
        <v>158</v>
      </c>
      <c r="L144" s="1">
        <f t="shared" si="26"/>
        <v>0.58318913325635147</v>
      </c>
      <c r="M144">
        <f t="shared" ref="M144:M146" si="376">POWER(I144-K144,2)</f>
        <v>64.192959871553754</v>
      </c>
      <c r="N144">
        <f t="shared" si="335"/>
        <v>5.7226719323508039E-4</v>
      </c>
      <c r="Q144" s="1">
        <f t="shared" si="28"/>
        <v>294</v>
      </c>
      <c r="R144" s="1">
        <f t="shared" si="29"/>
        <v>0.74202860174930696</v>
      </c>
      <c r="S144" s="1">
        <f t="shared" si="30"/>
        <v>258</v>
      </c>
      <c r="T144" s="1">
        <f t="shared" si="31"/>
        <v>0.70668338528847974</v>
      </c>
      <c r="U144" s="1">
        <f t="shared" si="32"/>
        <v>213</v>
      </c>
      <c r="V144" s="1">
        <f t="shared" si="33"/>
        <v>0.66032877899712794</v>
      </c>
      <c r="W144">
        <f t="shared" si="271"/>
        <v>166.01205091543693</v>
      </c>
      <c r="X144">
        <f t="shared" si="272"/>
        <v>0.60711124004557637</v>
      </c>
      <c r="Y144" s="2">
        <v>124.06498035674559</v>
      </c>
      <c r="Z144" s="3">
        <v>0.55565383099537857</v>
      </c>
      <c r="AA144" s="1">
        <f t="shared" ref="AA144:AB144" si="377">G146</f>
        <v>113</v>
      </c>
      <c r="AB144" s="1">
        <f t="shared" si="377"/>
        <v>0.51891470351177715</v>
      </c>
      <c r="AC144">
        <f t="shared" ref="AC144:AC145" si="378">POWER(Y144-AA144,2)</f>
        <v>122.43379029516584</v>
      </c>
      <c r="AD144">
        <f t="shared" ref="AD144:AD145" si="379">POWER(Z144-AB144,2)</f>
        <v>1.3497634882563172E-3</v>
      </c>
      <c r="AG144" s="1">
        <f t="shared" si="37"/>
        <v>258</v>
      </c>
      <c r="AH144" s="1">
        <f t="shared" si="38"/>
        <v>0.70668338528847974</v>
      </c>
      <c r="AI144" s="1">
        <f t="shared" si="39"/>
        <v>213</v>
      </c>
      <c r="AJ144" s="1">
        <f t="shared" si="40"/>
        <v>0.66032877899712794</v>
      </c>
      <c r="AK144">
        <f t="shared" si="368"/>
        <v>166.01205091543693</v>
      </c>
      <c r="AL144">
        <f t="shared" si="369"/>
        <v>0.60711124004557637</v>
      </c>
      <c r="AM144">
        <f t="shared" si="370"/>
        <v>124.06498035674559</v>
      </c>
      <c r="AN144">
        <f t="shared" si="371"/>
        <v>0.55565383099537857</v>
      </c>
      <c r="AO144" s="2">
        <v>91.86829286204312</v>
      </c>
      <c r="AP144" s="3">
        <v>0.51155140279579792</v>
      </c>
      <c r="AQ144" s="1">
        <f t="shared" ref="AQ144:AR144" si="380">G147</f>
        <v>82</v>
      </c>
      <c r="AR144" s="1">
        <f t="shared" si="380"/>
        <v>0.4647854028283166</v>
      </c>
      <c r="AS144">
        <f t="shared" si="373"/>
        <v>97.383204011051191</v>
      </c>
      <c r="AT144">
        <f t="shared" si="374"/>
        <v>2.1870587529584629E-3</v>
      </c>
      <c r="AW144" s="1">
        <f t="shared" si="48"/>
        <v>213</v>
      </c>
      <c r="AX144" s="1">
        <f t="shared" si="49"/>
        <v>0.66032877899712794</v>
      </c>
      <c r="AY144" s="1">
        <v>96.6</v>
      </c>
      <c r="AZ144" s="1">
        <v>0.49337752935165508</v>
      </c>
      <c r="BA144">
        <f t="shared" ref="BA144:BA147" si="381">AM144</f>
        <v>124.06498035674559</v>
      </c>
      <c r="BB144">
        <f t="shared" ref="BB144:BB147" si="382">AN144</f>
        <v>0.55565383099537857</v>
      </c>
      <c r="BC144">
        <f t="shared" ref="BC144:BC147" si="383">AO144</f>
        <v>91.86829286204312</v>
      </c>
      <c r="BD144">
        <f t="shared" si="53"/>
        <v>0.51155140279579792</v>
      </c>
      <c r="BE144" s="2">
        <v>59.044453416691873</v>
      </c>
      <c r="BF144" s="3">
        <v>0.47490579074752798</v>
      </c>
      <c r="BG144" s="1">
        <f t="shared" ref="BG144:BH144" si="384">G148</f>
        <v>67.2</v>
      </c>
      <c r="BH144" s="1">
        <f t="shared" si="384"/>
        <v>0.44111648431559619</v>
      </c>
      <c r="BI144">
        <f t="shared" si="55"/>
        <v>66.512940072508911</v>
      </c>
      <c r="BJ144">
        <f t="shared" si="56"/>
        <v>1.1417172291509868E-3</v>
      </c>
      <c r="BN144" s="2">
        <v>166.01205091543693</v>
      </c>
      <c r="BO144" s="3">
        <v>0.60711124004557637</v>
      </c>
      <c r="BP144" s="2">
        <v>395</v>
      </c>
      <c r="BQ144" s="7">
        <v>397</v>
      </c>
      <c r="BR144" s="7">
        <v>4</v>
      </c>
      <c r="BT144" s="2">
        <v>124.06498035674559</v>
      </c>
      <c r="BU144" s="3">
        <v>0.55565383099537857</v>
      </c>
      <c r="BV144" s="2">
        <v>348</v>
      </c>
      <c r="BW144" s="7">
        <v>353</v>
      </c>
      <c r="BX144" s="7">
        <v>25</v>
      </c>
      <c r="BZ144" s="2">
        <v>91.86829286204312</v>
      </c>
      <c r="CA144" s="3">
        <v>0.51155140279579792</v>
      </c>
      <c r="CB144" s="2">
        <v>310</v>
      </c>
      <c r="CC144" s="7">
        <v>313</v>
      </c>
      <c r="CD144" s="7">
        <v>9</v>
      </c>
      <c r="CF144" s="2">
        <v>59.044453416691873</v>
      </c>
      <c r="CG144" s="3">
        <v>0.47490579074752798</v>
      </c>
      <c r="CH144" s="2">
        <v>287</v>
      </c>
      <c r="CI144" s="7">
        <v>259</v>
      </c>
      <c r="CJ144" s="7">
        <v>784</v>
      </c>
    </row>
    <row r="145" spans="1:90" x14ac:dyDescent="0.25">
      <c r="A145" s="1">
        <v>294</v>
      </c>
      <c r="B145" s="1">
        <v>0.74202860174930696</v>
      </c>
      <c r="C145" s="1">
        <v>258</v>
      </c>
      <c r="D145" s="1">
        <v>0.70668338528847974</v>
      </c>
      <c r="E145" s="1">
        <v>213</v>
      </c>
      <c r="F145" s="1">
        <v>0.66032877899712794</v>
      </c>
      <c r="G145" s="1">
        <v>158</v>
      </c>
      <c r="H145" s="1">
        <v>0.58318913325635147</v>
      </c>
      <c r="I145" s="2">
        <v>119.66582105145214</v>
      </c>
      <c r="J145" s="3">
        <v>0.5326212155094654</v>
      </c>
      <c r="K145" s="1">
        <f t="shared" si="25"/>
        <v>113</v>
      </c>
      <c r="L145" s="1">
        <f t="shared" si="26"/>
        <v>0.51891470351177715</v>
      </c>
      <c r="M145">
        <f t="shared" si="376"/>
        <v>44.433170289982534</v>
      </c>
      <c r="N145">
        <f t="shared" si="335"/>
        <v>1.8786847114277174E-4</v>
      </c>
      <c r="Q145" s="1">
        <f t="shared" si="28"/>
        <v>258</v>
      </c>
      <c r="R145" s="1">
        <f t="shared" si="29"/>
        <v>0.70668338528847974</v>
      </c>
      <c r="S145" s="1">
        <f t="shared" si="30"/>
        <v>213</v>
      </c>
      <c r="T145" s="1">
        <f t="shared" si="31"/>
        <v>0.66032877899712794</v>
      </c>
      <c r="U145" s="1">
        <f t="shared" si="32"/>
        <v>158</v>
      </c>
      <c r="V145" s="1">
        <f t="shared" si="33"/>
        <v>0.58318913325635147</v>
      </c>
      <c r="W145">
        <f t="shared" si="271"/>
        <v>119.66582105145214</v>
      </c>
      <c r="X145">
        <f t="shared" si="272"/>
        <v>0.5326212155094654</v>
      </c>
      <c r="Y145" s="2">
        <v>96.092004106694006</v>
      </c>
      <c r="Z145" s="3">
        <v>0.49968789645850947</v>
      </c>
      <c r="AA145" s="1">
        <f t="shared" ref="AA145:AB145" si="385">G147</f>
        <v>82</v>
      </c>
      <c r="AB145" s="1">
        <f t="shared" si="385"/>
        <v>0.4647854028283166</v>
      </c>
      <c r="AC145">
        <f t="shared" si="378"/>
        <v>198.58457974308072</v>
      </c>
      <c r="AD145">
        <f t="shared" si="379"/>
        <v>1.2181840616056544E-3</v>
      </c>
      <c r="AG145" s="1">
        <f t="shared" si="37"/>
        <v>213</v>
      </c>
      <c r="AH145" s="1">
        <f t="shared" si="38"/>
        <v>0.66032877899712794</v>
      </c>
      <c r="AI145" s="1">
        <f t="shared" si="39"/>
        <v>158</v>
      </c>
      <c r="AJ145" s="1">
        <f t="shared" si="40"/>
        <v>0.58318913325635147</v>
      </c>
      <c r="AK145">
        <f t="shared" si="368"/>
        <v>119.66582105145214</v>
      </c>
      <c r="AL145">
        <f t="shared" si="369"/>
        <v>0.5326212155094654</v>
      </c>
      <c r="AM145">
        <f t="shared" si="370"/>
        <v>96.092004106694006</v>
      </c>
      <c r="AN145">
        <f t="shared" si="371"/>
        <v>0.49968789645850947</v>
      </c>
      <c r="AO145" s="2">
        <v>84.175668344424864</v>
      </c>
      <c r="AP145" s="3">
        <v>0.48151247934647945</v>
      </c>
      <c r="AQ145" s="1">
        <f t="shared" ref="AQ145:AR145" si="386">G148</f>
        <v>67.2</v>
      </c>
      <c r="AR145" s="1">
        <f t="shared" si="386"/>
        <v>0.44111648431559619</v>
      </c>
      <c r="AS145">
        <f t="shared" si="373"/>
        <v>288.17331573990828</v>
      </c>
      <c r="AT145">
        <f t="shared" si="374"/>
        <v>1.6318364145351449E-3</v>
      </c>
      <c r="AW145" s="1">
        <f t="shared" si="48"/>
        <v>158</v>
      </c>
      <c r="AX145" s="1">
        <f t="shared" si="49"/>
        <v>0.58318913325635147</v>
      </c>
      <c r="AY145" s="1">
        <v>82.6</v>
      </c>
      <c r="AZ145" s="1">
        <v>0.47389120389362804</v>
      </c>
      <c r="BA145">
        <f t="shared" si="381"/>
        <v>96.092004106694006</v>
      </c>
      <c r="BB145">
        <f t="shared" si="382"/>
        <v>0.49968789645850947</v>
      </c>
      <c r="BC145">
        <f t="shared" si="383"/>
        <v>84.175668344424864</v>
      </c>
      <c r="BD145">
        <f t="shared" si="53"/>
        <v>0.48151247934647945</v>
      </c>
      <c r="BE145" s="2">
        <v>74.887607762444503</v>
      </c>
      <c r="BF145" s="3">
        <v>0.47236539254687959</v>
      </c>
      <c r="BG145" s="1">
        <f t="shared" ref="BG145:BH145" si="387">G149</f>
        <v>58.8</v>
      </c>
      <c r="BH145" s="1">
        <f t="shared" si="387"/>
        <v>0.42594789676367978</v>
      </c>
      <c r="BI145">
        <f t="shared" si="55"/>
        <v>258.81112351826471</v>
      </c>
      <c r="BJ145">
        <f t="shared" si="56"/>
        <v>2.1545839147833726E-3</v>
      </c>
      <c r="BN145" s="2">
        <v>119.66582105145214</v>
      </c>
      <c r="BO145" s="3">
        <v>0.5326212155094654</v>
      </c>
      <c r="BP145" s="2">
        <v>348</v>
      </c>
      <c r="BQ145" s="7">
        <v>354</v>
      </c>
      <c r="BR145" s="7">
        <v>36</v>
      </c>
      <c r="BT145" s="2">
        <v>96.092004106694006</v>
      </c>
      <c r="BU145" s="3">
        <v>0.49968789645850947</v>
      </c>
      <c r="BV145" s="2">
        <v>310</v>
      </c>
      <c r="BW145" s="7">
        <v>325</v>
      </c>
      <c r="BX145" s="7">
        <v>225</v>
      </c>
      <c r="BZ145" s="2">
        <v>84.175668344424864</v>
      </c>
      <c r="CA145" s="3">
        <v>0.48151247934647945</v>
      </c>
      <c r="CB145" s="2">
        <v>287</v>
      </c>
      <c r="CC145" s="7">
        <v>308</v>
      </c>
      <c r="CD145" s="7">
        <v>441</v>
      </c>
      <c r="CF145" s="2">
        <v>74.887607762444503</v>
      </c>
      <c r="CG145" s="3">
        <v>0.47236539254687959</v>
      </c>
      <c r="CH145" s="2">
        <v>273</v>
      </c>
      <c r="CI145" s="7">
        <v>293</v>
      </c>
      <c r="CJ145" s="7">
        <v>400</v>
      </c>
    </row>
    <row r="146" spans="1:90" x14ac:dyDescent="0.25">
      <c r="A146" s="1">
        <v>258</v>
      </c>
      <c r="B146" s="1">
        <v>0.70668338528847974</v>
      </c>
      <c r="C146" s="1">
        <v>213</v>
      </c>
      <c r="D146" s="1">
        <v>0.66032877899712794</v>
      </c>
      <c r="E146" s="1">
        <v>158</v>
      </c>
      <c r="F146" s="1">
        <v>0.58318913325635147</v>
      </c>
      <c r="G146" s="1">
        <v>113</v>
      </c>
      <c r="H146" s="1">
        <v>0.51891470351177715</v>
      </c>
      <c r="I146" s="2">
        <v>87.687809711958622</v>
      </c>
      <c r="J146" s="3">
        <v>0.48261687930919234</v>
      </c>
      <c r="K146" s="1">
        <f t="shared" si="25"/>
        <v>82</v>
      </c>
      <c r="L146" s="1">
        <f t="shared" si="26"/>
        <v>0.4647854028283166</v>
      </c>
      <c r="M146">
        <f t="shared" si="376"/>
        <v>32.351179319450814</v>
      </c>
      <c r="N146">
        <f t="shared" si="335"/>
        <v>3.1796155348802469E-4</v>
      </c>
      <c r="Q146" s="1">
        <f t="shared" si="28"/>
        <v>213</v>
      </c>
      <c r="R146" s="1">
        <f t="shared" si="29"/>
        <v>0.66032877899712794</v>
      </c>
      <c r="S146" s="1">
        <f t="shared" si="30"/>
        <v>158</v>
      </c>
      <c r="T146" s="1">
        <f t="shared" si="31"/>
        <v>0.58318913325635147</v>
      </c>
      <c r="U146" s="1">
        <f t="shared" si="32"/>
        <v>113</v>
      </c>
      <c r="V146" s="1">
        <f t="shared" si="33"/>
        <v>0.51891470351177715</v>
      </c>
      <c r="W146">
        <f t="shared" si="271"/>
        <v>87.687809711958622</v>
      </c>
      <c r="X146">
        <f t="shared" si="272"/>
        <v>0.48261687930919234</v>
      </c>
      <c r="Y146" s="2">
        <v>76.947012263922787</v>
      </c>
      <c r="Z146" s="3">
        <v>0.46565894835705407</v>
      </c>
      <c r="AA146" s="1">
        <f t="shared" ref="AA146:AB146" si="388">G148</f>
        <v>67.2</v>
      </c>
      <c r="AB146" s="1">
        <f t="shared" si="388"/>
        <v>0.44111648431559619</v>
      </c>
      <c r="AC146">
        <f t="shared" ref="AC146:AC147" si="389">POWER(Y146-AA146,2)</f>
        <v>95.004248073061149</v>
      </c>
      <c r="AD146">
        <f t="shared" ref="AD146:AD147" si="390">POWER(Z146-AB146,2)</f>
        <v>6.0233254122625296E-4</v>
      </c>
      <c r="AG146" s="1">
        <f t="shared" si="37"/>
        <v>158</v>
      </c>
      <c r="AH146" s="1">
        <f t="shared" si="38"/>
        <v>0.58318913325635147</v>
      </c>
      <c r="AI146" s="1">
        <f t="shared" si="39"/>
        <v>113</v>
      </c>
      <c r="AJ146" s="1">
        <f t="shared" si="40"/>
        <v>0.51891470351177715</v>
      </c>
      <c r="AK146">
        <f t="shared" ref="AK146:AK148" si="391">W146</f>
        <v>87.687809711958622</v>
      </c>
      <c r="AL146">
        <f t="shared" ref="AL146:AL148" si="392">X146</f>
        <v>0.48261687930919234</v>
      </c>
      <c r="AM146">
        <f t="shared" ref="AM146:AM148" si="393">Y146</f>
        <v>76.947012263922787</v>
      </c>
      <c r="AN146">
        <f t="shared" ref="AN146:AN148" si="394">Z146</f>
        <v>0.46565894835705407</v>
      </c>
      <c r="AO146" s="2">
        <v>75.984797039553541</v>
      </c>
      <c r="AP146" s="3">
        <v>0.46194268672828903</v>
      </c>
      <c r="AQ146" s="1">
        <f t="shared" ref="AQ146:AR146" si="395">G149</f>
        <v>58.8</v>
      </c>
      <c r="AR146" s="1">
        <f t="shared" si="395"/>
        <v>0.42594789676367978</v>
      </c>
      <c r="AS146">
        <f t="shared" ref="AS146:AS148" si="396">POWER(AO146-AQ146,2)</f>
        <v>295.31724929064825</v>
      </c>
      <c r="AT146">
        <f t="shared" ref="AT146:AT148" si="397">POWER(AP146-AR146,2)</f>
        <v>1.2956249045963349E-3</v>
      </c>
      <c r="AW146" s="1">
        <f t="shared" si="48"/>
        <v>113</v>
      </c>
      <c r="AX146" s="1">
        <f t="shared" si="49"/>
        <v>0.51891470351177715</v>
      </c>
      <c r="AY146" s="1">
        <v>73.5</v>
      </c>
      <c r="AZ146" s="1">
        <v>0.45756316898491395</v>
      </c>
      <c r="BA146">
        <f t="shared" si="381"/>
        <v>76.947012263922787</v>
      </c>
      <c r="BB146">
        <f t="shared" si="382"/>
        <v>0.46565894835705407</v>
      </c>
      <c r="BC146">
        <f t="shared" si="383"/>
        <v>75.984797039553541</v>
      </c>
      <c r="BD146">
        <f t="shared" si="53"/>
        <v>0.46194268672828903</v>
      </c>
      <c r="BE146" s="2">
        <v>80.002085312840464</v>
      </c>
      <c r="BF146" s="3">
        <v>0.46765377432347366</v>
      </c>
      <c r="BG146" s="1">
        <f t="shared" ref="BG146:BH146" si="398">G150</f>
        <v>53.4</v>
      </c>
      <c r="BH146" s="1">
        <f t="shared" si="398"/>
        <v>0.41395125995230503</v>
      </c>
      <c r="BI146">
        <f t="shared" si="55"/>
        <v>707.67094299164239</v>
      </c>
      <c r="BJ146">
        <f t="shared" si="56"/>
        <v>2.8839600497855733E-3</v>
      </c>
      <c r="BN146" s="2">
        <v>87.687809711958622</v>
      </c>
      <c r="BO146" s="3">
        <v>0.48261687930919234</v>
      </c>
      <c r="BP146" s="2">
        <v>310</v>
      </c>
      <c r="BQ146" s="7">
        <v>315</v>
      </c>
      <c r="BR146" s="7">
        <v>25</v>
      </c>
      <c r="BT146" s="2">
        <v>76.947012263922787</v>
      </c>
      <c r="BU146" s="3">
        <v>0.46565894835705407</v>
      </c>
      <c r="BV146" s="2">
        <v>287</v>
      </c>
      <c r="BW146" s="7">
        <v>299</v>
      </c>
      <c r="BX146" s="7">
        <v>144</v>
      </c>
      <c r="BZ146" s="2">
        <v>75.984797039553541</v>
      </c>
      <c r="CA146" s="3">
        <v>0.46194268672828903</v>
      </c>
      <c r="CB146" s="2">
        <v>273</v>
      </c>
      <c r="CC146" s="7">
        <v>299</v>
      </c>
      <c r="CD146" s="7">
        <v>676</v>
      </c>
      <c r="CF146" s="2">
        <v>80.002085312840464</v>
      </c>
      <c r="CG146" s="3">
        <v>0.46765377432347366</v>
      </c>
      <c r="CH146" s="2">
        <v>264</v>
      </c>
      <c r="CI146" s="7">
        <v>305</v>
      </c>
      <c r="CJ146" s="7">
        <v>1681</v>
      </c>
    </row>
    <row r="147" spans="1:90" x14ac:dyDescent="0.25">
      <c r="A147" s="1">
        <v>213</v>
      </c>
      <c r="B147" s="1">
        <v>0.66032877899712794</v>
      </c>
      <c r="C147" s="1">
        <v>158</v>
      </c>
      <c r="D147" s="1">
        <v>0.58318913325635147</v>
      </c>
      <c r="E147" s="1">
        <v>113</v>
      </c>
      <c r="F147" s="1">
        <v>0.51891470351177715</v>
      </c>
      <c r="G147" s="1">
        <v>82</v>
      </c>
      <c r="H147" s="1">
        <v>0.4647854028283166</v>
      </c>
      <c r="I147" s="2">
        <v>72.216277038549791</v>
      </c>
      <c r="J147" s="3">
        <v>0.44366029792743678</v>
      </c>
      <c r="K147" s="1">
        <f t="shared" si="25"/>
        <v>67.2</v>
      </c>
      <c r="L147" s="1">
        <f t="shared" si="26"/>
        <v>0.44111648431559619</v>
      </c>
      <c r="M147">
        <f t="shared" ref="M147:M149" si="399">POWER(I147-K147,2)</f>
        <v>25.163035327481829</v>
      </c>
      <c r="N147">
        <f t="shared" si="335"/>
        <v>6.4709876917854374E-6</v>
      </c>
      <c r="Q147" s="1">
        <f t="shared" si="28"/>
        <v>158</v>
      </c>
      <c r="R147" s="1">
        <f t="shared" si="29"/>
        <v>0.58318913325635147</v>
      </c>
      <c r="S147" s="1">
        <f t="shared" si="30"/>
        <v>113</v>
      </c>
      <c r="T147" s="1">
        <f t="shared" si="31"/>
        <v>0.51891470351177715</v>
      </c>
      <c r="U147" s="1">
        <f t="shared" si="32"/>
        <v>82</v>
      </c>
      <c r="V147" s="1">
        <f t="shared" si="33"/>
        <v>0.4647854028283166</v>
      </c>
      <c r="W147">
        <f t="shared" si="271"/>
        <v>72.216277038549791</v>
      </c>
      <c r="X147">
        <f t="shared" si="272"/>
        <v>0.44366029792743678</v>
      </c>
      <c r="Y147" s="2">
        <v>75.546186656924235</v>
      </c>
      <c r="Z147" s="3">
        <v>0.44363119908984011</v>
      </c>
      <c r="AA147" s="1">
        <f t="shared" ref="AA147:AB147" si="400">G149</f>
        <v>58.8</v>
      </c>
      <c r="AB147" s="1">
        <f t="shared" si="400"/>
        <v>0.42594789676367978</v>
      </c>
      <c r="AC147">
        <f t="shared" si="389"/>
        <v>280.43476754854737</v>
      </c>
      <c r="AD147">
        <f t="shared" si="390"/>
        <v>3.1269918115838744E-4</v>
      </c>
      <c r="AG147" s="1">
        <f t="shared" si="37"/>
        <v>113</v>
      </c>
      <c r="AH147" s="1">
        <f t="shared" si="38"/>
        <v>0.51891470351177715</v>
      </c>
      <c r="AI147" s="1">
        <f t="shared" si="39"/>
        <v>82</v>
      </c>
      <c r="AJ147" s="1">
        <f t="shared" si="40"/>
        <v>0.4647854028283166</v>
      </c>
      <c r="AK147">
        <f t="shared" si="391"/>
        <v>72.216277038549791</v>
      </c>
      <c r="AL147">
        <f t="shared" si="392"/>
        <v>0.44366029792743678</v>
      </c>
      <c r="AM147">
        <f t="shared" si="393"/>
        <v>75.546186656924235</v>
      </c>
      <c r="AN147">
        <f t="shared" si="394"/>
        <v>0.44363119908984011</v>
      </c>
      <c r="AO147" s="2">
        <v>86.462216813228181</v>
      </c>
      <c r="AP147" s="3">
        <v>0.45855878827328811</v>
      </c>
      <c r="AQ147" s="1">
        <f t="shared" ref="AQ147:AR147" si="401">G150</f>
        <v>53.4</v>
      </c>
      <c r="AR147" s="1">
        <f t="shared" si="401"/>
        <v>0.41395125995230503</v>
      </c>
      <c r="AS147">
        <f t="shared" si="396"/>
        <v>1093.1101806049082</v>
      </c>
      <c r="AT147">
        <f t="shared" si="397"/>
        <v>1.9898315829073076E-3</v>
      </c>
      <c r="AW147" s="1">
        <f t="shared" si="48"/>
        <v>82</v>
      </c>
      <c r="AX147" s="1">
        <f t="shared" si="49"/>
        <v>0.4647854028283166</v>
      </c>
      <c r="AY147" s="1">
        <v>66.5</v>
      </c>
      <c r="AZ147" s="1">
        <v>0.44250266295350249</v>
      </c>
      <c r="BA147">
        <f t="shared" si="381"/>
        <v>75.546186656924235</v>
      </c>
      <c r="BB147">
        <f t="shared" si="382"/>
        <v>0.44363119908984011</v>
      </c>
      <c r="BC147">
        <f t="shared" si="383"/>
        <v>86.462216813228181</v>
      </c>
      <c r="BD147">
        <f t="shared" si="53"/>
        <v>0.45855878827328811</v>
      </c>
      <c r="BE147" s="2">
        <v>99.09674609024141</v>
      </c>
      <c r="BF147" s="3">
        <v>0.4798967218692694</v>
      </c>
      <c r="BG147" s="1">
        <f t="shared" ref="BG147:BH147" si="402">G151</f>
        <v>49.2</v>
      </c>
      <c r="BH147" s="1">
        <f t="shared" si="402"/>
        <v>0.40313182811361842</v>
      </c>
      <c r="BI147">
        <f t="shared" si="55"/>
        <v>2489.6852703940212</v>
      </c>
      <c r="BJ147">
        <f t="shared" si="56"/>
        <v>5.8928489133163835E-3</v>
      </c>
      <c r="BN147" s="2">
        <v>72.216277038549791</v>
      </c>
      <c r="BO147" s="3">
        <v>0.44366029792743678</v>
      </c>
      <c r="BP147" s="2">
        <v>287</v>
      </c>
      <c r="BQ147" s="7">
        <v>297</v>
      </c>
      <c r="BR147" s="7">
        <v>100</v>
      </c>
      <c r="BT147" s="2">
        <v>75.546186656924235</v>
      </c>
      <c r="BU147" s="3">
        <v>0.44363119908984011</v>
      </c>
      <c r="BV147" s="2">
        <v>273</v>
      </c>
      <c r="BW147" s="7">
        <v>304</v>
      </c>
      <c r="BX147" s="7">
        <v>961</v>
      </c>
      <c r="BZ147" s="2">
        <v>86.462216813228181</v>
      </c>
      <c r="CA147" s="3">
        <v>0.45855878827328811</v>
      </c>
      <c r="CB147" s="2">
        <v>264</v>
      </c>
      <c r="CC147" s="7">
        <v>321</v>
      </c>
      <c r="CD147" s="7">
        <v>3249</v>
      </c>
      <c r="CF147" s="2">
        <v>99.09674609024141</v>
      </c>
      <c r="CG147" s="3">
        <v>0.4798967218692694</v>
      </c>
      <c r="CH147" s="2">
        <v>257</v>
      </c>
      <c r="CI147" s="7">
        <v>338</v>
      </c>
      <c r="CJ147" s="7">
        <v>6561</v>
      </c>
    </row>
    <row r="148" spans="1:90" x14ac:dyDescent="0.25">
      <c r="A148" s="1">
        <v>158</v>
      </c>
      <c r="B148" s="1">
        <v>0.58318913325635147</v>
      </c>
      <c r="C148" s="1">
        <v>113</v>
      </c>
      <c r="D148" s="1">
        <v>0.51891470351177715</v>
      </c>
      <c r="E148" s="1">
        <v>82</v>
      </c>
      <c r="F148" s="1">
        <v>0.4647854028283166</v>
      </c>
      <c r="G148" s="1">
        <v>67.2</v>
      </c>
      <c r="H148" s="1">
        <v>0.44111648431559619</v>
      </c>
      <c r="I148" s="2">
        <v>62.410379600280308</v>
      </c>
      <c r="J148" s="3">
        <v>0.43294657927112595</v>
      </c>
      <c r="K148" s="1">
        <f t="shared" si="25"/>
        <v>58.8</v>
      </c>
      <c r="L148" s="1">
        <f t="shared" si="26"/>
        <v>0.42594789676367978</v>
      </c>
      <c r="M148">
        <f t="shared" si="399"/>
        <v>13.034840858120218</v>
      </c>
      <c r="N148">
        <f t="shared" si="335"/>
        <v>4.8981556840033072E-5</v>
      </c>
      <c r="Q148" s="1">
        <f t="shared" si="28"/>
        <v>113</v>
      </c>
      <c r="R148" s="1">
        <f t="shared" si="29"/>
        <v>0.51891470351177715</v>
      </c>
      <c r="S148" s="1">
        <f t="shared" si="30"/>
        <v>82</v>
      </c>
      <c r="T148" s="1">
        <f t="shared" si="31"/>
        <v>0.4647854028283166</v>
      </c>
      <c r="U148" s="1">
        <f t="shared" si="32"/>
        <v>67.2</v>
      </c>
      <c r="V148" s="1">
        <f t="shared" si="33"/>
        <v>0.44111648431559619</v>
      </c>
      <c r="W148">
        <f t="shared" si="271"/>
        <v>62.410379600280308</v>
      </c>
      <c r="X148">
        <f t="shared" si="272"/>
        <v>0.43294657927112595</v>
      </c>
      <c r="Y148" s="2">
        <v>63.613224809311454</v>
      </c>
      <c r="Z148" s="3">
        <v>0.43492488102357202</v>
      </c>
      <c r="AA148" s="1">
        <f t="shared" ref="AA148:AB148" si="403">G150</f>
        <v>53.4</v>
      </c>
      <c r="AB148" s="1">
        <f t="shared" si="403"/>
        <v>0.41395125995230503</v>
      </c>
      <c r="AC148">
        <f t="shared" ref="AC148:AC149" si="404">POWER(Y148-AA148,2)</f>
        <v>104.30996100553502</v>
      </c>
      <c r="AD148">
        <f t="shared" ref="AD148:AD149" si="405">POWER(Z148-AB148,2)</f>
        <v>4.3989278084109469E-4</v>
      </c>
      <c r="AG148" s="1">
        <f t="shared" si="37"/>
        <v>82</v>
      </c>
      <c r="AH148" s="1">
        <f t="shared" si="38"/>
        <v>0.4647854028283166</v>
      </c>
      <c r="AI148" s="1">
        <f t="shared" si="39"/>
        <v>67.2</v>
      </c>
      <c r="AJ148" s="1">
        <f t="shared" si="40"/>
        <v>0.44111648431559619</v>
      </c>
      <c r="AK148">
        <f t="shared" si="391"/>
        <v>62.410379600280308</v>
      </c>
      <c r="AL148">
        <f t="shared" si="392"/>
        <v>0.43294657927112595</v>
      </c>
      <c r="AM148">
        <f t="shared" si="393"/>
        <v>63.613224809311454</v>
      </c>
      <c r="AN148">
        <f t="shared" si="394"/>
        <v>0.43492488102357202</v>
      </c>
      <c r="AO148" s="2">
        <v>68.247646537555951</v>
      </c>
      <c r="AP148" s="3">
        <v>0.44199711783066614</v>
      </c>
      <c r="AQ148" s="1">
        <f t="shared" ref="AQ148:AR148" si="406">G151</f>
        <v>49.2</v>
      </c>
      <c r="AR148" s="1">
        <f t="shared" si="406"/>
        <v>0.40313182811361842</v>
      </c>
      <c r="AS148">
        <f t="shared" si="396"/>
        <v>362.8128386196671</v>
      </c>
      <c r="AT148">
        <f t="shared" si="397"/>
        <v>1.5105107447900556E-3</v>
      </c>
      <c r="AW148" s="1">
        <f t="shared" si="48"/>
        <v>67.2</v>
      </c>
      <c r="AX148" s="1">
        <f t="shared" si="49"/>
        <v>0.44111648431559619</v>
      </c>
      <c r="AY148" s="1">
        <v>60.2</v>
      </c>
      <c r="AZ148" s="1">
        <v>0.42669258871156579</v>
      </c>
      <c r="BA148">
        <f t="shared" ref="BA148:BA151" si="407">AM148</f>
        <v>63.613224809311454</v>
      </c>
      <c r="BB148">
        <f t="shared" ref="BB148:BB151" si="408">AN148</f>
        <v>0.43492488102357202</v>
      </c>
      <c r="BC148">
        <f t="shared" ref="BC148:BC151" si="409">AO148</f>
        <v>68.247646537555951</v>
      </c>
      <c r="BD148">
        <f t="shared" si="53"/>
        <v>0.44199711783066614</v>
      </c>
      <c r="BE148" s="2">
        <v>75.452750568626826</v>
      </c>
      <c r="BF148" s="3">
        <v>0.45274244624617771</v>
      </c>
      <c r="BG148" s="1">
        <f t="shared" ref="BG148:BH148" si="410">G152</f>
        <v>45.6</v>
      </c>
      <c r="BH148" s="1">
        <f t="shared" si="410"/>
        <v>0.39264273242603198</v>
      </c>
      <c r="BI148">
        <f t="shared" si="55"/>
        <v>891.18671651264913</v>
      </c>
      <c r="BJ148">
        <f t="shared" si="56"/>
        <v>3.6119756012634153E-3</v>
      </c>
      <c r="BN148" s="2">
        <v>62.410379600280308</v>
      </c>
      <c r="BO148" s="3">
        <v>0.43294657927112595</v>
      </c>
      <c r="BP148" s="2">
        <v>273</v>
      </c>
      <c r="BQ148" s="7">
        <v>279</v>
      </c>
      <c r="BR148" s="7">
        <v>36</v>
      </c>
      <c r="BT148" s="2">
        <v>63.613224809311454</v>
      </c>
      <c r="BU148" s="3">
        <v>0.43492488102357202</v>
      </c>
      <c r="BV148" s="2">
        <v>264</v>
      </c>
      <c r="BW148" s="7">
        <v>281</v>
      </c>
      <c r="BX148" s="7">
        <v>289</v>
      </c>
      <c r="BZ148" s="2">
        <v>68.247646537555951</v>
      </c>
      <c r="CA148" s="3">
        <v>0.44199711783066614</v>
      </c>
      <c r="CB148" s="2">
        <v>257</v>
      </c>
      <c r="CC148" s="7">
        <v>289</v>
      </c>
      <c r="CD148" s="7">
        <v>1024</v>
      </c>
      <c r="CF148" s="2">
        <v>75.452750568626826</v>
      </c>
      <c r="CG148" s="3">
        <v>0.45274244624617771</v>
      </c>
      <c r="CH148" s="2">
        <v>251</v>
      </c>
      <c r="CI148" s="7">
        <v>301</v>
      </c>
      <c r="CJ148" s="7">
        <v>2500</v>
      </c>
    </row>
    <row r="149" spans="1:90" x14ac:dyDescent="0.25">
      <c r="A149" s="1">
        <v>113</v>
      </c>
      <c r="B149" s="1">
        <v>0.51891470351177715</v>
      </c>
      <c r="C149" s="1">
        <v>82</v>
      </c>
      <c r="D149" s="1">
        <v>0.4647854028283166</v>
      </c>
      <c r="E149" s="1">
        <v>67.2</v>
      </c>
      <c r="F149" s="1">
        <v>0.44111648431559619</v>
      </c>
      <c r="G149" s="1">
        <v>58.8</v>
      </c>
      <c r="H149" s="1">
        <v>0.42594789676367978</v>
      </c>
      <c r="I149" s="2">
        <v>55.800211056773101</v>
      </c>
      <c r="J149" s="3">
        <v>0.42020790020016646</v>
      </c>
      <c r="K149" s="1">
        <f t="shared" si="25"/>
        <v>53.4</v>
      </c>
      <c r="L149" s="1">
        <f t="shared" si="26"/>
        <v>0.41395125995230503</v>
      </c>
      <c r="M149">
        <f t="shared" si="399"/>
        <v>5.7610131170558523</v>
      </c>
      <c r="N149">
        <f t="shared" si="335"/>
        <v>3.9145547191159583E-5</v>
      </c>
      <c r="Q149" s="1">
        <f t="shared" si="28"/>
        <v>82</v>
      </c>
      <c r="R149" s="1">
        <f t="shared" si="29"/>
        <v>0.4647854028283166</v>
      </c>
      <c r="S149" s="1">
        <f t="shared" si="30"/>
        <v>67.2</v>
      </c>
      <c r="T149" s="1">
        <f t="shared" si="31"/>
        <v>0.44111648431559619</v>
      </c>
      <c r="U149" s="1">
        <f t="shared" si="32"/>
        <v>58.8</v>
      </c>
      <c r="V149" s="1">
        <f t="shared" si="33"/>
        <v>0.42594789676367978</v>
      </c>
      <c r="W149">
        <f t="shared" si="271"/>
        <v>55.800211056773101</v>
      </c>
      <c r="X149">
        <f t="shared" si="272"/>
        <v>0.42020790020016646</v>
      </c>
      <c r="Y149" s="2">
        <v>55.66126504990887</v>
      </c>
      <c r="Z149" s="3">
        <v>0.41870848040080516</v>
      </c>
      <c r="AA149" s="1">
        <f t="shared" ref="AA149:AB149" si="411">G151</f>
        <v>49.2</v>
      </c>
      <c r="AB149" s="1">
        <f t="shared" si="411"/>
        <v>0.40313182811361842</v>
      </c>
      <c r="AC149">
        <f t="shared" si="404"/>
        <v>41.74794604517384</v>
      </c>
      <c r="AD149">
        <f t="shared" si="405"/>
        <v>2.4263209647592E-4</v>
      </c>
      <c r="AG149" s="1">
        <f t="shared" si="37"/>
        <v>67.2</v>
      </c>
      <c r="AH149" s="1">
        <f t="shared" si="38"/>
        <v>0.44111648431559619</v>
      </c>
      <c r="AI149" s="1">
        <f t="shared" si="39"/>
        <v>58.8</v>
      </c>
      <c r="AJ149" s="1">
        <f t="shared" si="40"/>
        <v>0.42594789676367978</v>
      </c>
      <c r="AK149">
        <f t="shared" ref="AK149:AK151" si="412">W149</f>
        <v>55.800211056773101</v>
      </c>
      <c r="AL149">
        <f t="shared" ref="AL149:AL151" si="413">X149</f>
        <v>0.42020790020016646</v>
      </c>
      <c r="AM149">
        <f t="shared" ref="AM149:AM151" si="414">Y149</f>
        <v>55.66126504990887</v>
      </c>
      <c r="AN149">
        <f t="shared" ref="AN149:AN151" si="415">Z149</f>
        <v>0.41870848040080516</v>
      </c>
      <c r="AO149" s="2">
        <v>57.375727687018767</v>
      </c>
      <c r="AP149" s="3">
        <v>0.41997218469923264</v>
      </c>
      <c r="AQ149" s="1">
        <f t="shared" ref="AQ149:AR149" si="416">G152</f>
        <v>45.6</v>
      </c>
      <c r="AR149" s="1">
        <f t="shared" si="416"/>
        <v>0.39264273242603198</v>
      </c>
      <c r="AS149">
        <f t="shared" ref="AS149:AS151" si="417">POWER(AO149-AQ149,2)</f>
        <v>138.66776255882033</v>
      </c>
      <c r="AT149">
        <f t="shared" ref="AT149:AT151" si="418">POWER(AP149-AR149,2)</f>
        <v>7.4689896155315271E-4</v>
      </c>
      <c r="AW149" s="1">
        <f t="shared" si="48"/>
        <v>58.8</v>
      </c>
      <c r="AX149" s="1">
        <f t="shared" si="49"/>
        <v>0.42594789676367978</v>
      </c>
      <c r="AY149" s="1">
        <v>53.9</v>
      </c>
      <c r="AZ149" s="1">
        <v>0.40832462298077893</v>
      </c>
      <c r="BA149">
        <f t="shared" si="407"/>
        <v>55.66126504990887</v>
      </c>
      <c r="BB149">
        <f t="shared" si="408"/>
        <v>0.41870848040080516</v>
      </c>
      <c r="BC149">
        <f t="shared" si="409"/>
        <v>57.375727687018767</v>
      </c>
      <c r="BD149">
        <f t="shared" si="53"/>
        <v>0.41997218469923264</v>
      </c>
      <c r="BE149" s="2">
        <v>61.701723729570169</v>
      </c>
      <c r="BF149" s="3">
        <v>0.42497195562462525</v>
      </c>
      <c r="BG149" s="1">
        <f t="shared" ref="BG149:BH149" si="419">G153</f>
        <v>42</v>
      </c>
      <c r="BH149" s="1">
        <f t="shared" si="419"/>
        <v>0.38085642317380353</v>
      </c>
      <c r="BI149">
        <f t="shared" si="55"/>
        <v>388.15791791630829</v>
      </c>
      <c r="BJ149">
        <f t="shared" si="56"/>
        <v>1.9461802034195048E-3</v>
      </c>
      <c r="BN149" s="2">
        <v>55.800211056773101</v>
      </c>
      <c r="BO149" s="3">
        <v>0.42020790020016646</v>
      </c>
      <c r="BP149" s="2">
        <v>264</v>
      </c>
      <c r="BQ149" s="7">
        <v>268</v>
      </c>
      <c r="BR149" s="7">
        <v>16</v>
      </c>
      <c r="BT149" s="2">
        <v>55.66126504990887</v>
      </c>
      <c r="BU149" s="3">
        <v>0.41870848040080516</v>
      </c>
      <c r="BV149" s="2">
        <v>257</v>
      </c>
      <c r="BW149" s="7">
        <v>268</v>
      </c>
      <c r="BX149" s="7">
        <v>121</v>
      </c>
      <c r="BZ149" s="2">
        <v>57.375727687018767</v>
      </c>
      <c r="CA149" s="3">
        <v>0.41997218469923264</v>
      </c>
      <c r="CB149" s="2">
        <v>251</v>
      </c>
      <c r="CC149" s="7">
        <v>272</v>
      </c>
      <c r="CD149" s="7">
        <v>441</v>
      </c>
      <c r="CF149" s="2">
        <v>61.701723729570169</v>
      </c>
      <c r="CG149" s="3">
        <v>0.42497195562462525</v>
      </c>
      <c r="CH149" s="2">
        <v>245</v>
      </c>
      <c r="CI149" s="7">
        <v>280</v>
      </c>
      <c r="CJ149" s="7">
        <v>1225</v>
      </c>
    </row>
    <row r="150" spans="1:90" x14ac:dyDescent="0.25">
      <c r="A150" s="1">
        <v>82</v>
      </c>
      <c r="B150" s="1">
        <v>0.4647854028283166</v>
      </c>
      <c r="C150" s="1">
        <v>67.2</v>
      </c>
      <c r="D150" s="1">
        <v>0.44111648431559619</v>
      </c>
      <c r="E150" s="1">
        <v>58.8</v>
      </c>
      <c r="F150" s="1">
        <v>0.42594789676367978</v>
      </c>
      <c r="G150" s="1">
        <v>53.4</v>
      </c>
      <c r="H150" s="1">
        <v>0.41395125995230503</v>
      </c>
      <c r="I150" s="2">
        <v>50.791784166619102</v>
      </c>
      <c r="J150" s="3">
        <v>0.40624015691673865</v>
      </c>
      <c r="K150" s="1">
        <f t="shared" si="25"/>
        <v>49.2</v>
      </c>
      <c r="L150" s="1">
        <f t="shared" si="26"/>
        <v>0.40313182811361842</v>
      </c>
      <c r="M150">
        <f t="shared" ref="M150:M152" si="420">POWER(I150-K150,2)</f>
        <v>2.5337768330992612</v>
      </c>
      <c r="N150">
        <f t="shared" ref="N150:N161" si="421">POWER(J150-L150,2)</f>
        <v>9.6617079483068442E-6</v>
      </c>
      <c r="Q150" s="1">
        <f t="shared" si="28"/>
        <v>67.2</v>
      </c>
      <c r="R150" s="1">
        <f t="shared" si="29"/>
        <v>0.44111648431559619</v>
      </c>
      <c r="S150" s="1">
        <f t="shared" si="30"/>
        <v>58.8</v>
      </c>
      <c r="T150" s="1">
        <f t="shared" si="31"/>
        <v>0.42594789676367978</v>
      </c>
      <c r="U150" s="1">
        <f t="shared" si="32"/>
        <v>53.4</v>
      </c>
      <c r="V150" s="1">
        <f t="shared" si="33"/>
        <v>0.41395125995230503</v>
      </c>
      <c r="W150">
        <f t="shared" si="271"/>
        <v>50.791784166619102</v>
      </c>
      <c r="X150">
        <f t="shared" si="272"/>
        <v>0.40624015691673865</v>
      </c>
      <c r="Y150" s="2">
        <v>49.912164099839678</v>
      </c>
      <c r="Z150" s="3">
        <v>0.40153887353285517</v>
      </c>
      <c r="AA150" s="1">
        <f t="shared" ref="AA150:AB150" si="422">G152</f>
        <v>45.6</v>
      </c>
      <c r="AB150" s="1">
        <f t="shared" si="422"/>
        <v>0.39264273242603198</v>
      </c>
      <c r="AC150">
        <f t="shared" ref="AC150:AC151" si="423">POWER(Y150-AA150,2)</f>
        <v>18.594759223946131</v>
      </c>
      <c r="AD150">
        <f t="shared" ref="AD150:AD151" si="424">POWER(Z150-AB150,2)</f>
        <v>7.9141326592509255E-5</v>
      </c>
      <c r="AG150" s="1">
        <f t="shared" si="37"/>
        <v>58.8</v>
      </c>
      <c r="AH150" s="1">
        <f t="shared" si="38"/>
        <v>0.42594789676367978</v>
      </c>
      <c r="AI150" s="1">
        <f t="shared" si="39"/>
        <v>53.4</v>
      </c>
      <c r="AJ150" s="1">
        <f t="shared" si="40"/>
        <v>0.41395125995230503</v>
      </c>
      <c r="AK150">
        <f t="shared" si="412"/>
        <v>50.791784166619102</v>
      </c>
      <c r="AL150">
        <f t="shared" si="413"/>
        <v>0.40624015691673865</v>
      </c>
      <c r="AM150">
        <f t="shared" si="414"/>
        <v>49.912164099839678</v>
      </c>
      <c r="AN150">
        <f t="shared" si="415"/>
        <v>0.40153887353285517</v>
      </c>
      <c r="AO150" s="2">
        <v>50.050887337364429</v>
      </c>
      <c r="AP150" s="3">
        <v>0.39916030011062759</v>
      </c>
      <c r="AQ150" s="1">
        <f t="shared" ref="AQ150:AR150" si="425">G153</f>
        <v>42</v>
      </c>
      <c r="AR150" s="1">
        <f t="shared" si="425"/>
        <v>0.38085642317380353</v>
      </c>
      <c r="AS150">
        <f t="shared" si="417"/>
        <v>64.816786918934909</v>
      </c>
      <c r="AT150">
        <f t="shared" si="418"/>
        <v>3.350319109183997E-4</v>
      </c>
      <c r="AW150" s="1">
        <f t="shared" si="48"/>
        <v>53.4</v>
      </c>
      <c r="AX150" s="1">
        <f t="shared" si="49"/>
        <v>0.41395125995230503</v>
      </c>
      <c r="AY150" s="1">
        <v>48.4</v>
      </c>
      <c r="AZ150" s="1">
        <v>0.39024390243902418</v>
      </c>
      <c r="BA150">
        <f t="shared" si="407"/>
        <v>49.912164099839678</v>
      </c>
      <c r="BB150">
        <f t="shared" si="408"/>
        <v>0.40153887353285517</v>
      </c>
      <c r="BC150">
        <f t="shared" si="409"/>
        <v>50.050887337364429</v>
      </c>
      <c r="BD150">
        <f t="shared" si="53"/>
        <v>0.39916030011062759</v>
      </c>
      <c r="BE150" s="2">
        <v>52.526829831154203</v>
      </c>
      <c r="BF150" s="3">
        <v>0.40105208897585853</v>
      </c>
      <c r="BG150" s="1">
        <f t="shared" ref="BG150:BH150" si="426">G154</f>
        <v>39.6</v>
      </c>
      <c r="BH150" s="1">
        <f t="shared" si="426"/>
        <v>0.37218045112782161</v>
      </c>
      <c r="BI150">
        <f t="shared" si="55"/>
        <v>167.10292948361814</v>
      </c>
      <c r="BJ150">
        <f t="shared" si="56"/>
        <v>8.3357147202819818E-4</v>
      </c>
      <c r="BN150" s="2">
        <v>50.791784166619102</v>
      </c>
      <c r="BO150" s="3">
        <v>0.40624015691673865</v>
      </c>
      <c r="BP150" s="2">
        <v>257</v>
      </c>
      <c r="BQ150" s="7">
        <v>260</v>
      </c>
      <c r="BR150" s="7">
        <v>9</v>
      </c>
      <c r="BT150" s="2">
        <v>49.912164099839678</v>
      </c>
      <c r="BU150" s="3">
        <v>0.40153887353285517</v>
      </c>
      <c r="BV150" s="2">
        <v>251</v>
      </c>
      <c r="BW150" s="7">
        <v>259</v>
      </c>
      <c r="BX150" s="7">
        <v>64</v>
      </c>
      <c r="BZ150" s="2">
        <v>50.050887337364429</v>
      </c>
      <c r="CA150" s="3">
        <v>0.39916030011062759</v>
      </c>
      <c r="CB150" s="2">
        <v>245</v>
      </c>
      <c r="CC150" s="7">
        <v>260</v>
      </c>
      <c r="CD150" s="7">
        <v>225</v>
      </c>
      <c r="CF150" s="2">
        <v>52.526829831154203</v>
      </c>
      <c r="CG150" s="3">
        <v>0.40105208897585853</v>
      </c>
      <c r="CH150" s="2">
        <v>241</v>
      </c>
      <c r="CI150" s="7">
        <v>266</v>
      </c>
      <c r="CJ150" s="7">
        <v>625</v>
      </c>
    </row>
    <row r="151" spans="1:90" x14ac:dyDescent="0.25">
      <c r="A151" s="1">
        <v>67.2</v>
      </c>
      <c r="B151" s="1">
        <v>0.44111648431559619</v>
      </c>
      <c r="C151" s="1">
        <v>58.8</v>
      </c>
      <c r="D151" s="1">
        <v>0.42594789676367978</v>
      </c>
      <c r="E151" s="1">
        <v>53.4</v>
      </c>
      <c r="F151" s="1">
        <v>0.41395125995230503</v>
      </c>
      <c r="G151" s="1">
        <v>49.2</v>
      </c>
      <c r="H151" s="1">
        <v>0.40313182811361842</v>
      </c>
      <c r="I151" s="2">
        <v>46.27821184172312</v>
      </c>
      <c r="J151" s="3">
        <v>0.39454421733307721</v>
      </c>
      <c r="K151" s="1">
        <f t="shared" si="25"/>
        <v>45.6</v>
      </c>
      <c r="L151" s="1">
        <f t="shared" si="26"/>
        <v>0.39264273242603198</v>
      </c>
      <c r="M151">
        <f t="shared" si="420"/>
        <v>0.45997130225346483</v>
      </c>
      <c r="N151">
        <f t="shared" si="421"/>
        <v>3.6156448517207902E-6</v>
      </c>
      <c r="Q151" s="1">
        <f t="shared" si="28"/>
        <v>58.8</v>
      </c>
      <c r="R151" s="1">
        <f t="shared" si="29"/>
        <v>0.42594789676367978</v>
      </c>
      <c r="S151" s="1">
        <f t="shared" si="30"/>
        <v>53.4</v>
      </c>
      <c r="T151" s="1">
        <f t="shared" si="31"/>
        <v>0.41395125995230503</v>
      </c>
      <c r="U151" s="1">
        <f t="shared" si="32"/>
        <v>49.2</v>
      </c>
      <c r="V151" s="1">
        <f t="shared" si="33"/>
        <v>0.40313182811361842</v>
      </c>
      <c r="W151">
        <f t="shared" si="271"/>
        <v>46.27821184172312</v>
      </c>
      <c r="X151">
        <f t="shared" si="272"/>
        <v>0.39454421733307721</v>
      </c>
      <c r="Y151" s="2">
        <v>44.13887211074006</v>
      </c>
      <c r="Z151" s="3">
        <v>0.38778283056709562</v>
      </c>
      <c r="AA151" s="1">
        <f t="shared" ref="AA151:AB151" si="427">G153</f>
        <v>42</v>
      </c>
      <c r="AB151" s="1">
        <f t="shared" si="427"/>
        <v>0.38085642317380353</v>
      </c>
      <c r="AC151">
        <f t="shared" si="423"/>
        <v>4.5747739061016395</v>
      </c>
      <c r="AD151">
        <f t="shared" si="424"/>
        <v>4.7975119377851307E-5</v>
      </c>
      <c r="AG151" s="1">
        <f t="shared" si="37"/>
        <v>53.4</v>
      </c>
      <c r="AH151" s="1">
        <f t="shared" si="38"/>
        <v>0.41395125995230503</v>
      </c>
      <c r="AI151" s="1">
        <f t="shared" si="39"/>
        <v>49.2</v>
      </c>
      <c r="AJ151" s="1">
        <f t="shared" si="40"/>
        <v>0.40313182811361842</v>
      </c>
      <c r="AK151">
        <f t="shared" si="412"/>
        <v>46.27821184172312</v>
      </c>
      <c r="AL151">
        <f t="shared" si="413"/>
        <v>0.39454421733307721</v>
      </c>
      <c r="AM151">
        <f t="shared" si="414"/>
        <v>44.13887211074006</v>
      </c>
      <c r="AN151">
        <f t="shared" si="415"/>
        <v>0.38778283056709562</v>
      </c>
      <c r="AO151" s="2">
        <v>42.46763888858041</v>
      </c>
      <c r="AP151" s="3">
        <v>0.38258510843461679</v>
      </c>
      <c r="AQ151" s="1">
        <f t="shared" ref="AQ151:AR151" si="428">G154</f>
        <v>39.6</v>
      </c>
      <c r="AR151" s="1">
        <f t="shared" si="428"/>
        <v>0.37218045112782161</v>
      </c>
      <c r="AS151">
        <f t="shared" si="417"/>
        <v>8.2233527952986822</v>
      </c>
      <c r="AT151">
        <f t="shared" si="418"/>
        <v>1.0825689367184642E-4</v>
      </c>
      <c r="AW151" s="1">
        <f t="shared" si="48"/>
        <v>49.2</v>
      </c>
      <c r="AX151" s="1">
        <f t="shared" si="49"/>
        <v>0.40313182811361842</v>
      </c>
      <c r="AY151" s="1">
        <v>44.8</v>
      </c>
      <c r="AZ151" s="1">
        <v>0.37933954276037302</v>
      </c>
      <c r="BA151">
        <f t="shared" si="407"/>
        <v>44.13887211074006</v>
      </c>
      <c r="BB151">
        <f t="shared" si="408"/>
        <v>0.38778283056709562</v>
      </c>
      <c r="BC151">
        <f t="shared" si="409"/>
        <v>42.46763888858041</v>
      </c>
      <c r="BD151">
        <f t="shared" si="53"/>
        <v>0.38258510843461679</v>
      </c>
      <c r="BE151" s="2">
        <v>43.125602685451717</v>
      </c>
      <c r="BF151" s="3">
        <v>0.38144702352918058</v>
      </c>
      <c r="BG151" s="1">
        <f t="shared" ref="BG151:BH151" si="429">G155</f>
        <v>34.799999999999997</v>
      </c>
      <c r="BH151" s="1">
        <f t="shared" si="429"/>
        <v>0.3525438991445311</v>
      </c>
      <c r="BI151">
        <f t="shared" si="55"/>
        <v>69.315660076000896</v>
      </c>
      <c r="BJ151">
        <f t="shared" si="56"/>
        <v>8.353905991945195E-4</v>
      </c>
      <c r="BN151" s="2">
        <v>46.27821184172312</v>
      </c>
      <c r="BO151" s="3">
        <v>0.39454421733307721</v>
      </c>
      <c r="BP151" s="2">
        <v>251</v>
      </c>
      <c r="BQ151" s="7">
        <v>252</v>
      </c>
      <c r="BR151" s="7">
        <v>1</v>
      </c>
      <c r="BT151" s="2">
        <v>44.13887211074006</v>
      </c>
      <c r="BU151" s="3">
        <v>0.38778283056709562</v>
      </c>
      <c r="BV151" s="2">
        <v>245</v>
      </c>
      <c r="BW151" s="7">
        <v>249</v>
      </c>
      <c r="BX151" s="7">
        <v>16</v>
      </c>
      <c r="BZ151" s="2">
        <v>42.46763888858041</v>
      </c>
      <c r="CA151" s="3">
        <v>0.38258510843461679</v>
      </c>
      <c r="CB151" s="2">
        <v>241</v>
      </c>
      <c r="CC151" s="7">
        <v>246</v>
      </c>
      <c r="CD151" s="7">
        <v>25</v>
      </c>
      <c r="CF151" s="2">
        <v>43.125602685451717</v>
      </c>
      <c r="CG151" s="3">
        <v>0.38144702352918058</v>
      </c>
      <c r="CH151" s="2">
        <v>233</v>
      </c>
      <c r="CI151" s="7">
        <v>248</v>
      </c>
      <c r="CJ151" s="7">
        <v>225</v>
      </c>
    </row>
    <row r="152" spans="1:90" x14ac:dyDescent="0.25">
      <c r="A152" s="1">
        <v>58.8</v>
      </c>
      <c r="B152" s="1">
        <v>0.42594789676367978</v>
      </c>
      <c r="C152" s="1">
        <v>53.4</v>
      </c>
      <c r="D152" s="1">
        <v>0.41395125995230503</v>
      </c>
      <c r="E152" s="1">
        <v>49.2</v>
      </c>
      <c r="F152" s="1">
        <v>0.40313182811361842</v>
      </c>
      <c r="G152" s="1">
        <v>45.6</v>
      </c>
      <c r="H152" s="1">
        <v>0.39264273242603198</v>
      </c>
      <c r="I152" s="2">
        <v>42.773005139697887</v>
      </c>
      <c r="J152" s="3">
        <v>0.38394474939264983</v>
      </c>
      <c r="K152" s="1">
        <f t="shared" si="25"/>
        <v>42</v>
      </c>
      <c r="L152" s="1">
        <f t="shared" si="26"/>
        <v>0.38085642317380353</v>
      </c>
      <c r="M152">
        <f t="shared" si="420"/>
        <v>0.59753694599934903</v>
      </c>
      <c r="N152">
        <f t="shared" si="421"/>
        <v>9.5377588340135127E-6</v>
      </c>
      <c r="Q152" s="1">
        <f t="shared" si="28"/>
        <v>53.4</v>
      </c>
      <c r="R152" s="1">
        <f t="shared" si="29"/>
        <v>0.41395125995230503</v>
      </c>
      <c r="S152" s="1">
        <f t="shared" si="30"/>
        <v>49.2</v>
      </c>
      <c r="T152" s="1">
        <f t="shared" si="31"/>
        <v>0.40313182811361842</v>
      </c>
      <c r="U152" s="1">
        <f t="shared" si="32"/>
        <v>45.6</v>
      </c>
      <c r="V152" s="1">
        <f t="shared" si="33"/>
        <v>0.39264273242603198</v>
      </c>
      <c r="W152">
        <f t="shared" si="271"/>
        <v>42.773005139697887</v>
      </c>
      <c r="X152">
        <f t="shared" si="272"/>
        <v>0.38394474939264983</v>
      </c>
      <c r="Y152" s="2">
        <v>40.45084942838217</v>
      </c>
      <c r="Z152" s="3">
        <v>0.37697494142873811</v>
      </c>
      <c r="AA152" s="1">
        <f t="shared" ref="AA152:AB152" si="430">G154</f>
        <v>39.6</v>
      </c>
      <c r="AB152" s="1">
        <f t="shared" si="430"/>
        <v>0.37218045112782161</v>
      </c>
      <c r="AC152">
        <f t="shared" ref="AC152:AC153" si="431">POWER(Y152-AA152,2)</f>
        <v>0.72394474977826384</v>
      </c>
      <c r="AD152">
        <f t="shared" ref="AD152:AD153" si="432">POWER(Z152-AB152,2)</f>
        <v>2.2987137245582377E-5</v>
      </c>
      <c r="AG152" s="1">
        <f t="shared" si="37"/>
        <v>49.2</v>
      </c>
      <c r="AH152" s="1">
        <f t="shared" si="38"/>
        <v>0.40313182811361842</v>
      </c>
      <c r="AI152" s="1">
        <f t="shared" si="39"/>
        <v>45.6</v>
      </c>
      <c r="AJ152" s="1">
        <f t="shared" si="40"/>
        <v>0.39264273242603198</v>
      </c>
      <c r="AK152">
        <f t="shared" ref="AK152:AK154" si="433">W152</f>
        <v>42.773005139697887</v>
      </c>
      <c r="AL152">
        <f t="shared" ref="AL152:AL154" si="434">X152</f>
        <v>0.38394474939264983</v>
      </c>
      <c r="AM152">
        <f t="shared" ref="AM152:AM154" si="435">Y152</f>
        <v>40.45084942838217</v>
      </c>
      <c r="AN152">
        <f t="shared" ref="AN152:AN154" si="436">Z152</f>
        <v>0.37697494142873811</v>
      </c>
      <c r="AO152" s="2">
        <v>38.444785105597354</v>
      </c>
      <c r="AP152" s="3">
        <v>0.37158069843811337</v>
      </c>
      <c r="AQ152" s="1">
        <f t="shared" ref="AQ152:AR152" si="437">G155</f>
        <v>34.799999999999997</v>
      </c>
      <c r="AR152" s="1">
        <f t="shared" si="437"/>
        <v>0.3525438991445311</v>
      </c>
      <c r="AS152">
        <f t="shared" ref="AS152:AS154" si="438">POWER(AO152-AQ152,2)</f>
        <v>13.284458465984338</v>
      </c>
      <c r="AT152">
        <f t="shared" ref="AT152:AT154" si="439">POWER(AP152-AR152,2)</f>
        <v>3.6239972734413415E-4</v>
      </c>
      <c r="AW152" s="1">
        <f t="shared" si="48"/>
        <v>45.6</v>
      </c>
      <c r="AX152" s="1">
        <f t="shared" si="49"/>
        <v>0.39264273242603198</v>
      </c>
      <c r="AY152" s="1">
        <v>41.2</v>
      </c>
      <c r="AZ152" s="1">
        <v>0.3671196257518391</v>
      </c>
      <c r="BA152">
        <f t="shared" ref="BA152:BA155" si="440">AM152</f>
        <v>40.45084942838217</v>
      </c>
      <c r="BB152">
        <f t="shared" ref="BB152:BB155" si="441">AN152</f>
        <v>0.37697494142873811</v>
      </c>
      <c r="BC152">
        <f t="shared" ref="BC152:BC155" si="442">AO152</f>
        <v>38.444785105597354</v>
      </c>
      <c r="BD152">
        <f t="shared" si="53"/>
        <v>0.37158069843811337</v>
      </c>
      <c r="BE152" s="2">
        <v>38.980533543033289</v>
      </c>
      <c r="BF152" s="3">
        <v>0.37064587914844266</v>
      </c>
      <c r="BG152" s="1">
        <f t="shared" ref="BG152:BH152" si="443">G156</f>
        <v>32.4</v>
      </c>
      <c r="BH152" s="1">
        <f t="shared" si="443"/>
        <v>0.34141201264488819</v>
      </c>
      <c r="BI152">
        <f t="shared" si="55"/>
        <v>43.303421710986271</v>
      </c>
      <c r="BJ152">
        <f t="shared" si="56"/>
        <v>8.5461895074764426E-4</v>
      </c>
      <c r="BN152" s="2">
        <v>42.773005139697887</v>
      </c>
      <c r="BO152" s="3">
        <v>0.38394474939264983</v>
      </c>
      <c r="BP152" s="2">
        <v>245</v>
      </c>
      <c r="BQ152" s="7">
        <v>246</v>
      </c>
      <c r="BR152" s="7">
        <v>1</v>
      </c>
      <c r="BT152" s="2">
        <v>40.45084942838217</v>
      </c>
      <c r="BU152" s="3">
        <v>0.37697494142873811</v>
      </c>
      <c r="BV152" s="2">
        <v>241</v>
      </c>
      <c r="BW152" s="7">
        <v>242</v>
      </c>
      <c r="BX152" s="7">
        <v>1</v>
      </c>
      <c r="BZ152" s="2">
        <v>38.444785105597354</v>
      </c>
      <c r="CA152" s="3">
        <v>0.37158069843811337</v>
      </c>
      <c r="CB152" s="2">
        <v>233</v>
      </c>
      <c r="CC152" s="7">
        <v>238</v>
      </c>
      <c r="CD152" s="7">
        <v>25</v>
      </c>
      <c r="CF152" s="2">
        <v>38.980533543033289</v>
      </c>
      <c r="CG152" s="3">
        <v>0.37064587914844266</v>
      </c>
      <c r="CH152" s="2">
        <v>229</v>
      </c>
      <c r="CI152" s="7">
        <v>240</v>
      </c>
      <c r="CJ152" s="7">
        <v>121</v>
      </c>
    </row>
    <row r="153" spans="1:90" x14ac:dyDescent="0.25">
      <c r="A153" s="1">
        <v>53.4</v>
      </c>
      <c r="B153" s="1">
        <v>0.41395125995230503</v>
      </c>
      <c r="C153" s="1">
        <v>49.2</v>
      </c>
      <c r="D153" s="1">
        <v>0.40313182811361842</v>
      </c>
      <c r="E153" s="1">
        <v>45.6</v>
      </c>
      <c r="F153" s="1">
        <v>0.39264273242603198</v>
      </c>
      <c r="G153" s="1">
        <v>42</v>
      </c>
      <c r="H153" s="1">
        <v>0.38085642317380353</v>
      </c>
      <c r="I153" s="2">
        <v>39.187204136289289</v>
      </c>
      <c r="J153" s="3">
        <v>0.3712235634304043</v>
      </c>
      <c r="K153" s="1">
        <f t="shared" si="25"/>
        <v>39.6</v>
      </c>
      <c r="L153" s="1">
        <f t="shared" si="26"/>
        <v>0.37218045112782161</v>
      </c>
      <c r="M153">
        <f t="shared" ref="M153:M155" si="444">POWER(I153-K153,2)</f>
        <v>0.17040042509667333</v>
      </c>
      <c r="N153">
        <f t="shared" si="421"/>
        <v>9.1563406546859745E-7</v>
      </c>
      <c r="Q153" s="1">
        <f t="shared" si="28"/>
        <v>49.2</v>
      </c>
      <c r="R153" s="1">
        <f t="shared" si="29"/>
        <v>0.40313182811361842</v>
      </c>
      <c r="S153" s="1">
        <f t="shared" si="30"/>
        <v>45.6</v>
      </c>
      <c r="T153" s="1">
        <f t="shared" si="31"/>
        <v>0.39264273242603198</v>
      </c>
      <c r="U153" s="1">
        <f t="shared" si="32"/>
        <v>42</v>
      </c>
      <c r="V153" s="1">
        <f t="shared" si="33"/>
        <v>0.38085642317380353</v>
      </c>
      <c r="W153">
        <f t="shared" si="271"/>
        <v>39.187204136289289</v>
      </c>
      <c r="X153">
        <f t="shared" si="272"/>
        <v>0.3712235634304043</v>
      </c>
      <c r="Y153" s="2">
        <v>36.948827167889469</v>
      </c>
      <c r="Z153" s="3">
        <v>0.36395329778361513</v>
      </c>
      <c r="AA153" s="1">
        <f t="shared" ref="AA153:AB153" si="445">G155</f>
        <v>34.799999999999997</v>
      </c>
      <c r="AB153" s="1">
        <f t="shared" si="445"/>
        <v>0.3525438991445311</v>
      </c>
      <c r="AC153">
        <f t="shared" si="431"/>
        <v>4.6174581974598885</v>
      </c>
      <c r="AD153">
        <f t="shared" si="432"/>
        <v>1.3017437730553235E-4</v>
      </c>
      <c r="AG153" s="1">
        <f t="shared" si="37"/>
        <v>45.6</v>
      </c>
      <c r="AH153" s="1">
        <f t="shared" si="38"/>
        <v>0.39264273242603198</v>
      </c>
      <c r="AI153" s="1">
        <f t="shared" si="39"/>
        <v>42</v>
      </c>
      <c r="AJ153" s="1">
        <f t="shared" si="40"/>
        <v>0.38085642317380353</v>
      </c>
      <c r="AK153">
        <f t="shared" si="433"/>
        <v>39.187204136289289</v>
      </c>
      <c r="AL153">
        <f t="shared" si="434"/>
        <v>0.3712235634304043</v>
      </c>
      <c r="AM153">
        <f t="shared" si="435"/>
        <v>36.948827167889469</v>
      </c>
      <c r="AN153">
        <f t="shared" si="436"/>
        <v>0.36395329778361513</v>
      </c>
      <c r="AO153" s="2">
        <v>35.091299628118726</v>
      </c>
      <c r="AP153" s="3">
        <v>0.35901387633175524</v>
      </c>
      <c r="AQ153" s="1">
        <f t="shared" ref="AQ153:AR153" si="446">G156</f>
        <v>32.4</v>
      </c>
      <c r="AR153" s="1">
        <f t="shared" si="446"/>
        <v>0.34141201264488819</v>
      </c>
      <c r="AS153">
        <f t="shared" si="438"/>
        <v>7.2430936883120012</v>
      </c>
      <c r="AT153">
        <f t="shared" si="439"/>
        <v>3.0982560525104921E-4</v>
      </c>
      <c r="AW153" s="1">
        <f t="shared" si="48"/>
        <v>42</v>
      </c>
      <c r="AX153" s="1">
        <f t="shared" si="49"/>
        <v>0.38085642317380353</v>
      </c>
      <c r="AY153" s="1">
        <v>38.799999999999997</v>
      </c>
      <c r="AZ153" s="1">
        <v>0.35814466295735875</v>
      </c>
      <c r="BA153">
        <f t="shared" si="440"/>
        <v>36.948827167889469</v>
      </c>
      <c r="BB153">
        <f t="shared" si="441"/>
        <v>0.36395329778361513</v>
      </c>
      <c r="BC153">
        <f t="shared" si="442"/>
        <v>35.091299628118726</v>
      </c>
      <c r="BD153">
        <f t="shared" si="53"/>
        <v>0.35901387633175524</v>
      </c>
      <c r="BE153" s="2">
        <v>35.600946751477473</v>
      </c>
      <c r="BF153" s="3">
        <v>0.35865934834573299</v>
      </c>
      <c r="BG153" s="1">
        <f t="shared" ref="BG153:BH153" si="447">G157</f>
        <v>30</v>
      </c>
      <c r="BH153" s="1">
        <f t="shared" si="447"/>
        <v>0.32926829268292773</v>
      </c>
      <c r="BI153">
        <f t="shared" si="55"/>
        <v>31.370604512886054</v>
      </c>
      <c r="BJ153">
        <f t="shared" si="56"/>
        <v>8.6383415297411684E-4</v>
      </c>
      <c r="BN153" s="2">
        <v>39.187204136289289</v>
      </c>
      <c r="BO153" s="3">
        <v>0.3712235634304043</v>
      </c>
      <c r="BP153" s="2">
        <v>241</v>
      </c>
      <c r="BQ153" s="7">
        <v>240</v>
      </c>
      <c r="BR153" s="7">
        <v>1</v>
      </c>
      <c r="BT153" s="2">
        <v>36.948827167889469</v>
      </c>
      <c r="BU153" s="3">
        <v>0.36395329778361513</v>
      </c>
      <c r="BV153" s="2">
        <v>233</v>
      </c>
      <c r="BW153" s="7">
        <v>236</v>
      </c>
      <c r="BX153" s="7">
        <v>9</v>
      </c>
      <c r="BZ153" s="2">
        <v>35.091299628118726</v>
      </c>
      <c r="CA153" s="3">
        <v>0.35901387633175524</v>
      </c>
      <c r="CB153" s="2">
        <v>229</v>
      </c>
      <c r="CC153" s="7">
        <v>232</v>
      </c>
      <c r="CD153" s="7">
        <v>9</v>
      </c>
      <c r="CF153" s="2">
        <v>35.600946751477473</v>
      </c>
      <c r="CG153" s="3">
        <v>0.35865934834573299</v>
      </c>
      <c r="CH153" s="2">
        <v>225</v>
      </c>
      <c r="CI153" s="7">
        <v>234</v>
      </c>
      <c r="CJ153" s="7">
        <v>81</v>
      </c>
    </row>
    <row r="154" spans="1:90" x14ac:dyDescent="0.25">
      <c r="A154" s="1">
        <v>49.2</v>
      </c>
      <c r="B154" s="1">
        <v>0.40313182811361842</v>
      </c>
      <c r="C154" s="1">
        <v>45.6</v>
      </c>
      <c r="D154" s="1">
        <v>0.39264273242603198</v>
      </c>
      <c r="E154" s="1">
        <v>42</v>
      </c>
      <c r="F154" s="1">
        <v>0.38085642317380353</v>
      </c>
      <c r="G154" s="1">
        <v>39.6</v>
      </c>
      <c r="H154" s="1">
        <v>0.37218045112782161</v>
      </c>
      <c r="I154" s="2">
        <v>37.848794744254896</v>
      </c>
      <c r="J154" s="3">
        <v>0.36603552178762411</v>
      </c>
      <c r="K154" s="1">
        <f t="shared" si="25"/>
        <v>34.799999999999997</v>
      </c>
      <c r="L154" s="1">
        <f t="shared" si="26"/>
        <v>0.3525438991445311</v>
      </c>
      <c r="M154">
        <f t="shared" si="444"/>
        <v>9.2951493925962918</v>
      </c>
      <c r="N154">
        <f t="shared" si="421"/>
        <v>1.8202388154361986E-4</v>
      </c>
      <c r="Q154" s="1">
        <f t="shared" si="28"/>
        <v>45.6</v>
      </c>
      <c r="R154" s="1">
        <f t="shared" si="29"/>
        <v>0.39264273242603198</v>
      </c>
      <c r="S154" s="1">
        <f t="shared" si="30"/>
        <v>42</v>
      </c>
      <c r="T154" s="1">
        <f t="shared" si="31"/>
        <v>0.38085642317380353</v>
      </c>
      <c r="U154" s="1">
        <f t="shared" si="32"/>
        <v>39.6</v>
      </c>
      <c r="V154" s="1">
        <f t="shared" si="33"/>
        <v>0.37218045112782161</v>
      </c>
      <c r="W154">
        <f t="shared" si="271"/>
        <v>37.848794744254896</v>
      </c>
      <c r="X154">
        <f t="shared" si="272"/>
        <v>0.36603552178762411</v>
      </c>
      <c r="Y154" s="2">
        <v>36.48435312494987</v>
      </c>
      <c r="Z154" s="3">
        <v>0.36225364594755299</v>
      </c>
      <c r="AA154" s="1">
        <f t="shared" ref="AA154:AB154" si="448">G156</f>
        <v>32.4</v>
      </c>
      <c r="AB154" s="1">
        <f t="shared" si="448"/>
        <v>0.34141201264488819</v>
      </c>
      <c r="AC154">
        <f t="shared" ref="AC154:AC155" si="449">POWER(Y154-AA154,2)</f>
        <v>16.681940449287776</v>
      </c>
      <c r="AD154">
        <f t="shared" ref="AD154:AD155" si="450">POWER(Z154-AB154,2)</f>
        <v>4.3437367872274678E-4</v>
      </c>
      <c r="AG154" s="1">
        <f t="shared" si="37"/>
        <v>42</v>
      </c>
      <c r="AH154" s="1">
        <f t="shared" si="38"/>
        <v>0.38085642317380353</v>
      </c>
      <c r="AI154" s="1">
        <f t="shared" si="39"/>
        <v>39.6</v>
      </c>
      <c r="AJ154" s="1">
        <f t="shared" si="40"/>
        <v>0.37218045112782161</v>
      </c>
      <c r="AK154">
        <f t="shared" si="433"/>
        <v>37.848794744254896</v>
      </c>
      <c r="AL154">
        <f t="shared" si="434"/>
        <v>0.36603552178762411</v>
      </c>
      <c r="AM154">
        <f t="shared" si="435"/>
        <v>36.48435312494987</v>
      </c>
      <c r="AN154">
        <f t="shared" si="436"/>
        <v>0.36225364594755299</v>
      </c>
      <c r="AO154" s="2">
        <v>35.247896560423804</v>
      </c>
      <c r="AP154" s="3">
        <v>0.35999886571056705</v>
      </c>
      <c r="AQ154" s="1">
        <f t="shared" ref="AQ154:AR154" si="451">G157</f>
        <v>30</v>
      </c>
      <c r="AR154" s="1">
        <f t="shared" si="451"/>
        <v>0.32926829268292773</v>
      </c>
      <c r="AS154">
        <f t="shared" si="438"/>
        <v>27.540418308907995</v>
      </c>
      <c r="AT154">
        <f t="shared" si="439"/>
        <v>9.4436811860707317E-4</v>
      </c>
      <c r="AW154" s="1">
        <f t="shared" si="48"/>
        <v>39.6</v>
      </c>
      <c r="AX154" s="1">
        <f t="shared" si="49"/>
        <v>0.37218045112782161</v>
      </c>
      <c r="AY154" s="1">
        <v>35.799999999999997</v>
      </c>
      <c r="AZ154" s="1">
        <v>0.34587283376607919</v>
      </c>
      <c r="BA154">
        <f t="shared" si="440"/>
        <v>36.48435312494987</v>
      </c>
      <c r="BB154">
        <f t="shared" si="441"/>
        <v>0.36225364594755299</v>
      </c>
      <c r="BC154">
        <f t="shared" si="442"/>
        <v>35.247896560423804</v>
      </c>
      <c r="BD154">
        <f t="shared" si="53"/>
        <v>0.35999886571056705</v>
      </c>
      <c r="BE154" s="2">
        <v>36.943441897623828</v>
      </c>
      <c r="BF154" s="3">
        <v>0.36263711860871717</v>
      </c>
      <c r="BG154" s="1">
        <f t="shared" ref="BG154:BH154" si="452">G158</f>
        <v>27.6</v>
      </c>
      <c r="BH154" s="1">
        <f t="shared" si="452"/>
        <v>0.31599033201882532</v>
      </c>
      <c r="BI154">
        <f t="shared" si="55"/>
        <v>87.299906494272321</v>
      </c>
      <c r="BJ154">
        <f t="shared" si="56"/>
        <v>2.1759226991629145E-3</v>
      </c>
      <c r="BN154" s="2">
        <v>37.848794744254896</v>
      </c>
      <c r="BO154" s="3">
        <v>0.36603552178762411</v>
      </c>
      <c r="BP154" s="2">
        <v>233</v>
      </c>
      <c r="BQ154" s="7">
        <v>238</v>
      </c>
      <c r="BR154" s="7">
        <v>25</v>
      </c>
      <c r="BT154" s="2">
        <v>36.48435312494987</v>
      </c>
      <c r="BU154" s="3">
        <v>0.36225364594755299</v>
      </c>
      <c r="BV154" s="2">
        <v>229</v>
      </c>
      <c r="BW154" s="7">
        <v>235</v>
      </c>
      <c r="BX154" s="7">
        <v>36</v>
      </c>
      <c r="BZ154" s="2">
        <v>35.247896560423804</v>
      </c>
      <c r="CA154" s="3">
        <v>0.35999886571056705</v>
      </c>
      <c r="CB154" s="2">
        <v>225</v>
      </c>
      <c r="CC154" s="7">
        <v>232</v>
      </c>
      <c r="CD154" s="7">
        <v>49</v>
      </c>
      <c r="CF154" s="2">
        <v>36.943441897623828</v>
      </c>
      <c r="CG154" s="3">
        <v>0.36263711860871717</v>
      </c>
      <c r="CH154" s="2">
        <v>221</v>
      </c>
      <c r="CI154" s="7">
        <v>236</v>
      </c>
      <c r="CJ154" s="7">
        <v>225</v>
      </c>
    </row>
    <row r="155" spans="1:90" x14ac:dyDescent="0.25">
      <c r="A155" s="1">
        <v>45.6</v>
      </c>
      <c r="B155" s="1">
        <v>0.39264273242603198</v>
      </c>
      <c r="C155" s="1">
        <v>42</v>
      </c>
      <c r="D155" s="1">
        <v>0.38085642317380353</v>
      </c>
      <c r="E155" s="1">
        <v>39.6</v>
      </c>
      <c r="F155" s="1">
        <v>0.37218045112782161</v>
      </c>
      <c r="G155" s="1">
        <v>34.799999999999997</v>
      </c>
      <c r="H155" s="1">
        <v>0.3525438991445311</v>
      </c>
      <c r="I155" s="2">
        <v>31.914921337706396</v>
      </c>
      <c r="J155" s="3">
        <v>0.337262410236219</v>
      </c>
      <c r="K155" s="1">
        <f t="shared" si="25"/>
        <v>32.4</v>
      </c>
      <c r="L155" s="1">
        <f t="shared" si="26"/>
        <v>0.34141201264488819</v>
      </c>
      <c r="M155">
        <f t="shared" si="444"/>
        <v>0.23530130861255111</v>
      </c>
      <c r="N155">
        <f t="shared" si="421"/>
        <v>1.7219200150033095E-5</v>
      </c>
      <c r="Q155" s="1">
        <f t="shared" si="28"/>
        <v>42</v>
      </c>
      <c r="R155" s="1">
        <f t="shared" si="29"/>
        <v>0.38085642317380353</v>
      </c>
      <c r="S155" s="1">
        <f t="shared" si="30"/>
        <v>39.6</v>
      </c>
      <c r="T155" s="1">
        <f t="shared" si="31"/>
        <v>0.37218045112782161</v>
      </c>
      <c r="U155" s="1">
        <f t="shared" si="32"/>
        <v>34.799999999999997</v>
      </c>
      <c r="V155" s="1">
        <f t="shared" si="33"/>
        <v>0.3525438991445311</v>
      </c>
      <c r="W155">
        <f t="shared" si="271"/>
        <v>31.914921337706396</v>
      </c>
      <c r="X155">
        <f t="shared" si="272"/>
        <v>0.337262410236219</v>
      </c>
      <c r="Y155" s="2">
        <v>30.756941042810769</v>
      </c>
      <c r="Z155" s="3">
        <v>0.32766728962509151</v>
      </c>
      <c r="AA155" s="1">
        <f t="shared" ref="AA155:AB155" si="453">G157</f>
        <v>30</v>
      </c>
      <c r="AB155" s="1">
        <f t="shared" si="453"/>
        <v>0.32926829268292773</v>
      </c>
      <c r="AC155">
        <f t="shared" si="449"/>
        <v>0.57295974229145508</v>
      </c>
      <c r="AD155">
        <f t="shared" si="450"/>
        <v>2.5632107912009447E-6</v>
      </c>
      <c r="AG155" s="1">
        <f t="shared" si="37"/>
        <v>39.6</v>
      </c>
      <c r="AH155" s="1">
        <f t="shared" si="38"/>
        <v>0.37218045112782161</v>
      </c>
      <c r="AI155" s="1">
        <f t="shared" si="39"/>
        <v>34.799999999999997</v>
      </c>
      <c r="AJ155" s="1">
        <f t="shared" si="40"/>
        <v>0.3525438991445311</v>
      </c>
      <c r="AK155">
        <f t="shared" ref="AK155:AK157" si="454">W155</f>
        <v>31.914921337706396</v>
      </c>
      <c r="AL155">
        <f t="shared" ref="AL155:AL157" si="455">X155</f>
        <v>0.337262410236219</v>
      </c>
      <c r="AM155">
        <f t="shared" ref="AM155:AM157" si="456">Y155</f>
        <v>30.756941042810769</v>
      </c>
      <c r="AN155">
        <f t="shared" ref="AN155:AN157" si="457">Z155</f>
        <v>0.32766728962509151</v>
      </c>
      <c r="AO155" s="2">
        <v>30.85790676287305</v>
      </c>
      <c r="AP155" s="3">
        <v>0.32478246416185114</v>
      </c>
      <c r="AQ155" s="1">
        <f t="shared" ref="AQ155:AR155" si="458">G158</f>
        <v>27.6</v>
      </c>
      <c r="AR155" s="1">
        <f t="shared" si="458"/>
        <v>0.31599033201882532</v>
      </c>
      <c r="AS155">
        <f t="shared" ref="AS155:AS157" si="459">POWER(AO155-AQ155,2)</f>
        <v>10.613956475573946</v>
      </c>
      <c r="AT155">
        <f t="shared" ref="AT155:AT157" si="460">POWER(AP155-AR155,2)</f>
        <v>7.7301587620427818E-5</v>
      </c>
      <c r="AW155" s="1">
        <f t="shared" si="48"/>
        <v>34.799999999999997</v>
      </c>
      <c r="AX155" s="1">
        <f t="shared" si="49"/>
        <v>0.3525438991445311</v>
      </c>
      <c r="AY155" s="1">
        <v>32.799999999999997</v>
      </c>
      <c r="AZ155" s="1">
        <v>0.33228275551553504</v>
      </c>
      <c r="BA155">
        <f t="shared" si="440"/>
        <v>30.756941042810769</v>
      </c>
      <c r="BB155">
        <f t="shared" si="441"/>
        <v>0.32766728962509151</v>
      </c>
      <c r="BC155">
        <f t="shared" si="442"/>
        <v>30.85790676287305</v>
      </c>
      <c r="BD155">
        <f t="shared" si="53"/>
        <v>0.32478246416185114</v>
      </c>
      <c r="BE155" s="2">
        <v>32.342029440946945</v>
      </c>
      <c r="BF155" s="3">
        <v>0.32786976412693614</v>
      </c>
      <c r="BG155" s="1">
        <f t="shared" ref="BG155:BH155" si="461">G159</f>
        <v>25.5</v>
      </c>
      <c r="BH155" s="1">
        <f t="shared" si="461"/>
        <v>0.30502392344497653</v>
      </c>
      <c r="BI155">
        <f t="shared" si="55"/>
        <v>46.813366870784762</v>
      </c>
      <c r="BJ155">
        <f t="shared" si="56"/>
        <v>5.2193243646548053E-4</v>
      </c>
      <c r="BN155" s="2">
        <v>31.914921337706396</v>
      </c>
      <c r="BO155" s="3">
        <v>0.337262410236219</v>
      </c>
      <c r="BP155" s="2">
        <v>229</v>
      </c>
      <c r="BQ155" s="7">
        <v>229</v>
      </c>
      <c r="BR155" s="7">
        <v>0</v>
      </c>
      <c r="BT155" s="2">
        <v>30.756941042810769</v>
      </c>
      <c r="BU155" s="3">
        <v>0.32766728962509151</v>
      </c>
      <c r="BV155" s="2">
        <v>225</v>
      </c>
      <c r="BW155" s="7">
        <v>228</v>
      </c>
      <c r="BX155" s="7">
        <v>9</v>
      </c>
      <c r="BZ155" s="2">
        <v>30.85790676287305</v>
      </c>
      <c r="CA155" s="3">
        <v>0.32478246416185114</v>
      </c>
      <c r="CB155" s="2">
        <v>221</v>
      </c>
      <c r="CC155" s="7">
        <v>229</v>
      </c>
      <c r="CD155" s="7">
        <v>64</v>
      </c>
      <c r="CF155" s="2">
        <v>32.342029440946945</v>
      </c>
      <c r="CG155" s="3">
        <v>0.32786976412693614</v>
      </c>
      <c r="CH155" s="2">
        <v>217</v>
      </c>
      <c r="CI155" s="7">
        <v>233</v>
      </c>
      <c r="CJ155" s="7">
        <v>256</v>
      </c>
    </row>
    <row r="156" spans="1:90" x14ac:dyDescent="0.25">
      <c r="A156" s="1">
        <v>42</v>
      </c>
      <c r="B156" s="1">
        <v>0.38085642317380353</v>
      </c>
      <c r="C156" s="1">
        <v>39.6</v>
      </c>
      <c r="D156" s="1">
        <v>0.37218045112782161</v>
      </c>
      <c r="E156" s="1">
        <v>34.799999999999997</v>
      </c>
      <c r="F156" s="1">
        <v>0.3525438991445311</v>
      </c>
      <c r="G156" s="1">
        <v>32.4</v>
      </c>
      <c r="H156" s="1">
        <v>0.34141201264488819</v>
      </c>
      <c r="I156" s="2">
        <v>30.797140666045173</v>
      </c>
      <c r="J156" s="3">
        <v>0.33459872281134029</v>
      </c>
      <c r="K156" s="1">
        <f t="shared" si="25"/>
        <v>30</v>
      </c>
      <c r="L156" s="1">
        <f t="shared" si="26"/>
        <v>0.32926829268292773</v>
      </c>
      <c r="M156">
        <f t="shared" ref="M156:M158" si="462">POWER(I156-K156,2)</f>
        <v>0.63543324146294267</v>
      </c>
      <c r="N156">
        <f t="shared" si="421"/>
        <v>2.8413485353888292E-5</v>
      </c>
      <c r="Q156" s="1">
        <f t="shared" si="28"/>
        <v>39.6</v>
      </c>
      <c r="R156" s="1">
        <f t="shared" si="29"/>
        <v>0.37218045112782161</v>
      </c>
      <c r="S156" s="1">
        <f t="shared" si="30"/>
        <v>34.799999999999997</v>
      </c>
      <c r="T156" s="1">
        <f t="shared" si="31"/>
        <v>0.3525438991445311</v>
      </c>
      <c r="U156" s="1">
        <f t="shared" si="32"/>
        <v>32.4</v>
      </c>
      <c r="V156" s="1">
        <f t="shared" si="33"/>
        <v>0.34141201264488819</v>
      </c>
      <c r="W156">
        <f t="shared" si="271"/>
        <v>30.797140666045173</v>
      </c>
      <c r="X156">
        <f t="shared" si="272"/>
        <v>0.33459872281134029</v>
      </c>
      <c r="Y156" s="2">
        <v>29.698631266525169</v>
      </c>
      <c r="Z156" s="3">
        <v>0.33248133877066904</v>
      </c>
      <c r="AA156" s="1">
        <f t="shared" ref="AA156:AB156" si="463">G158</f>
        <v>27.6</v>
      </c>
      <c r="AB156" s="1">
        <f t="shared" si="463"/>
        <v>0.31599033201882532</v>
      </c>
      <c r="AC156">
        <f t="shared" ref="AC156:AC157" si="464">POWER(Y156-AA156,2)</f>
        <v>4.4042531928370279</v>
      </c>
      <c r="AD156">
        <f t="shared" ref="AD156:AD157" si="465">POWER(Z156-AB156,2)</f>
        <v>2.7195330368935547E-4</v>
      </c>
      <c r="AG156" s="1">
        <f t="shared" si="37"/>
        <v>34.799999999999997</v>
      </c>
      <c r="AH156" s="1">
        <f t="shared" si="38"/>
        <v>0.3525438991445311</v>
      </c>
      <c r="AI156" s="1">
        <f t="shared" si="39"/>
        <v>32.4</v>
      </c>
      <c r="AJ156" s="1">
        <f t="shared" si="40"/>
        <v>0.34141201264488819</v>
      </c>
      <c r="AK156">
        <f t="shared" si="454"/>
        <v>30.797140666045173</v>
      </c>
      <c r="AL156">
        <f t="shared" si="455"/>
        <v>0.33459872281134029</v>
      </c>
      <c r="AM156">
        <f t="shared" si="456"/>
        <v>29.698631266525169</v>
      </c>
      <c r="AN156">
        <f t="shared" si="457"/>
        <v>0.33248133877066904</v>
      </c>
      <c r="AO156" s="2">
        <v>28.447984256910583</v>
      </c>
      <c r="AP156" s="3">
        <v>0.33266967896274297</v>
      </c>
      <c r="AQ156" s="1">
        <f t="shared" ref="AQ156:AR156" si="466">G159</f>
        <v>25.5</v>
      </c>
      <c r="AR156" s="1">
        <f t="shared" si="466"/>
        <v>0.30502392344497653</v>
      </c>
      <c r="AS156">
        <f t="shared" si="459"/>
        <v>8.6906111789926452</v>
      </c>
      <c r="AT156">
        <f t="shared" si="460"/>
        <v>7.6428779814811324E-4</v>
      </c>
      <c r="AW156" s="1">
        <f t="shared" si="48"/>
        <v>32.4</v>
      </c>
      <c r="AX156" s="1">
        <f t="shared" si="49"/>
        <v>0.34141201264488819</v>
      </c>
      <c r="AY156" s="1">
        <v>29.9</v>
      </c>
      <c r="AZ156" s="1">
        <v>0.31825203822927262</v>
      </c>
      <c r="BA156">
        <f t="shared" ref="BA156:BA159" si="467">AM156</f>
        <v>29.698631266525169</v>
      </c>
      <c r="BB156">
        <f t="shared" ref="BB156:BB159" si="468">AN156</f>
        <v>0.33248133877066904</v>
      </c>
      <c r="BC156">
        <f t="shared" ref="BC156:BC159" si="469">AO156</f>
        <v>28.447984256910583</v>
      </c>
      <c r="BD156">
        <f t="shared" si="53"/>
        <v>0.33266967896274297</v>
      </c>
      <c r="BE156" s="2">
        <v>29.641551807608728</v>
      </c>
      <c r="BF156" s="3">
        <v>0.33732878471386502</v>
      </c>
      <c r="BG156" s="1">
        <f t="shared" ref="BG156:BH156" si="470">G160</f>
        <v>24</v>
      </c>
      <c r="BH156" s="1">
        <f t="shared" si="470"/>
        <v>0.29700672905870606</v>
      </c>
      <c r="BI156">
        <f t="shared" si="55"/>
        <v>31.827106797933308</v>
      </c>
      <c r="BJ156">
        <f t="shared" si="56"/>
        <v>1.625868172257736E-3</v>
      </c>
      <c r="BN156" s="2">
        <v>30.797140666045173</v>
      </c>
      <c r="BO156" s="3">
        <v>0.33459872281134029</v>
      </c>
      <c r="BP156" s="2">
        <v>225</v>
      </c>
      <c r="BQ156" s="7">
        <v>226</v>
      </c>
      <c r="BR156" s="7">
        <v>1</v>
      </c>
      <c r="BT156" s="2">
        <v>29.698631266525169</v>
      </c>
      <c r="BU156" s="3">
        <v>0.33248133877066904</v>
      </c>
      <c r="BV156" s="2">
        <v>221</v>
      </c>
      <c r="BW156" s="7">
        <v>223</v>
      </c>
      <c r="BX156" s="7">
        <v>4</v>
      </c>
      <c r="BZ156" s="2">
        <v>28.447984256910583</v>
      </c>
      <c r="CA156" s="3">
        <v>0.33266967896274297</v>
      </c>
      <c r="CB156" s="2">
        <v>217</v>
      </c>
      <c r="CC156" s="7">
        <v>219</v>
      </c>
      <c r="CD156" s="7">
        <v>4</v>
      </c>
      <c r="CF156" s="2">
        <v>29.641551807608728</v>
      </c>
      <c r="CG156" s="3">
        <v>0.33732878471386502</v>
      </c>
      <c r="CH156" s="2">
        <v>214</v>
      </c>
      <c r="CI156" s="7">
        <v>222</v>
      </c>
      <c r="CJ156" s="7">
        <v>64</v>
      </c>
    </row>
    <row r="157" spans="1:90" x14ac:dyDescent="0.25">
      <c r="A157" s="1">
        <v>39.6</v>
      </c>
      <c r="B157" s="1">
        <v>0.37218045112782161</v>
      </c>
      <c r="C157" s="1">
        <v>34.799999999999997</v>
      </c>
      <c r="D157" s="1">
        <v>0.3525438991445311</v>
      </c>
      <c r="E157" s="1">
        <v>32.4</v>
      </c>
      <c r="F157" s="1">
        <v>0.34141201264488819</v>
      </c>
      <c r="G157" s="1">
        <v>30</v>
      </c>
      <c r="H157" s="1">
        <v>0.32926829268292773</v>
      </c>
      <c r="I157" s="2">
        <v>29.05632548997481</v>
      </c>
      <c r="J157" s="3">
        <v>0.32308142780151738</v>
      </c>
      <c r="K157" s="1">
        <f t="shared" si="25"/>
        <v>27.6</v>
      </c>
      <c r="L157" s="1">
        <f t="shared" si="26"/>
        <v>0.31599033201882532</v>
      </c>
      <c r="M157">
        <f t="shared" si="462"/>
        <v>2.1208839327503668</v>
      </c>
      <c r="N157">
        <f t="shared" si="421"/>
        <v>5.0283639399313253E-5</v>
      </c>
      <c r="Q157" s="1">
        <f t="shared" si="28"/>
        <v>34.799999999999997</v>
      </c>
      <c r="R157" s="1">
        <f t="shared" si="29"/>
        <v>0.3525438991445311</v>
      </c>
      <c r="S157" s="1">
        <f t="shared" si="30"/>
        <v>32.4</v>
      </c>
      <c r="T157" s="1">
        <f t="shared" si="31"/>
        <v>0.34141201264488819</v>
      </c>
      <c r="U157" s="1">
        <f t="shared" si="32"/>
        <v>30</v>
      </c>
      <c r="V157" s="1">
        <f t="shared" si="33"/>
        <v>0.32926829268292773</v>
      </c>
      <c r="W157">
        <f t="shared" si="271"/>
        <v>29.05632548997481</v>
      </c>
      <c r="X157">
        <f t="shared" si="272"/>
        <v>0.32308142780151738</v>
      </c>
      <c r="Y157" s="2">
        <v>28.723175182850543</v>
      </c>
      <c r="Z157" s="3">
        <v>0.3212439265323026</v>
      </c>
      <c r="AA157" s="1">
        <f t="shared" ref="AA157:AB157" si="471">G159</f>
        <v>25.5</v>
      </c>
      <c r="AB157" s="1">
        <f t="shared" si="471"/>
        <v>0.30502392344497653</v>
      </c>
      <c r="AC157">
        <f t="shared" si="464"/>
        <v>10.388858259343632</v>
      </c>
      <c r="AD157">
        <f t="shared" si="465"/>
        <v>2.6308850015286734E-4</v>
      </c>
      <c r="AG157" s="1">
        <f t="shared" si="37"/>
        <v>32.4</v>
      </c>
      <c r="AH157" s="1">
        <f t="shared" si="38"/>
        <v>0.34141201264488819</v>
      </c>
      <c r="AI157" s="1">
        <f t="shared" si="39"/>
        <v>30</v>
      </c>
      <c r="AJ157" s="1">
        <f t="shared" si="40"/>
        <v>0.32926829268292773</v>
      </c>
      <c r="AK157">
        <f t="shared" si="454"/>
        <v>29.05632548997481</v>
      </c>
      <c r="AL157">
        <f t="shared" si="455"/>
        <v>0.32308142780151738</v>
      </c>
      <c r="AM157">
        <f t="shared" si="456"/>
        <v>28.723175182850543</v>
      </c>
      <c r="AN157">
        <f t="shared" si="457"/>
        <v>0.3212439265323026</v>
      </c>
      <c r="AO157" s="2">
        <v>28.539416695079652</v>
      </c>
      <c r="AP157" s="3">
        <v>0.32278641354122939</v>
      </c>
      <c r="AQ157" s="1">
        <f t="shared" ref="AQ157:AR157" si="472">G160</f>
        <v>24</v>
      </c>
      <c r="AR157" s="1">
        <f t="shared" si="472"/>
        <v>0.29700672905870606</v>
      </c>
      <c r="AS157">
        <f t="shared" si="459"/>
        <v>20.606303931567869</v>
      </c>
      <c r="AT157">
        <f t="shared" si="460"/>
        <v>6.6459213201845388E-4</v>
      </c>
      <c r="AW157" s="1">
        <f t="shared" si="48"/>
        <v>30</v>
      </c>
      <c r="AX157" s="1">
        <f t="shared" si="49"/>
        <v>0.32926829268292773</v>
      </c>
      <c r="AY157" s="1">
        <v>28.8</v>
      </c>
      <c r="AZ157" s="1">
        <v>0.31285219634734129</v>
      </c>
      <c r="BA157">
        <f t="shared" si="467"/>
        <v>28.723175182850543</v>
      </c>
      <c r="BB157">
        <f t="shared" si="468"/>
        <v>0.3212439265323026</v>
      </c>
      <c r="BC157">
        <f t="shared" si="469"/>
        <v>28.539416695079652</v>
      </c>
      <c r="BD157">
        <f t="shared" si="53"/>
        <v>0.32278641354122939</v>
      </c>
      <c r="BE157" s="2">
        <v>29.952891237215425</v>
      </c>
      <c r="BF157" s="3">
        <v>0.32826467825786798</v>
      </c>
      <c r="BG157" s="1">
        <f t="shared" ref="BG157:BH157" si="473">G161</f>
        <v>22.5</v>
      </c>
      <c r="BH157" s="1">
        <f t="shared" si="473"/>
        <v>0.28836911246395497</v>
      </c>
      <c r="BI157">
        <f t="shared" si="55"/>
        <v>55.545587793762472</v>
      </c>
      <c r="BJ157">
        <f t="shared" si="56"/>
        <v>1.591656170016442E-3</v>
      </c>
      <c r="BN157" s="2">
        <v>29.05632548997481</v>
      </c>
      <c r="BO157" s="3">
        <v>0.32308142780151738</v>
      </c>
      <c r="BP157" s="2">
        <v>221</v>
      </c>
      <c r="BQ157" s="7">
        <v>224</v>
      </c>
      <c r="BR157" s="7">
        <v>9</v>
      </c>
      <c r="BT157" s="2">
        <v>28.723175182850543</v>
      </c>
      <c r="BU157" s="3">
        <v>0.3212439265323026</v>
      </c>
      <c r="BV157" s="2">
        <v>217</v>
      </c>
      <c r="BW157" s="7">
        <v>223</v>
      </c>
      <c r="BX157" s="7">
        <v>36</v>
      </c>
      <c r="BZ157" s="2">
        <v>28.539416695079652</v>
      </c>
      <c r="CA157" s="3">
        <v>0.32278641354122939</v>
      </c>
      <c r="CB157" s="2">
        <v>214</v>
      </c>
      <c r="CC157" s="7">
        <v>222</v>
      </c>
      <c r="CD157" s="7">
        <v>64</v>
      </c>
      <c r="CF157" s="2">
        <v>29.952891237215425</v>
      </c>
      <c r="CG157" s="3">
        <v>0.32826467825786798</v>
      </c>
      <c r="CH157" s="2">
        <v>211</v>
      </c>
      <c r="CI157" s="7">
        <v>225</v>
      </c>
      <c r="CJ157" s="7">
        <v>196</v>
      </c>
      <c r="CL157">
        <f>SQRT(AVERAGE(CJ98:CJ159))/AVERAGE(CH98:CH159)</f>
        <v>8.8622058656573147E-2</v>
      </c>
    </row>
    <row r="158" spans="1:90" x14ac:dyDescent="0.25">
      <c r="A158" s="1">
        <v>34.799999999999997</v>
      </c>
      <c r="B158" s="1">
        <v>0.3525438991445311</v>
      </c>
      <c r="C158" s="1">
        <v>32.4</v>
      </c>
      <c r="D158" s="1">
        <v>0.34141201264488819</v>
      </c>
      <c r="E158" s="1">
        <v>30</v>
      </c>
      <c r="F158" s="1">
        <v>0.32926829268292773</v>
      </c>
      <c r="G158" s="1">
        <v>27.6</v>
      </c>
      <c r="H158" s="1">
        <v>0.31599033201882532</v>
      </c>
      <c r="I158" s="2">
        <v>26.704425934655017</v>
      </c>
      <c r="J158" s="3">
        <v>0.30798135889153738</v>
      </c>
      <c r="K158" s="1">
        <f t="shared" si="25"/>
        <v>25.5</v>
      </c>
      <c r="L158" s="1">
        <f t="shared" si="26"/>
        <v>0.30502392344497653</v>
      </c>
      <c r="M158">
        <f t="shared" si="462"/>
        <v>1.4506418320696113</v>
      </c>
      <c r="N158">
        <f t="shared" si="421"/>
        <v>8.7464244205745864E-6</v>
      </c>
      <c r="Q158" s="1">
        <f t="shared" si="28"/>
        <v>32.4</v>
      </c>
      <c r="R158" s="1">
        <f t="shared" si="29"/>
        <v>0.34141201264488819</v>
      </c>
      <c r="S158" s="1">
        <f t="shared" si="30"/>
        <v>30</v>
      </c>
      <c r="T158" s="1">
        <f t="shared" si="31"/>
        <v>0.32926829268292773</v>
      </c>
      <c r="U158" s="1">
        <f t="shared" si="32"/>
        <v>27.6</v>
      </c>
      <c r="V158" s="1">
        <f t="shared" si="33"/>
        <v>0.31599033201882532</v>
      </c>
      <c r="W158">
        <f t="shared" si="271"/>
        <v>26.704425934655017</v>
      </c>
      <c r="X158">
        <f t="shared" si="272"/>
        <v>0.30798135889153738</v>
      </c>
      <c r="Y158" s="2">
        <v>26.862314375819018</v>
      </c>
      <c r="Z158" s="3">
        <v>0.30550543719857937</v>
      </c>
      <c r="AA158" s="1">
        <f t="shared" ref="AA158:AB158" si="474">G160</f>
        <v>24</v>
      </c>
      <c r="AB158" s="1">
        <f t="shared" si="474"/>
        <v>0.29700672905870606</v>
      </c>
      <c r="AC158">
        <f t="shared" ref="AC158:AC159" si="475">POWER(Y158-AA158,2)</f>
        <v>8.1928435860202153</v>
      </c>
      <c r="AD158">
        <f t="shared" ref="AD158:AD159" si="476">POWER(Z158-AB158,2)</f>
        <v>7.22280400467487E-5</v>
      </c>
      <c r="AG158" s="1">
        <f t="shared" si="37"/>
        <v>30</v>
      </c>
      <c r="AH158" s="1">
        <f t="shared" si="38"/>
        <v>0.32926829268292773</v>
      </c>
      <c r="AI158" s="1">
        <f t="shared" si="39"/>
        <v>27.6</v>
      </c>
      <c r="AJ158" s="1">
        <f t="shared" si="40"/>
        <v>0.31599033201882532</v>
      </c>
      <c r="AK158">
        <f t="shared" ref="AK158:AK160" si="477">W158</f>
        <v>26.704425934655017</v>
      </c>
      <c r="AL158">
        <f t="shared" ref="AL158:AL160" si="478">X158</f>
        <v>0.30798135889153738</v>
      </c>
      <c r="AM158">
        <f t="shared" ref="AM158:AM160" si="479">Y158</f>
        <v>26.862314375819018</v>
      </c>
      <c r="AN158">
        <f t="shared" ref="AN158:AN160" si="480">Z158</f>
        <v>0.30550543719857937</v>
      </c>
      <c r="AO158" s="2">
        <v>27.394167374044034</v>
      </c>
      <c r="AP158" s="3">
        <v>0.30759326495410932</v>
      </c>
      <c r="AQ158" s="1">
        <f t="shared" ref="AQ158:AR158" si="481">G161</f>
        <v>22.5</v>
      </c>
      <c r="AR158" s="1">
        <f t="shared" si="481"/>
        <v>0.28836911246395497</v>
      </c>
      <c r="AS158">
        <f t="shared" ref="AS158:AS160" si="482">POWER(AO158-AQ158,2)</f>
        <v>23.95287428515708</v>
      </c>
      <c r="AT158">
        <f t="shared" ref="AT158:AT160" si="483">POWER(AP158-AR158,2)</f>
        <v>3.6956803896470795E-4</v>
      </c>
      <c r="AW158" s="1">
        <f t="shared" si="48"/>
        <v>27.6</v>
      </c>
      <c r="AX158" s="1">
        <f>AJ158</f>
        <v>0.31599033201882532</v>
      </c>
      <c r="AY158" s="1">
        <v>27.2</v>
      </c>
      <c r="AZ158" s="1">
        <v>0.30484729616138939</v>
      </c>
      <c r="BA158">
        <f t="shared" si="467"/>
        <v>26.862314375819018</v>
      </c>
      <c r="BB158">
        <f t="shared" si="468"/>
        <v>0.30550543719857937</v>
      </c>
      <c r="BC158">
        <f t="shared" si="469"/>
        <v>27.394167374044034</v>
      </c>
      <c r="BD158">
        <f t="shared" si="53"/>
        <v>0.30759326495410932</v>
      </c>
      <c r="BE158" s="2">
        <v>28.480218050017076</v>
      </c>
      <c r="BF158" s="3">
        <v>0.31313660212019734</v>
      </c>
      <c r="BG158" s="1">
        <f t="shared" ref="BG158:BH158" si="484">G162</f>
        <v>21.5</v>
      </c>
      <c r="BH158" s="1">
        <f t="shared" si="484"/>
        <v>0.28223453908984808</v>
      </c>
      <c r="BI158">
        <f t="shared" si="55"/>
        <v>48.723444025784183</v>
      </c>
      <c r="BJ158">
        <f t="shared" si="56"/>
        <v>9.5493749953167839E-4</v>
      </c>
      <c r="BN158" s="2">
        <v>26.704425934655017</v>
      </c>
      <c r="BO158" s="3">
        <v>0.30798135889153738</v>
      </c>
      <c r="BP158" s="2">
        <v>217</v>
      </c>
      <c r="BQ158" s="7">
        <v>220</v>
      </c>
      <c r="BR158" s="7">
        <v>9</v>
      </c>
      <c r="BT158" s="2">
        <v>26.862314375819018</v>
      </c>
      <c r="BU158" s="3">
        <v>0.30550543719857937</v>
      </c>
      <c r="BV158" s="2">
        <v>214</v>
      </c>
      <c r="BW158" s="7">
        <v>222</v>
      </c>
      <c r="BX158" s="7">
        <v>64</v>
      </c>
      <c r="BZ158" s="2">
        <v>27.394167374044034</v>
      </c>
      <c r="CA158" s="3">
        <v>0.30759326495410932</v>
      </c>
      <c r="CB158" s="2">
        <v>211</v>
      </c>
      <c r="CC158" s="7">
        <v>223</v>
      </c>
      <c r="CD158" s="7">
        <v>144</v>
      </c>
      <c r="CF158" s="2">
        <v>28.480218050017076</v>
      </c>
      <c r="CG158" s="3">
        <v>0.31313660212019734</v>
      </c>
      <c r="CH158" s="2">
        <v>209</v>
      </c>
      <c r="CI158" s="7">
        <v>225</v>
      </c>
      <c r="CJ158" s="7">
        <v>256</v>
      </c>
    </row>
    <row r="159" spans="1:90" x14ac:dyDescent="0.25">
      <c r="A159" s="1">
        <v>32.4</v>
      </c>
      <c r="B159" s="1">
        <v>0.34141201264488819</v>
      </c>
      <c r="C159" s="1">
        <v>30</v>
      </c>
      <c r="D159" s="1">
        <v>0.32926829268292773</v>
      </c>
      <c r="E159" s="1">
        <v>27.6</v>
      </c>
      <c r="F159" s="1">
        <v>0.31599033201882532</v>
      </c>
      <c r="G159" s="1">
        <v>25.5</v>
      </c>
      <c r="H159" s="1">
        <v>0.30502392344497653</v>
      </c>
      <c r="I159" s="2">
        <v>24.31833381914451</v>
      </c>
      <c r="J159" s="3">
        <v>0.29901888644783442</v>
      </c>
      <c r="K159" s="1">
        <f t="shared" si="25"/>
        <v>24</v>
      </c>
      <c r="L159" s="1">
        <f t="shared" si="26"/>
        <v>0.29700672905870606</v>
      </c>
      <c r="M159">
        <f t="shared" ref="M159:M161" si="485">POWER(I159-K159,2)</f>
        <v>0.10133642041112931</v>
      </c>
      <c r="N159">
        <f t="shared" si="421"/>
        <v>4.0487773586238384E-6</v>
      </c>
      <c r="Q159" s="1">
        <f t="shared" si="28"/>
        <v>30</v>
      </c>
      <c r="R159" s="1">
        <f t="shared" si="29"/>
        <v>0.32926829268292773</v>
      </c>
      <c r="S159" s="1">
        <f t="shared" si="30"/>
        <v>27.6</v>
      </c>
      <c r="T159" s="1">
        <f t="shared" si="31"/>
        <v>0.31599033201882532</v>
      </c>
      <c r="U159" s="1">
        <f t="shared" si="32"/>
        <v>25.5</v>
      </c>
      <c r="V159" s="1">
        <f t="shared" si="33"/>
        <v>0.30502392344497653</v>
      </c>
      <c r="W159">
        <f t="shared" si="271"/>
        <v>24.31833381914451</v>
      </c>
      <c r="X159">
        <f t="shared" si="272"/>
        <v>0.29901888644783442</v>
      </c>
      <c r="Y159" s="2">
        <v>23.674853084122091</v>
      </c>
      <c r="Z159" s="3">
        <v>0.2976127838787066</v>
      </c>
      <c r="AA159" s="1">
        <f t="shared" ref="AA159:AB159" si="486">G161</f>
        <v>22.5</v>
      </c>
      <c r="AB159" s="1">
        <f t="shared" si="486"/>
        <v>0.28836911246395497</v>
      </c>
      <c r="AC159">
        <f t="shared" si="475"/>
        <v>1.3802797692711894</v>
      </c>
      <c r="AD159">
        <f t="shared" si="476"/>
        <v>8.5445461223896416E-5</v>
      </c>
      <c r="AG159" s="1">
        <f t="shared" si="37"/>
        <v>27.6</v>
      </c>
      <c r="AH159" s="1">
        <f t="shared" si="38"/>
        <v>0.31599033201882532</v>
      </c>
      <c r="AI159" s="1">
        <f t="shared" si="39"/>
        <v>25.5</v>
      </c>
      <c r="AJ159" s="1">
        <f t="shared" si="40"/>
        <v>0.30502392344497653</v>
      </c>
      <c r="AK159">
        <f t="shared" si="477"/>
        <v>24.31833381914451</v>
      </c>
      <c r="AL159">
        <f t="shared" si="478"/>
        <v>0.29901888644783442</v>
      </c>
      <c r="AM159">
        <f t="shared" si="479"/>
        <v>23.674853084122091</v>
      </c>
      <c r="AN159">
        <f t="shared" si="480"/>
        <v>0.2976127838787066</v>
      </c>
      <c r="AO159" s="2">
        <v>23.178882802127717</v>
      </c>
      <c r="AP159" s="3">
        <v>0.29947762604528588</v>
      </c>
      <c r="AQ159" s="1">
        <f t="shared" ref="AQ159:AR159" si="487">G162</f>
        <v>21.5</v>
      </c>
      <c r="AR159" s="1">
        <f t="shared" si="487"/>
        <v>0.28223453908984808</v>
      </c>
      <c r="AS159">
        <f t="shared" si="482"/>
        <v>2.8186474632802145</v>
      </c>
      <c r="AT159">
        <f t="shared" si="483"/>
        <v>2.9732404775278931E-4</v>
      </c>
      <c r="AW159" s="1">
        <f t="shared" si="48"/>
        <v>25.5</v>
      </c>
      <c r="AX159" s="1">
        <f t="shared" si="49"/>
        <v>0.30502392344497653</v>
      </c>
      <c r="AY159" s="1">
        <v>26.6</v>
      </c>
      <c r="AZ159" s="1">
        <v>0.30130025407263611</v>
      </c>
      <c r="BA159">
        <f t="shared" si="467"/>
        <v>23.674853084122091</v>
      </c>
      <c r="BB159">
        <f t="shared" si="468"/>
        <v>0.2976127838787066</v>
      </c>
      <c r="BC159">
        <f t="shared" si="469"/>
        <v>23.178882802127717</v>
      </c>
      <c r="BD159">
        <f t="shared" si="53"/>
        <v>0.29947762604528588</v>
      </c>
      <c r="BE159" s="2">
        <v>23.38105439644017</v>
      </c>
      <c r="BF159" s="3">
        <v>0.303833942753787</v>
      </c>
      <c r="BG159" s="1">
        <f t="shared" ref="BG159:BH159" si="488">G163</f>
        <v>20.5</v>
      </c>
      <c r="BH159" s="1">
        <f t="shared" si="488"/>
        <v>0.27577444789058547</v>
      </c>
      <c r="BI159">
        <f t="shared" si="55"/>
        <v>8.3004744352472333</v>
      </c>
      <c r="BJ159">
        <f t="shared" si="56"/>
        <v>7.8733525197803296E-4</v>
      </c>
      <c r="BN159" s="2">
        <v>24.31833381914451</v>
      </c>
      <c r="BO159" s="3">
        <v>0.29901888644783442</v>
      </c>
      <c r="BP159" s="2">
        <v>214</v>
      </c>
      <c r="BQ159" s="7">
        <v>215</v>
      </c>
      <c r="BR159" s="7">
        <v>1</v>
      </c>
      <c r="BT159" s="2">
        <v>23.674853084122091</v>
      </c>
      <c r="BU159" s="3">
        <v>0.2976127838787066</v>
      </c>
      <c r="BV159" s="2">
        <v>211</v>
      </c>
      <c r="BW159" s="7">
        <v>213</v>
      </c>
      <c r="BX159" s="7">
        <v>4</v>
      </c>
      <c r="BZ159" s="2">
        <v>23.178882802127717</v>
      </c>
      <c r="CA159" s="3">
        <v>0.29947762604528588</v>
      </c>
      <c r="CB159" s="2">
        <v>209</v>
      </c>
      <c r="CC159" s="7">
        <v>210</v>
      </c>
      <c r="CD159" s="7">
        <v>1</v>
      </c>
      <c r="CF159" s="2">
        <v>23.38105439644017</v>
      </c>
      <c r="CG159" s="3">
        <v>0.303833942753787</v>
      </c>
      <c r="CH159" s="2">
        <v>207</v>
      </c>
      <c r="CI159" s="7">
        <v>210</v>
      </c>
      <c r="CJ159" s="7">
        <v>9</v>
      </c>
    </row>
    <row r="160" spans="1:90" x14ac:dyDescent="0.25">
      <c r="A160" s="1">
        <v>30</v>
      </c>
      <c r="B160" s="1">
        <v>0.32926829268292773</v>
      </c>
      <c r="C160" s="1">
        <v>27.6</v>
      </c>
      <c r="D160" s="1">
        <v>0.31599033201882532</v>
      </c>
      <c r="E160" s="1">
        <v>25.5</v>
      </c>
      <c r="F160" s="1">
        <v>0.30502392344497653</v>
      </c>
      <c r="G160" s="1">
        <v>24</v>
      </c>
      <c r="H160" s="1">
        <v>0.29700672905870606</v>
      </c>
      <c r="I160" s="2">
        <v>23.364746277233181</v>
      </c>
      <c r="J160" s="3">
        <v>0.29393836422761122</v>
      </c>
      <c r="K160" s="1">
        <f t="shared" si="25"/>
        <v>22.5</v>
      </c>
      <c r="L160" s="1">
        <f t="shared" si="26"/>
        <v>0.28836911246395497</v>
      </c>
      <c r="M160">
        <f t="shared" si="485"/>
        <v>0.74778612398864497</v>
      </c>
      <c r="N160">
        <f t="shared" si="421"/>
        <v>3.1016565206988216E-5</v>
      </c>
      <c r="Q160" s="1">
        <f t="shared" si="28"/>
        <v>27.6</v>
      </c>
      <c r="R160" s="1">
        <f t="shared" si="29"/>
        <v>0.31599033201882532</v>
      </c>
      <c r="S160" s="1">
        <f t="shared" si="30"/>
        <v>25.5</v>
      </c>
      <c r="T160" s="1">
        <f t="shared" si="31"/>
        <v>0.30502392344497653</v>
      </c>
      <c r="U160" s="1">
        <f t="shared" si="32"/>
        <v>24</v>
      </c>
      <c r="V160" s="1">
        <f t="shared" si="33"/>
        <v>0.29700672905870606</v>
      </c>
      <c r="W160">
        <f t="shared" si="271"/>
        <v>23.364746277233181</v>
      </c>
      <c r="X160">
        <f t="shared" si="272"/>
        <v>0.29393836422761122</v>
      </c>
      <c r="Y160" s="2">
        <v>23.165906950957563</v>
      </c>
      <c r="Z160" s="3">
        <v>0.29483694120564236</v>
      </c>
      <c r="AA160" s="1">
        <f t="shared" ref="AA160:AB160" si="489">G162</f>
        <v>21.5</v>
      </c>
      <c r="AB160" s="1">
        <f t="shared" si="489"/>
        <v>0.28223453908984808</v>
      </c>
      <c r="AC160">
        <f t="shared" ref="AC160:AC161" si="490">POWER(Y160-AA160,2)</f>
        <v>2.7752459692487244</v>
      </c>
      <c r="AD160">
        <f t="shared" ref="AD160:AD161" si="491">POWER(Z160-AB160,2)</f>
        <v>1.5882053908817604E-4</v>
      </c>
      <c r="AG160" s="1">
        <f t="shared" si="37"/>
        <v>25.5</v>
      </c>
      <c r="AH160" s="1">
        <f t="shared" si="38"/>
        <v>0.30502392344497653</v>
      </c>
      <c r="AI160" s="1">
        <f t="shared" si="39"/>
        <v>24</v>
      </c>
      <c r="AJ160" s="1">
        <f t="shared" si="40"/>
        <v>0.29700672905870606</v>
      </c>
      <c r="AK160">
        <f t="shared" si="477"/>
        <v>23.364746277233181</v>
      </c>
      <c r="AL160">
        <f t="shared" si="478"/>
        <v>0.29393836422761122</v>
      </c>
      <c r="AM160">
        <f t="shared" si="479"/>
        <v>23.165906950957563</v>
      </c>
      <c r="AN160">
        <f t="shared" si="480"/>
        <v>0.29483694120564236</v>
      </c>
      <c r="AO160" s="2">
        <v>23.140394061790374</v>
      </c>
      <c r="AP160" s="3">
        <v>0.29845260966629278</v>
      </c>
      <c r="AQ160" s="1">
        <f t="shared" ref="AQ160:AR160" si="492">G163</f>
        <v>20.5</v>
      </c>
      <c r="AR160" s="1">
        <f t="shared" si="492"/>
        <v>0.27577444789058547</v>
      </c>
      <c r="AS160">
        <f t="shared" si="482"/>
        <v>6.9716808015378708</v>
      </c>
      <c r="AT160">
        <f t="shared" si="483"/>
        <v>5.1429902152515196E-4</v>
      </c>
      <c r="AW160" s="1"/>
      <c r="AX160" s="1"/>
      <c r="AY160" s="1"/>
      <c r="AZ160" s="1"/>
      <c r="BG160" s="1"/>
      <c r="BH160" s="5" t="s">
        <v>24</v>
      </c>
      <c r="BI160">
        <f>SQRT(AVERAGE(BI98:BI159))/AVERAGE(BG98:BG159)</f>
        <v>0.18941479657562529</v>
      </c>
      <c r="BJ160">
        <f>SQRT(AVERAGE(BJ98:BJ159))/AVERAGE(BH98:BH159)</f>
        <v>9.2205366711266723E-2</v>
      </c>
      <c r="BN160" s="2">
        <v>23.364746277233181</v>
      </c>
      <c r="BO160" s="3">
        <v>0.29393836422761122</v>
      </c>
      <c r="BP160" s="2">
        <v>211</v>
      </c>
      <c r="BQ160" s="7">
        <v>213</v>
      </c>
      <c r="BR160" s="7">
        <v>4</v>
      </c>
      <c r="BT160" s="2">
        <v>23.165906950957563</v>
      </c>
      <c r="BU160" s="3">
        <v>0.29483694120564236</v>
      </c>
      <c r="BV160" s="2">
        <v>209</v>
      </c>
      <c r="BW160" s="7">
        <v>212</v>
      </c>
      <c r="BX160" s="7">
        <v>9</v>
      </c>
      <c r="BZ160" s="2">
        <v>23.140394061790374</v>
      </c>
      <c r="CA160" s="3">
        <v>0.29845260966629278</v>
      </c>
      <c r="CB160" s="2">
        <v>207</v>
      </c>
      <c r="CC160" s="7">
        <v>210</v>
      </c>
      <c r="CD160" s="7">
        <v>9</v>
      </c>
      <c r="CF160" s="2"/>
      <c r="CG160" s="3"/>
      <c r="CH160" s="2"/>
      <c r="CI160" s="7"/>
      <c r="CJ160" s="7">
        <f>SQRT(AVERAGE(CJ98:CJ159))</f>
        <v>34.652654322762949</v>
      </c>
    </row>
    <row r="161" spans="1:88" x14ac:dyDescent="0.25">
      <c r="A161" s="1">
        <v>27.6</v>
      </c>
      <c r="B161" s="1">
        <v>0.31599033201882532</v>
      </c>
      <c r="C161" s="1">
        <v>25.5</v>
      </c>
      <c r="D161" s="1">
        <v>0.30502392344497653</v>
      </c>
      <c r="E161" s="1">
        <v>24</v>
      </c>
      <c r="F161" s="1">
        <v>0.29700672905870606</v>
      </c>
      <c r="G161" s="1">
        <v>22.5</v>
      </c>
      <c r="H161" s="1">
        <v>0.28836911246395497</v>
      </c>
      <c r="I161" s="2">
        <v>22.304129270812059</v>
      </c>
      <c r="J161" s="3">
        <v>0.28456229766371421</v>
      </c>
      <c r="K161" s="1">
        <f t="shared" si="25"/>
        <v>21.5</v>
      </c>
      <c r="L161" s="1">
        <f t="shared" si="26"/>
        <v>0.28223453908984808</v>
      </c>
      <c r="M161">
        <f t="shared" si="485"/>
        <v>0.64662388417673311</v>
      </c>
      <c r="N161">
        <f t="shared" si="421"/>
        <v>5.4184599782072996E-6</v>
      </c>
      <c r="Q161" s="1">
        <f t="shared" si="28"/>
        <v>25.5</v>
      </c>
      <c r="R161" s="1">
        <f t="shared" si="29"/>
        <v>0.30502392344497653</v>
      </c>
      <c r="S161" s="1">
        <f t="shared" si="30"/>
        <v>24</v>
      </c>
      <c r="T161" s="1">
        <f t="shared" si="31"/>
        <v>0.29700672905870606</v>
      </c>
      <c r="U161" s="1">
        <f t="shared" si="32"/>
        <v>22.5</v>
      </c>
      <c r="V161" s="1">
        <f t="shared" si="33"/>
        <v>0.28836911246395497</v>
      </c>
      <c r="W161">
        <f t="shared" si="271"/>
        <v>22.304129270812059</v>
      </c>
      <c r="X161">
        <f t="shared" si="272"/>
        <v>0.28456229766371421</v>
      </c>
      <c r="Y161" s="2">
        <v>23.03895079827797</v>
      </c>
      <c r="Z161" s="3">
        <v>0.28529400790387238</v>
      </c>
      <c r="AA161" s="1">
        <f>G163</f>
        <v>20.5</v>
      </c>
      <c r="AB161" s="1">
        <f t="shared" ref="AB161" si="493">H163</f>
        <v>0.27577444789058547</v>
      </c>
      <c r="AC161">
        <f t="shared" si="490"/>
        <v>6.4462711560763397</v>
      </c>
      <c r="AD161">
        <f t="shared" si="491"/>
        <v>9.0622022846571071E-5</v>
      </c>
      <c r="AG161" s="1"/>
      <c r="AH161" s="1"/>
      <c r="AI161" s="1"/>
      <c r="AJ161" s="1"/>
      <c r="AR161" s="5" t="s">
        <v>24</v>
      </c>
      <c r="AS161">
        <f>SQRT(AVERAGE(AS98:AS160))/AVERAGE(AQ98:AQ160)</f>
        <v>0.12727382219994512</v>
      </c>
      <c r="AT161">
        <f>SQRT(AVERAGE(AT98:AT160))/AVERAGE(AR98:AR160)</f>
        <v>6.3996889765407516E-2</v>
      </c>
      <c r="BN161" s="2">
        <v>22.304129270812059</v>
      </c>
      <c r="BO161" s="3">
        <v>0.28456229766371421</v>
      </c>
      <c r="BP161" s="2">
        <v>209</v>
      </c>
      <c r="BQ161" s="7">
        <v>211</v>
      </c>
      <c r="BR161" s="7">
        <v>4</v>
      </c>
      <c r="BT161" s="2">
        <v>23.03895079827797</v>
      </c>
      <c r="BU161" s="3">
        <v>0.28529400790387238</v>
      </c>
      <c r="BV161" s="2">
        <v>207</v>
      </c>
      <c r="BW161" s="7">
        <v>214</v>
      </c>
      <c r="BX161" s="7">
        <v>49</v>
      </c>
      <c r="BZ161" s="2"/>
      <c r="CA161" s="3"/>
      <c r="CB161" s="2"/>
      <c r="CC161" s="7"/>
      <c r="CD161" s="7">
        <f>SQRT(AVERAGE(CD98:CD160))</f>
        <v>21.066787220872644</v>
      </c>
      <c r="CF161" s="2"/>
      <c r="CG161" s="3"/>
      <c r="CH161" s="2"/>
      <c r="CI161" s="7"/>
      <c r="CJ161" s="7">
        <v>8.8622058656573147E-2</v>
      </c>
    </row>
    <row r="162" spans="1:88" x14ac:dyDescent="0.25">
      <c r="A162" s="1">
        <v>25.5</v>
      </c>
      <c r="B162" s="1">
        <v>0.30502392344497653</v>
      </c>
      <c r="C162" s="1">
        <v>24</v>
      </c>
      <c r="D162" s="1">
        <v>0.29700672905870606</v>
      </c>
      <c r="E162" s="1">
        <v>22.5</v>
      </c>
      <c r="F162" s="1">
        <v>0.28836911246395497</v>
      </c>
      <c r="G162" s="1">
        <v>21.5</v>
      </c>
      <c r="H162" s="1">
        <v>0.28223453908984808</v>
      </c>
      <c r="I162" s="2">
        <v>21.400421542295316</v>
      </c>
      <c r="J162" s="3">
        <v>0.28027295278997183</v>
      </c>
      <c r="K162" s="1">
        <f t="shared" si="25"/>
        <v>20.5</v>
      </c>
      <c r="L162" s="1">
        <f t="shared" si="26"/>
        <v>0.27577444789058547</v>
      </c>
      <c r="M162" s="4">
        <v>17.418530434489742</v>
      </c>
      <c r="N162" s="3">
        <v>4.0499665325959748E-4</v>
      </c>
      <c r="Q162" s="1"/>
      <c r="R162" s="1"/>
      <c r="S162" s="1"/>
      <c r="T162" s="1"/>
      <c r="U162" s="1"/>
      <c r="V162" s="1"/>
      <c r="AB162" s="5" t="s">
        <v>24</v>
      </c>
      <c r="AC162">
        <f>SQRT(AVERAGE(AC98:AC161))/AVERAGE(AA98:AA161)</f>
        <v>7.9274096504073355E-2</v>
      </c>
      <c r="AD162">
        <f>SQRT(AVERAGE(AD96:AD161))/AVERAGE(AB96:AB161)</f>
        <v>4.027871968141563E-2</v>
      </c>
      <c r="AG162" s="1"/>
      <c r="AH162" s="1"/>
      <c r="AI162" s="1"/>
      <c r="AJ162" s="1"/>
      <c r="BN162" s="2">
        <v>21.400421542295316</v>
      </c>
      <c r="BO162" s="3">
        <v>0.28027295278997183</v>
      </c>
      <c r="BP162" s="2">
        <v>207</v>
      </c>
      <c r="BQ162" s="7">
        <v>209</v>
      </c>
      <c r="BR162" s="7">
        <v>4</v>
      </c>
      <c r="BT162" s="2"/>
      <c r="BU162" s="3"/>
      <c r="BV162" s="2"/>
      <c r="BW162" s="7"/>
      <c r="BX162" s="7">
        <f>SQRT(AVERAGE(BX98:BX161))</f>
        <v>13.405922198789661</v>
      </c>
      <c r="BZ162" s="2"/>
      <c r="CA162" s="3"/>
      <c r="CB162" s="2"/>
      <c r="CC162" s="7"/>
      <c r="CD162" s="7">
        <v>5.4185008365925394E-2</v>
      </c>
    </row>
    <row r="163" spans="1:88" x14ac:dyDescent="0.25">
      <c r="A163" s="1">
        <v>24</v>
      </c>
      <c r="B163" s="1">
        <v>0.29700672905870606</v>
      </c>
      <c r="C163" s="1">
        <v>22.5</v>
      </c>
      <c r="D163" s="1">
        <v>0.28836911246395497</v>
      </c>
      <c r="E163" s="1">
        <v>21.5</v>
      </c>
      <c r="F163" s="1">
        <v>0.28223453908984808</v>
      </c>
      <c r="G163" s="1">
        <v>20.5</v>
      </c>
      <c r="H163" s="1">
        <v>0.27577444789058547</v>
      </c>
      <c r="I163" s="2">
        <v>20.659287530085766</v>
      </c>
      <c r="J163" s="3">
        <v>0.27357935411489531</v>
      </c>
      <c r="K163" s="1">
        <v>19.5</v>
      </c>
      <c r="L163" s="1">
        <v>0.26896551724138129</v>
      </c>
      <c r="M163" s="4">
        <v>13.880264082281267</v>
      </c>
      <c r="N163" s="3">
        <v>2.6488330530305166E-4</v>
      </c>
      <c r="Q163" s="1"/>
      <c r="R163" s="1"/>
      <c r="S163" s="1"/>
      <c r="T163" s="1"/>
      <c r="U163" s="1"/>
      <c r="V163" s="1"/>
      <c r="AG163" s="1"/>
      <c r="AH163" s="1"/>
      <c r="AI163" s="1"/>
      <c r="AJ163" s="1"/>
      <c r="BN163" s="2">
        <v>20.659287530085766</v>
      </c>
      <c r="BO163" s="3">
        <v>0.27357935411489531</v>
      </c>
      <c r="BP163" s="2">
        <v>205</v>
      </c>
      <c r="BQ163" s="7">
        <v>208</v>
      </c>
      <c r="BR163" s="7">
        <v>9</v>
      </c>
      <c r="BT163" s="2"/>
      <c r="BU163" s="3"/>
      <c r="BV163" s="2"/>
      <c r="BW163" s="7"/>
      <c r="BX163" s="7">
        <v>3.4674224891793497E-2</v>
      </c>
    </row>
    <row r="164" spans="1:88" x14ac:dyDescent="0.25">
      <c r="L164" s="5" t="s">
        <v>24</v>
      </c>
      <c r="M164">
        <f>SQRT(AVERAGE(M98:M163))/AVERAGE(K98:K163)</f>
        <v>3.6768551538108998E-2</v>
      </c>
      <c r="N164">
        <f>SQRT(AVERAGE(N98:N163))/AVERAGE(L98:L163)</f>
        <v>2.2119661723213835E-2</v>
      </c>
      <c r="BP164" s="8"/>
      <c r="BQ164" s="7"/>
      <c r="BR164" s="7">
        <f>SQRT(AVERAGE(BR98:BR163))</f>
        <v>5.9708889749781475</v>
      </c>
      <c r="BS164" t="s">
        <v>58</v>
      </c>
    </row>
    <row r="165" spans="1:88" x14ac:dyDescent="0.25">
      <c r="BP165" s="2"/>
      <c r="BQ165" s="7"/>
      <c r="BR165" s="7">
        <v>1.56392837665115E-2</v>
      </c>
      <c r="BS165" t="s">
        <v>59</v>
      </c>
    </row>
    <row r="168" spans="1:88" x14ac:dyDescent="0.25">
      <c r="B168" t="s">
        <v>25</v>
      </c>
      <c r="C168" t="s">
        <v>26</v>
      </c>
      <c r="D168" t="s">
        <v>31</v>
      </c>
    </row>
    <row r="169" spans="1:88" x14ac:dyDescent="0.25">
      <c r="A169">
        <v>1</v>
      </c>
      <c r="B169">
        <f>M164*100</f>
        <v>3.6768551538108998</v>
      </c>
      <c r="C169">
        <f>N164*100</f>
        <v>2.2119661723213833</v>
      </c>
      <c r="D169">
        <f>BR165*100</f>
        <v>1.56392837665115</v>
      </c>
    </row>
    <row r="170" spans="1:88" x14ac:dyDescent="0.25">
      <c r="A170">
        <v>2</v>
      </c>
      <c r="B170">
        <f>AC162*100</f>
        <v>7.9274096504073359</v>
      </c>
      <c r="C170">
        <f>AD162*100</f>
        <v>4.0278719681415627</v>
      </c>
      <c r="D170">
        <f>BX163*100</f>
        <v>3.4674224891793495</v>
      </c>
    </row>
    <row r="171" spans="1:88" x14ac:dyDescent="0.25">
      <c r="A171">
        <v>3</v>
      </c>
      <c r="B171">
        <f>AS161*100</f>
        <v>12.727382219994512</v>
      </c>
      <c r="C171">
        <f>AT161*100</f>
        <v>6.3996889765407516</v>
      </c>
      <c r="D171">
        <f>CD162*100</f>
        <v>5.4185008365925391</v>
      </c>
      <c r="AS171" t="s">
        <v>34</v>
      </c>
      <c r="AT171" t="s">
        <v>36</v>
      </c>
      <c r="AU171" t="s">
        <v>39</v>
      </c>
      <c r="AV171" t="s">
        <v>42</v>
      </c>
      <c r="AX171" t="s">
        <v>33</v>
      </c>
      <c r="AY171" t="s">
        <v>37</v>
      </c>
      <c r="AZ171" t="s">
        <v>40</v>
      </c>
      <c r="BA171" t="s">
        <v>43</v>
      </c>
    </row>
    <row r="172" spans="1:88" x14ac:dyDescent="0.25">
      <c r="A172">
        <v>4</v>
      </c>
      <c r="B172">
        <f>BI160*100</f>
        <v>18.941479657562528</v>
      </c>
      <c r="C172">
        <f>BJ160*100</f>
        <v>9.2205366711266716</v>
      </c>
      <c r="D172">
        <f>CJ161*100</f>
        <v>8.8622058656573142</v>
      </c>
      <c r="AS172" s="2">
        <v>249</v>
      </c>
      <c r="AT172" s="2">
        <v>250</v>
      </c>
      <c r="AU172" s="2">
        <v>251</v>
      </c>
      <c r="AV172" s="2">
        <v>252</v>
      </c>
      <c r="AX172" s="7">
        <v>258</v>
      </c>
      <c r="AY172" s="7">
        <v>273</v>
      </c>
      <c r="AZ172" s="7">
        <v>287</v>
      </c>
      <c r="BA172" s="7">
        <v>311</v>
      </c>
    </row>
    <row r="173" spans="1:88" x14ac:dyDescent="0.25">
      <c r="AS173" s="2">
        <v>250</v>
      </c>
      <c r="AT173" s="2">
        <v>251</v>
      </c>
      <c r="AU173" s="2">
        <v>252</v>
      </c>
      <c r="AV173" s="2">
        <v>252</v>
      </c>
      <c r="AX173" s="7">
        <v>250</v>
      </c>
      <c r="AY173" s="7">
        <v>251</v>
      </c>
      <c r="AZ173" s="7">
        <v>254</v>
      </c>
      <c r="BA173" s="7">
        <v>282</v>
      </c>
    </row>
    <row r="174" spans="1:88" x14ac:dyDescent="0.25">
      <c r="AS174" s="2">
        <v>251</v>
      </c>
      <c r="AT174" s="2">
        <v>252</v>
      </c>
      <c r="AU174" s="2">
        <v>252</v>
      </c>
      <c r="AV174" s="2">
        <v>252</v>
      </c>
      <c r="AX174" s="7">
        <v>260</v>
      </c>
      <c r="AY174" s="7">
        <v>276</v>
      </c>
      <c r="AZ174" s="7">
        <v>291</v>
      </c>
      <c r="BA174" s="7">
        <v>319</v>
      </c>
    </row>
    <row r="175" spans="1:88" x14ac:dyDescent="0.25">
      <c r="A175" t="s">
        <v>57</v>
      </c>
      <c r="AS175" s="2">
        <v>252</v>
      </c>
      <c r="AT175" s="2">
        <v>252</v>
      </c>
      <c r="AU175" s="2">
        <v>252</v>
      </c>
      <c r="AV175" s="2">
        <v>251</v>
      </c>
      <c r="AX175" s="7">
        <v>253</v>
      </c>
      <c r="AY175" s="7">
        <v>257</v>
      </c>
      <c r="AZ175" s="7">
        <v>260</v>
      </c>
      <c r="BA175" s="7">
        <v>290</v>
      </c>
    </row>
    <row r="176" spans="1:88" x14ac:dyDescent="0.25">
      <c r="C176" t="s">
        <v>31</v>
      </c>
      <c r="AS176" s="2">
        <v>252</v>
      </c>
      <c r="AT176" s="2">
        <v>252</v>
      </c>
      <c r="AU176" s="2">
        <v>251</v>
      </c>
      <c r="AV176" s="2">
        <v>250</v>
      </c>
      <c r="AX176" s="7">
        <v>256</v>
      </c>
      <c r="AY176" s="7">
        <v>263</v>
      </c>
      <c r="AZ176" s="7">
        <v>270</v>
      </c>
      <c r="BA176" s="7">
        <v>302</v>
      </c>
    </row>
    <row r="177" spans="2:53" x14ac:dyDescent="0.25">
      <c r="B177">
        <v>1</v>
      </c>
      <c r="C177">
        <f>BR164</f>
        <v>5.9708889749781475</v>
      </c>
      <c r="AS177" s="2">
        <v>252</v>
      </c>
      <c r="AT177" s="2">
        <v>251</v>
      </c>
      <c r="AU177" s="2">
        <v>250</v>
      </c>
      <c r="AV177" s="2">
        <v>248</v>
      </c>
      <c r="AX177" s="7">
        <v>255</v>
      </c>
      <c r="AY177" s="7">
        <v>260</v>
      </c>
      <c r="AZ177" s="7">
        <v>267</v>
      </c>
      <c r="BA177" s="7">
        <v>301</v>
      </c>
    </row>
    <row r="178" spans="2:53" x14ac:dyDescent="0.25">
      <c r="B178">
        <v>2</v>
      </c>
      <c r="C178">
        <f>BX162</f>
        <v>13.405922198789661</v>
      </c>
      <c r="AS178" s="2">
        <v>251</v>
      </c>
      <c r="AT178" s="2">
        <v>250</v>
      </c>
      <c r="AU178" s="2">
        <v>248</v>
      </c>
      <c r="AV178" s="2">
        <v>249</v>
      </c>
      <c r="AX178" s="7">
        <v>256</v>
      </c>
      <c r="AY178" s="7">
        <v>264</v>
      </c>
      <c r="AZ178" s="7">
        <v>273</v>
      </c>
      <c r="BA178" s="7">
        <v>309</v>
      </c>
    </row>
    <row r="179" spans="2:53" x14ac:dyDescent="0.25">
      <c r="B179">
        <v>3</v>
      </c>
      <c r="C179">
        <f>CD161</f>
        <v>21.066787220872644</v>
      </c>
      <c r="AS179" s="2">
        <v>250</v>
      </c>
      <c r="AT179" s="2">
        <v>248</v>
      </c>
      <c r="AU179" s="2">
        <v>249</v>
      </c>
      <c r="AV179" s="2">
        <v>250</v>
      </c>
      <c r="AX179" s="7">
        <v>254</v>
      </c>
      <c r="AY179" s="7">
        <v>260</v>
      </c>
      <c r="AZ179" s="7">
        <v>268</v>
      </c>
      <c r="BA179" s="7">
        <v>306</v>
      </c>
    </row>
    <row r="180" spans="2:53" x14ac:dyDescent="0.25">
      <c r="B180">
        <v>4</v>
      </c>
      <c r="C180">
        <f>CJ160</f>
        <v>34.652654322762949</v>
      </c>
      <c r="AS180" s="2">
        <v>248</v>
      </c>
      <c r="AT180" s="2">
        <v>249</v>
      </c>
      <c r="AU180" s="2">
        <v>250</v>
      </c>
      <c r="AV180" s="2">
        <v>252</v>
      </c>
      <c r="AX180" s="7">
        <v>252</v>
      </c>
      <c r="AY180" s="7">
        <v>258</v>
      </c>
      <c r="AZ180" s="7">
        <v>266</v>
      </c>
      <c r="BA180" s="7">
        <v>303</v>
      </c>
    </row>
    <row r="181" spans="2:53" x14ac:dyDescent="0.25">
      <c r="AS181" s="2">
        <v>249</v>
      </c>
      <c r="AT181" s="2">
        <v>250</v>
      </c>
      <c r="AU181" s="2">
        <v>252</v>
      </c>
      <c r="AV181" s="2">
        <v>257</v>
      </c>
      <c r="AX181" s="7">
        <v>245</v>
      </c>
      <c r="AY181" s="7">
        <v>243</v>
      </c>
      <c r="AZ181" s="7">
        <v>243</v>
      </c>
      <c r="BA181" s="7">
        <v>285</v>
      </c>
    </row>
    <row r="182" spans="2:53" x14ac:dyDescent="0.25">
      <c r="AS182" s="2">
        <v>250</v>
      </c>
      <c r="AT182" s="2">
        <v>252</v>
      </c>
      <c r="AU182" s="2">
        <v>257</v>
      </c>
      <c r="AV182" s="2">
        <v>266</v>
      </c>
      <c r="AX182" s="7">
        <v>252</v>
      </c>
      <c r="AY182" s="7">
        <v>257</v>
      </c>
      <c r="AZ182" s="7">
        <v>262</v>
      </c>
      <c r="BA182" s="7">
        <v>304</v>
      </c>
    </row>
    <row r="183" spans="2:53" x14ac:dyDescent="0.25">
      <c r="AS183" s="2">
        <v>252</v>
      </c>
      <c r="AT183" s="2">
        <v>257</v>
      </c>
      <c r="AU183" s="2">
        <v>266</v>
      </c>
      <c r="AV183" s="2">
        <v>281</v>
      </c>
      <c r="AX183" s="7">
        <v>249</v>
      </c>
      <c r="AY183" s="7">
        <v>248</v>
      </c>
      <c r="AZ183" s="7">
        <v>249</v>
      </c>
      <c r="BA183" s="7">
        <v>295</v>
      </c>
    </row>
    <row r="184" spans="2:53" x14ac:dyDescent="0.25">
      <c r="AS184" s="2">
        <v>257</v>
      </c>
      <c r="AT184" s="2">
        <v>266</v>
      </c>
      <c r="AU184" s="2">
        <v>281</v>
      </c>
      <c r="AV184" s="2">
        <v>309</v>
      </c>
      <c r="AX184" s="7">
        <v>255</v>
      </c>
      <c r="AY184" s="7">
        <v>260</v>
      </c>
      <c r="AZ184" s="7">
        <v>267</v>
      </c>
      <c r="BA184" s="7">
        <v>316</v>
      </c>
    </row>
    <row r="185" spans="2:53" x14ac:dyDescent="0.25">
      <c r="AS185" s="2">
        <v>266</v>
      </c>
      <c r="AT185" s="2">
        <v>281</v>
      </c>
      <c r="AU185" s="2">
        <v>309</v>
      </c>
      <c r="AV185" s="2">
        <v>337</v>
      </c>
      <c r="AX185" s="7">
        <v>264</v>
      </c>
      <c r="AY185" s="7">
        <v>273</v>
      </c>
      <c r="AZ185" s="7">
        <v>284</v>
      </c>
      <c r="BA185" s="7">
        <v>332</v>
      </c>
    </row>
    <row r="186" spans="2:53" x14ac:dyDescent="0.25">
      <c r="AS186" s="2">
        <v>281</v>
      </c>
      <c r="AT186" s="2">
        <v>309</v>
      </c>
      <c r="AU186" s="2">
        <v>337</v>
      </c>
      <c r="AV186" s="2">
        <v>365</v>
      </c>
      <c r="AX186" s="7">
        <v>276</v>
      </c>
      <c r="AY186" s="7">
        <v>289</v>
      </c>
      <c r="AZ186" s="7">
        <v>304</v>
      </c>
      <c r="BA186" s="7">
        <v>353</v>
      </c>
    </row>
    <row r="187" spans="2:53" x14ac:dyDescent="0.25">
      <c r="AE187">
        <v>-60</v>
      </c>
      <c r="AF187">
        <f>COUNTIFS(AB$191:AB$254, "&gt;=" &amp; AE187, AB$191:AB$254, "&lt;" &amp; AE188)</f>
        <v>1</v>
      </c>
      <c r="AS187" s="2">
        <v>309</v>
      </c>
      <c r="AT187" s="2">
        <v>337</v>
      </c>
      <c r="AU187" s="2">
        <v>365</v>
      </c>
      <c r="AV187" s="2">
        <v>417</v>
      </c>
      <c r="AX187" s="7">
        <v>296</v>
      </c>
      <c r="AY187" s="7">
        <v>314</v>
      </c>
      <c r="AZ187" s="7">
        <v>339</v>
      </c>
      <c r="BA187" s="7">
        <v>391</v>
      </c>
    </row>
    <row r="188" spans="2:53" x14ac:dyDescent="0.25">
      <c r="AE188">
        <v>-55</v>
      </c>
      <c r="AF188">
        <f t="shared" ref="AF188:AF211" si="494">COUNTIFS(AB$191:AB$254, "&gt;=" &amp; AE188, AB$191:AB$254, "&lt;" &amp; AE189)</f>
        <v>0</v>
      </c>
      <c r="AS188" s="2">
        <v>337</v>
      </c>
      <c r="AT188" s="2">
        <v>365</v>
      </c>
      <c r="AU188" s="2">
        <v>417</v>
      </c>
      <c r="AV188" s="2">
        <v>459</v>
      </c>
      <c r="AX188" s="7">
        <v>341</v>
      </c>
      <c r="AY188" s="7">
        <v>376</v>
      </c>
      <c r="AZ188" s="7">
        <v>410</v>
      </c>
      <c r="BA188" s="7">
        <v>432</v>
      </c>
    </row>
    <row r="189" spans="2:53" x14ac:dyDescent="0.25">
      <c r="AE189">
        <v>-50</v>
      </c>
      <c r="AF189">
        <f t="shared" si="494"/>
        <v>0</v>
      </c>
      <c r="AS189" s="2">
        <v>365</v>
      </c>
      <c r="AT189" s="2">
        <v>417</v>
      </c>
      <c r="AU189" s="2">
        <v>459</v>
      </c>
      <c r="AV189" s="2">
        <v>490</v>
      </c>
      <c r="AX189" s="7">
        <v>367</v>
      </c>
      <c r="AY189" s="7">
        <v>398</v>
      </c>
      <c r="AZ189" s="7">
        <v>427</v>
      </c>
      <c r="BA189" s="7">
        <v>437</v>
      </c>
    </row>
    <row r="190" spans="2:53" x14ac:dyDescent="0.25">
      <c r="L190" t="s">
        <v>27</v>
      </c>
      <c r="M190" t="s">
        <v>28</v>
      </c>
      <c r="AB190" t="s">
        <v>27</v>
      </c>
      <c r="AC190" t="s">
        <v>28</v>
      </c>
      <c r="AE190">
        <v>-45</v>
      </c>
      <c r="AF190">
        <f t="shared" si="494"/>
        <v>1</v>
      </c>
      <c r="AS190" s="2">
        <v>417</v>
      </c>
      <c r="AT190" s="2">
        <v>459</v>
      </c>
      <c r="AU190" s="2">
        <v>490</v>
      </c>
      <c r="AV190" s="2">
        <v>515</v>
      </c>
      <c r="AX190" s="7">
        <v>390</v>
      </c>
      <c r="AY190" s="7">
        <v>413</v>
      </c>
      <c r="AZ190" s="7">
        <v>437</v>
      </c>
      <c r="BA190" s="7">
        <v>447</v>
      </c>
    </row>
    <row r="191" spans="2:53" x14ac:dyDescent="0.25">
      <c r="K191">
        <v>1</v>
      </c>
      <c r="L191" s="6">
        <f>I98-K98</f>
        <v>1.0992828948285869</v>
      </c>
      <c r="M191" s="6">
        <f>J98-L98</f>
        <v>-2.2478060730342364E-4</v>
      </c>
      <c r="O191">
        <v>-40</v>
      </c>
      <c r="P191">
        <f>COUNTIFS(L$191:L$256, "&gt;=" &amp; O191, L$191:L$256, "&lt;" &amp; O192)</f>
        <v>1</v>
      </c>
      <c r="AA191">
        <v>1</v>
      </c>
      <c r="AB191" s="6">
        <f>Y98-AA98</f>
        <v>3.6743478770188158</v>
      </c>
      <c r="AC191" s="6">
        <f>Z98-AB98</f>
        <v>6.3510864147104107E-3</v>
      </c>
      <c r="AE191">
        <v>-40</v>
      </c>
      <c r="AF191">
        <f t="shared" si="494"/>
        <v>2</v>
      </c>
      <c r="AS191" s="2">
        <v>459</v>
      </c>
      <c r="AT191" s="2">
        <v>490</v>
      </c>
      <c r="AU191" s="2">
        <v>515</v>
      </c>
      <c r="AV191" s="2">
        <v>537</v>
      </c>
      <c r="AX191" s="7">
        <v>436</v>
      </c>
      <c r="AY191" s="7">
        <v>449</v>
      </c>
      <c r="AZ191" s="7">
        <v>469</v>
      </c>
      <c r="BA191" s="7">
        <v>471</v>
      </c>
    </row>
    <row r="192" spans="2:53" x14ac:dyDescent="0.25">
      <c r="K192">
        <v>2</v>
      </c>
      <c r="L192" s="6">
        <f t="shared" ref="L192:M192" si="495">I99-K99</f>
        <v>0.51395181713245286</v>
      </c>
      <c r="M192" s="6">
        <f t="shared" si="495"/>
        <v>4.9008988117348884E-3</v>
      </c>
      <c r="O192">
        <v>-35</v>
      </c>
      <c r="P192">
        <f t="shared" ref="P192:P207" si="496">COUNTIFS(L$191:L$256, "&gt;=" &amp; O192, L$191:L$256, "&lt;" &amp; O193)</f>
        <v>0</v>
      </c>
      <c r="AA192">
        <v>2</v>
      </c>
      <c r="AB192" s="6">
        <f t="shared" ref="AB192:AB253" si="497">Y99-AA99</f>
        <v>0.99170634465091467</v>
      </c>
      <c r="AC192" s="6">
        <f t="shared" ref="AC192:AC250" si="498">Z99-AB99</f>
        <v>8.2481469244444494E-3</v>
      </c>
      <c r="AE192">
        <v>-35</v>
      </c>
      <c r="AF192">
        <f t="shared" si="494"/>
        <v>1</v>
      </c>
      <c r="AS192" s="2">
        <v>490</v>
      </c>
      <c r="AT192" s="2">
        <v>515</v>
      </c>
      <c r="AU192" s="2">
        <v>537</v>
      </c>
      <c r="AV192" s="2">
        <v>554</v>
      </c>
      <c r="AX192" s="7">
        <v>498</v>
      </c>
      <c r="AY192" s="7">
        <v>536.00000000000182</v>
      </c>
      <c r="AZ192" s="7">
        <v>566</v>
      </c>
      <c r="BA192" s="7">
        <v>547</v>
      </c>
    </row>
    <row r="193" spans="11:53" x14ac:dyDescent="0.25">
      <c r="K193">
        <v>3</v>
      </c>
      <c r="L193" s="6">
        <f t="shared" ref="L193:M193" si="499">I100-K100</f>
        <v>1.0846715200462569</v>
      </c>
      <c r="M193" s="6">
        <f t="shared" si="499"/>
        <v>-3.7622703546322245E-4</v>
      </c>
      <c r="O193">
        <v>-30</v>
      </c>
      <c r="P193">
        <f t="shared" si="496"/>
        <v>0</v>
      </c>
      <c r="AA193">
        <v>3</v>
      </c>
      <c r="AB193" s="6">
        <f t="shared" si="497"/>
        <v>3.5493060119004376</v>
      </c>
      <c r="AC193" s="6">
        <f t="shared" si="498"/>
        <v>3.0780079526176451E-3</v>
      </c>
      <c r="AE193">
        <v>-30</v>
      </c>
      <c r="AF193">
        <f t="shared" si="494"/>
        <v>0</v>
      </c>
      <c r="AS193" s="2">
        <v>515</v>
      </c>
      <c r="AT193" s="2">
        <v>537</v>
      </c>
      <c r="AU193" s="2">
        <v>554</v>
      </c>
      <c r="AV193" s="2">
        <v>565</v>
      </c>
      <c r="AX193" s="7">
        <v>521</v>
      </c>
      <c r="AY193" s="7">
        <v>547</v>
      </c>
      <c r="AZ193" s="7">
        <v>566</v>
      </c>
      <c r="BA193" s="7">
        <v>541</v>
      </c>
    </row>
    <row r="194" spans="11:53" x14ac:dyDescent="0.25">
      <c r="K194">
        <v>4</v>
      </c>
      <c r="L194" s="6">
        <f t="shared" ref="L194:M194" si="500">I101-K101</f>
        <v>0.37630971171902772</v>
      </c>
      <c r="M194" s="6">
        <f t="shared" si="500"/>
        <v>1.8873374775928986E-3</v>
      </c>
      <c r="O194">
        <v>-25</v>
      </c>
      <c r="P194">
        <f t="shared" si="496"/>
        <v>0</v>
      </c>
      <c r="AA194">
        <v>4</v>
      </c>
      <c r="AB194" s="6">
        <f t="shared" si="497"/>
        <v>1.2914994056800744</v>
      </c>
      <c r="AC194" s="6">
        <f t="shared" si="498"/>
        <v>5.583264132734328E-3</v>
      </c>
      <c r="AE194">
        <v>-25</v>
      </c>
      <c r="AF194">
        <f t="shared" si="494"/>
        <v>0</v>
      </c>
      <c r="AS194" s="2">
        <v>537</v>
      </c>
      <c r="AT194" s="2">
        <v>554</v>
      </c>
      <c r="AU194" s="2">
        <v>565</v>
      </c>
      <c r="AV194" s="2">
        <v>570</v>
      </c>
      <c r="AX194" s="7">
        <v>534</v>
      </c>
      <c r="AY194" s="7">
        <v>547.99999999999818</v>
      </c>
      <c r="AZ194" s="7">
        <v>559</v>
      </c>
      <c r="BA194" s="7">
        <v>533.00000000000182</v>
      </c>
    </row>
    <row r="195" spans="11:53" x14ac:dyDescent="0.25">
      <c r="K195">
        <v>5</v>
      </c>
      <c r="L195" s="6">
        <f t="shared" ref="L195:M195" si="501">I102-K102</f>
        <v>0.80289818471042551</v>
      </c>
      <c r="M195" s="6">
        <f t="shared" si="501"/>
        <v>1.9250109371375945E-3</v>
      </c>
      <c r="O195">
        <v>-20</v>
      </c>
      <c r="P195">
        <f t="shared" si="496"/>
        <v>1</v>
      </c>
      <c r="AA195">
        <v>5</v>
      </c>
      <c r="AB195" s="6">
        <f t="shared" si="497"/>
        <v>2.3116330194435832</v>
      </c>
      <c r="AC195" s="6">
        <f t="shared" si="498"/>
        <v>6.6308861764608207E-3</v>
      </c>
      <c r="AE195">
        <v>-20</v>
      </c>
      <c r="AF195">
        <f t="shared" si="494"/>
        <v>2</v>
      </c>
      <c r="AS195" s="2">
        <v>554</v>
      </c>
      <c r="AT195" s="2">
        <v>565</v>
      </c>
      <c r="AU195" s="2">
        <v>570</v>
      </c>
      <c r="AV195" s="2">
        <v>570</v>
      </c>
      <c r="AX195" s="7">
        <v>553.99999999999818</v>
      </c>
      <c r="AY195" s="7">
        <v>567.00000000000182</v>
      </c>
      <c r="AZ195" s="7">
        <v>575.99999999999818</v>
      </c>
      <c r="BA195" s="7">
        <v>550.99999999999818</v>
      </c>
    </row>
    <row r="196" spans="11:53" x14ac:dyDescent="0.25">
      <c r="K196">
        <v>6</v>
      </c>
      <c r="L196" s="6">
        <f t="shared" ref="L196:M196" si="502">I103-K103</f>
        <v>0.61328448622051823</v>
      </c>
      <c r="M196" s="6">
        <f t="shared" si="502"/>
        <v>2.1788609822620819E-3</v>
      </c>
      <c r="O196">
        <v>-15</v>
      </c>
      <c r="P196">
        <f t="shared" si="496"/>
        <v>1</v>
      </c>
      <c r="AA196">
        <v>6</v>
      </c>
      <c r="AB196" s="6">
        <f t="shared" si="497"/>
        <v>2.0509900331850908</v>
      </c>
      <c r="AC196" s="6">
        <f t="shared" si="498"/>
        <v>6.588431018899138E-3</v>
      </c>
      <c r="AE196">
        <v>-15</v>
      </c>
      <c r="AF196">
        <f t="shared" si="494"/>
        <v>4</v>
      </c>
      <c r="AS196" s="2">
        <v>565</v>
      </c>
      <c r="AT196" s="2">
        <v>570</v>
      </c>
      <c r="AU196" s="2">
        <v>570</v>
      </c>
      <c r="AV196" s="2">
        <v>569</v>
      </c>
      <c r="AX196" s="7">
        <v>567.00000000000182</v>
      </c>
      <c r="AY196" s="7">
        <v>575</v>
      </c>
      <c r="AZ196" s="7">
        <v>581</v>
      </c>
      <c r="BA196" s="7">
        <v>559</v>
      </c>
    </row>
    <row r="197" spans="11:53" x14ac:dyDescent="0.25">
      <c r="K197">
        <v>7</v>
      </c>
      <c r="L197" s="6">
        <f t="shared" ref="L197:M197" si="503">I104-K104</f>
        <v>0.96541183634372629</v>
      </c>
      <c r="M197" s="6">
        <f t="shared" si="503"/>
        <v>2.0409019215627822E-3</v>
      </c>
      <c r="O197">
        <v>-10</v>
      </c>
      <c r="P197">
        <f t="shared" si="496"/>
        <v>4</v>
      </c>
      <c r="AA197">
        <v>7</v>
      </c>
      <c r="AB197" s="6">
        <f t="shared" si="497"/>
        <v>2.7834221453469965</v>
      </c>
      <c r="AC197" s="6">
        <f t="shared" si="498"/>
        <v>6.1716229314824622E-3</v>
      </c>
      <c r="AE197">
        <v>-10</v>
      </c>
      <c r="AF197">
        <f t="shared" si="494"/>
        <v>4</v>
      </c>
      <c r="AS197" s="2">
        <v>570</v>
      </c>
      <c r="AT197" s="2">
        <v>570</v>
      </c>
      <c r="AU197" s="2">
        <v>569</v>
      </c>
      <c r="AV197" s="2">
        <v>571</v>
      </c>
      <c r="AX197" s="7">
        <v>572</v>
      </c>
      <c r="AY197" s="7">
        <v>575.99999999999818</v>
      </c>
      <c r="AZ197" s="7">
        <v>578</v>
      </c>
      <c r="BA197" s="7">
        <v>553</v>
      </c>
    </row>
    <row r="198" spans="11:53" x14ac:dyDescent="0.25">
      <c r="K198">
        <v>8</v>
      </c>
      <c r="L198" s="6">
        <f t="shared" ref="L198:M198" si="504">I105-K105</f>
        <v>0.66051908500849166</v>
      </c>
      <c r="M198" s="6">
        <f t="shared" si="504"/>
        <v>1.2685353477746852E-3</v>
      </c>
      <c r="O198">
        <v>-5</v>
      </c>
      <c r="P198">
        <f t="shared" si="496"/>
        <v>17</v>
      </c>
      <c r="AA198">
        <v>8</v>
      </c>
      <c r="AB198" s="6">
        <f t="shared" si="497"/>
        <v>1.9500556917698937</v>
      </c>
      <c r="AC198" s="6">
        <f t="shared" si="498"/>
        <v>1.518603824625625E-3</v>
      </c>
      <c r="AE198">
        <v>-5</v>
      </c>
      <c r="AF198">
        <f t="shared" si="494"/>
        <v>5</v>
      </c>
      <c r="AS198" s="2">
        <v>570</v>
      </c>
      <c r="AT198" s="2">
        <v>569</v>
      </c>
      <c r="AU198" s="2">
        <v>571</v>
      </c>
      <c r="AV198" s="2">
        <v>578</v>
      </c>
      <c r="AX198" s="7">
        <v>571</v>
      </c>
      <c r="AY198" s="7">
        <v>571</v>
      </c>
      <c r="AZ198" s="7">
        <v>568</v>
      </c>
      <c r="BA198" s="7">
        <v>544.99999999999818</v>
      </c>
    </row>
    <row r="199" spans="11:53" x14ac:dyDescent="0.25">
      <c r="K199">
        <v>9</v>
      </c>
      <c r="L199" s="6">
        <f t="shared" ref="L199:M199" si="505">I106-K106</f>
        <v>0.46101006483863571</v>
      </c>
      <c r="M199" s="6">
        <f t="shared" si="505"/>
        <v>-1.6243729301376186E-3</v>
      </c>
      <c r="O199">
        <v>0</v>
      </c>
      <c r="P199">
        <f t="shared" si="496"/>
        <v>28</v>
      </c>
      <c r="AA199">
        <v>9</v>
      </c>
      <c r="AB199" s="6">
        <f t="shared" si="497"/>
        <v>1.1120396725183461</v>
      </c>
      <c r="AC199" s="6">
        <f t="shared" si="498"/>
        <v>-2.6503360517402264E-3</v>
      </c>
      <c r="AE199">
        <v>0</v>
      </c>
      <c r="AF199">
        <f t="shared" si="494"/>
        <v>26</v>
      </c>
      <c r="AS199" s="2">
        <v>569</v>
      </c>
      <c r="AT199" s="2">
        <v>571</v>
      </c>
      <c r="AU199" s="2">
        <v>578</v>
      </c>
      <c r="AV199" s="2">
        <v>587</v>
      </c>
      <c r="AX199" s="7">
        <v>567.00000000000182</v>
      </c>
      <c r="AY199" s="7">
        <v>562</v>
      </c>
      <c r="AZ199" s="7">
        <v>555</v>
      </c>
      <c r="BA199" s="7">
        <v>532</v>
      </c>
    </row>
    <row r="200" spans="11:53" x14ac:dyDescent="0.25">
      <c r="K200">
        <v>10</v>
      </c>
      <c r="L200" s="6">
        <f t="shared" ref="L200:M200" si="506">I107-K107</f>
        <v>-0.67796233058391664</v>
      </c>
      <c r="M200" s="6">
        <f t="shared" si="506"/>
        <v>-7.675439932978978E-4</v>
      </c>
      <c r="O200">
        <v>5</v>
      </c>
      <c r="P200">
        <f t="shared" si="496"/>
        <v>12</v>
      </c>
      <c r="AA200">
        <v>10</v>
      </c>
      <c r="AB200" s="6">
        <f t="shared" si="497"/>
        <v>-1.7381697333179957</v>
      </c>
      <c r="AC200" s="6">
        <f t="shared" si="498"/>
        <v>-5.3432651980402091E-3</v>
      </c>
      <c r="AE200">
        <v>5</v>
      </c>
      <c r="AF200">
        <f t="shared" si="494"/>
        <v>5</v>
      </c>
      <c r="AS200" s="2">
        <v>571</v>
      </c>
      <c r="AT200" s="2">
        <v>578</v>
      </c>
      <c r="AU200" s="2">
        <v>587</v>
      </c>
      <c r="AV200" s="2">
        <v>597</v>
      </c>
      <c r="AX200" s="7">
        <v>566</v>
      </c>
      <c r="AY200" s="7">
        <v>563</v>
      </c>
      <c r="AZ200" s="7">
        <v>557</v>
      </c>
      <c r="BA200" s="7">
        <v>540</v>
      </c>
    </row>
    <row r="201" spans="11:53" x14ac:dyDescent="0.25">
      <c r="K201">
        <v>11</v>
      </c>
      <c r="L201" s="6">
        <f t="shared" ref="L201:M201" si="507">I108-K108</f>
        <v>-1.8931295790100222E-2</v>
      </c>
      <c r="M201" s="6">
        <f t="shared" si="507"/>
        <v>-2.9368441329077344E-3</v>
      </c>
      <c r="O201">
        <v>10</v>
      </c>
      <c r="P201">
        <f t="shared" si="496"/>
        <v>2</v>
      </c>
      <c r="AA201">
        <v>11</v>
      </c>
      <c r="AB201" s="6">
        <f t="shared" si="497"/>
        <v>0.1179657343004159</v>
      </c>
      <c r="AC201" s="6">
        <f t="shared" si="498"/>
        <v>-5.7701423146233333E-3</v>
      </c>
      <c r="AE201">
        <v>10</v>
      </c>
      <c r="AF201">
        <f t="shared" si="494"/>
        <v>4</v>
      </c>
      <c r="AS201" s="2">
        <v>578</v>
      </c>
      <c r="AT201" s="2">
        <v>587</v>
      </c>
      <c r="AU201" s="2">
        <v>597</v>
      </c>
      <c r="AV201" s="2">
        <v>603</v>
      </c>
      <c r="AX201" s="7">
        <v>572.99999999999818</v>
      </c>
      <c r="AY201" s="7">
        <v>574</v>
      </c>
      <c r="AZ201" s="7">
        <v>574</v>
      </c>
      <c r="BA201" s="7">
        <v>564.00000000000182</v>
      </c>
    </row>
    <row r="202" spans="11:53" x14ac:dyDescent="0.25">
      <c r="K202">
        <v>12</v>
      </c>
      <c r="L202" s="6">
        <f t="shared" ref="L202:M202" si="508">I109-K109</f>
        <v>-0.61470253721143564</v>
      </c>
      <c r="M202" s="6">
        <f t="shared" si="508"/>
        <v>-7.8856961491305388E-4</v>
      </c>
      <c r="O202">
        <v>15</v>
      </c>
      <c r="P202">
        <f t="shared" si="496"/>
        <v>0</v>
      </c>
      <c r="AA202">
        <v>12</v>
      </c>
      <c r="AB202" s="6">
        <f t="shared" si="497"/>
        <v>-2.2375620861380874</v>
      </c>
      <c r="AC202" s="6">
        <f t="shared" si="498"/>
        <v>-4.397405535454868E-3</v>
      </c>
      <c r="AE202">
        <v>15</v>
      </c>
      <c r="AF202">
        <f t="shared" si="494"/>
        <v>3</v>
      </c>
      <c r="AS202" s="2">
        <v>587</v>
      </c>
      <c r="AT202" s="2">
        <v>597</v>
      </c>
      <c r="AU202" s="2">
        <v>603</v>
      </c>
      <c r="AV202" s="2">
        <v>605</v>
      </c>
      <c r="AX202" s="7">
        <v>585</v>
      </c>
      <c r="AY202" s="7">
        <v>590</v>
      </c>
      <c r="AZ202" s="7">
        <v>593</v>
      </c>
      <c r="BA202" s="7">
        <v>588</v>
      </c>
    </row>
    <row r="203" spans="11:53" x14ac:dyDescent="0.25">
      <c r="K203">
        <v>13</v>
      </c>
      <c r="L203" s="6">
        <f t="shared" ref="L203:M203" si="509">I110-K110</f>
        <v>-0.65538822005258979</v>
      </c>
      <c r="M203" s="6">
        <f t="shared" si="509"/>
        <v>-1.9882730588031139E-3</v>
      </c>
      <c r="O203">
        <v>20</v>
      </c>
      <c r="P203">
        <f t="shared" si="496"/>
        <v>0</v>
      </c>
      <c r="AA203">
        <v>13</v>
      </c>
      <c r="AB203" s="6">
        <f t="shared" si="497"/>
        <v>-2.4312608529795909</v>
      </c>
      <c r="AC203" s="6">
        <f t="shared" si="498"/>
        <v>-8.5129038152961245E-3</v>
      </c>
      <c r="AE203">
        <v>20</v>
      </c>
      <c r="AF203">
        <f t="shared" si="494"/>
        <v>4</v>
      </c>
      <c r="AS203" s="2">
        <v>597</v>
      </c>
      <c r="AT203" s="2">
        <v>603</v>
      </c>
      <c r="AU203" s="2">
        <v>605</v>
      </c>
      <c r="AV203" s="2">
        <v>607</v>
      </c>
      <c r="AX203" s="7">
        <v>594</v>
      </c>
      <c r="AY203" s="7">
        <v>599</v>
      </c>
      <c r="AZ203" s="7">
        <v>602</v>
      </c>
      <c r="BA203" s="7">
        <v>597</v>
      </c>
    </row>
    <row r="204" spans="11:53" x14ac:dyDescent="0.25">
      <c r="K204">
        <v>14</v>
      </c>
      <c r="L204" s="6">
        <f t="shared" ref="L204:M204" si="510">I111-K111</f>
        <v>-1.0005464630521637</v>
      </c>
      <c r="M204" s="6">
        <f t="shared" si="510"/>
        <v>-3.928419599704247E-3</v>
      </c>
      <c r="O204">
        <v>25</v>
      </c>
      <c r="P204">
        <f t="shared" si="496"/>
        <v>0</v>
      </c>
      <c r="AA204">
        <v>14</v>
      </c>
      <c r="AB204" s="6">
        <f t="shared" si="497"/>
        <v>-4.8965308599630468</v>
      </c>
      <c r="AC204" s="6">
        <f t="shared" si="498"/>
        <v>-2.028553995518545E-2</v>
      </c>
      <c r="AE204">
        <v>25</v>
      </c>
      <c r="AF204">
        <f t="shared" si="494"/>
        <v>1</v>
      </c>
      <c r="AS204" s="2">
        <v>603</v>
      </c>
      <c r="AT204" s="2">
        <v>605</v>
      </c>
      <c r="AU204" s="2">
        <v>607</v>
      </c>
      <c r="AV204" s="2">
        <v>604</v>
      </c>
      <c r="AX204" s="7">
        <v>605</v>
      </c>
      <c r="AY204" s="7">
        <v>609</v>
      </c>
      <c r="AZ204" s="7">
        <v>609</v>
      </c>
      <c r="BA204" s="7">
        <v>603.99999999999818</v>
      </c>
    </row>
    <row r="205" spans="11:53" x14ac:dyDescent="0.25">
      <c r="K205">
        <v>15</v>
      </c>
      <c r="L205" s="6">
        <f t="shared" ref="L205:M205" si="511">I112-K112</f>
        <v>-2.8474643772085813</v>
      </c>
      <c r="M205" s="6">
        <f t="shared" si="511"/>
        <v>-1.1629722549562127E-2</v>
      </c>
      <c r="O205">
        <v>30</v>
      </c>
      <c r="P205">
        <f t="shared" si="496"/>
        <v>0</v>
      </c>
      <c r="AA205">
        <v>15</v>
      </c>
      <c r="AB205" s="6">
        <f t="shared" si="497"/>
        <v>-11.750161131294085</v>
      </c>
      <c r="AC205" s="6">
        <f t="shared" si="498"/>
        <v>-3.5224206658457879E-2</v>
      </c>
      <c r="AE205">
        <v>30</v>
      </c>
      <c r="AF205">
        <f t="shared" si="494"/>
        <v>1</v>
      </c>
      <c r="AS205" s="2">
        <v>605</v>
      </c>
      <c r="AT205" s="2">
        <v>607</v>
      </c>
      <c r="AU205" s="2">
        <v>604</v>
      </c>
      <c r="AV205" s="2">
        <v>599</v>
      </c>
      <c r="AX205" s="7">
        <v>605</v>
      </c>
      <c r="AY205" s="7">
        <v>603.99999999999818</v>
      </c>
      <c r="AZ205" s="7">
        <v>600</v>
      </c>
      <c r="BA205" s="7">
        <v>593</v>
      </c>
    </row>
    <row r="206" spans="11:53" x14ac:dyDescent="0.25">
      <c r="K206">
        <v>16</v>
      </c>
      <c r="L206" s="6">
        <f t="shared" ref="L206:M206" si="512">I113-K113</f>
        <v>-5.6558386968617498</v>
      </c>
      <c r="M206" s="6">
        <f t="shared" si="512"/>
        <v>-9.3576409134695226E-3</v>
      </c>
      <c r="O206">
        <v>35</v>
      </c>
      <c r="P206">
        <f t="shared" si="496"/>
        <v>0</v>
      </c>
      <c r="AA206">
        <v>16</v>
      </c>
      <c r="AB206" s="6">
        <f t="shared" si="497"/>
        <v>-14.440656448735091</v>
      </c>
      <c r="AC206" s="6">
        <f t="shared" si="498"/>
        <v>-3.0478598130104839E-2</v>
      </c>
      <c r="AE206">
        <v>35</v>
      </c>
      <c r="AF206">
        <f t="shared" si="494"/>
        <v>0</v>
      </c>
      <c r="AS206" s="2">
        <v>607</v>
      </c>
      <c r="AT206" s="2">
        <v>604</v>
      </c>
      <c r="AU206" s="2">
        <v>599</v>
      </c>
      <c r="AV206" s="2">
        <v>589</v>
      </c>
      <c r="AX206" s="7">
        <v>603</v>
      </c>
      <c r="AY206" s="7">
        <v>597.99999999999818</v>
      </c>
      <c r="AZ206" s="7">
        <v>591</v>
      </c>
      <c r="BA206" s="7">
        <v>582</v>
      </c>
    </row>
    <row r="207" spans="11:53" x14ac:dyDescent="0.25">
      <c r="K207">
        <v>17</v>
      </c>
      <c r="L207" s="6">
        <f t="shared" ref="L207:M207" si="513">I114-K114</f>
        <v>0.83142231497637908</v>
      </c>
      <c r="M207" s="6">
        <f t="shared" si="513"/>
        <v>-3.5129389334416783E-3</v>
      </c>
      <c r="O207">
        <v>40</v>
      </c>
      <c r="P207">
        <f t="shared" si="496"/>
        <v>0</v>
      </c>
      <c r="AA207">
        <v>17</v>
      </c>
      <c r="AB207" s="6">
        <f t="shared" si="497"/>
        <v>1.7556507255796703</v>
      </c>
      <c r="AC207" s="6">
        <f t="shared" si="498"/>
        <v>-1.5505580385741902E-2</v>
      </c>
      <c r="AE207">
        <v>40</v>
      </c>
      <c r="AF207">
        <f t="shared" si="494"/>
        <v>0</v>
      </c>
      <c r="AS207" s="2">
        <v>604</v>
      </c>
      <c r="AT207" s="2">
        <v>599</v>
      </c>
      <c r="AU207" s="2">
        <v>589</v>
      </c>
      <c r="AV207" s="2">
        <v>577</v>
      </c>
      <c r="AX207" s="7">
        <v>606</v>
      </c>
      <c r="AY207" s="7">
        <v>603</v>
      </c>
      <c r="AZ207" s="7">
        <v>597</v>
      </c>
      <c r="BA207" s="7">
        <v>587</v>
      </c>
    </row>
    <row r="208" spans="11:53" x14ac:dyDescent="0.25">
      <c r="K208">
        <v>18</v>
      </c>
      <c r="L208" s="6">
        <f t="shared" ref="L208:M208" si="514">I115-K115</f>
        <v>-1.7620194347301208</v>
      </c>
      <c r="M208" s="6">
        <f t="shared" si="514"/>
        <v>-1.156444402576623E-2</v>
      </c>
      <c r="P208">
        <f>SUM(P191:P207)</f>
        <v>66</v>
      </c>
      <c r="AA208">
        <v>18</v>
      </c>
      <c r="AB208" s="6">
        <f t="shared" si="497"/>
        <v>-37.169686152165497</v>
      </c>
      <c r="AC208" s="6">
        <f t="shared" si="498"/>
        <v>-8.4926773150725943E-2</v>
      </c>
      <c r="AE208">
        <v>45</v>
      </c>
      <c r="AF208">
        <f t="shared" si="494"/>
        <v>0</v>
      </c>
      <c r="AS208" s="2">
        <v>599</v>
      </c>
      <c r="AT208" s="2">
        <v>589</v>
      </c>
      <c r="AU208" s="2">
        <v>577</v>
      </c>
      <c r="AV208" s="2">
        <v>562</v>
      </c>
      <c r="AX208" s="7">
        <v>597</v>
      </c>
      <c r="AY208" s="7">
        <v>587</v>
      </c>
      <c r="AZ208" s="7">
        <v>575</v>
      </c>
      <c r="BA208" s="7">
        <v>559</v>
      </c>
    </row>
    <row r="209" spans="11:53" x14ac:dyDescent="0.25">
      <c r="K209">
        <v>19</v>
      </c>
      <c r="L209" s="6">
        <f t="shared" ref="L209:M209" si="515">I116-K116</f>
        <v>-37.703810753814565</v>
      </c>
      <c r="M209" s="6">
        <f t="shared" si="515"/>
        <v>-6.9362458699896323E-2</v>
      </c>
      <c r="AA209">
        <v>19</v>
      </c>
      <c r="AB209" s="6">
        <f t="shared" si="497"/>
        <v>-56.934276248164593</v>
      </c>
      <c r="AC209" s="6">
        <f t="shared" si="498"/>
        <v>-6.4257264710805062E-2</v>
      </c>
      <c r="AE209">
        <v>50</v>
      </c>
      <c r="AF209">
        <f t="shared" si="494"/>
        <v>0</v>
      </c>
      <c r="AS209" s="2">
        <v>589</v>
      </c>
      <c r="AT209" s="2">
        <v>577</v>
      </c>
      <c r="AU209" s="2">
        <v>562</v>
      </c>
      <c r="AV209" s="2">
        <v>548</v>
      </c>
      <c r="AX209" s="7">
        <v>591</v>
      </c>
      <c r="AY209" s="7">
        <v>581</v>
      </c>
      <c r="AZ209" s="7">
        <v>568</v>
      </c>
      <c r="BA209" s="7">
        <v>550</v>
      </c>
    </row>
    <row r="210" spans="11:53" x14ac:dyDescent="0.25">
      <c r="K210">
        <v>20</v>
      </c>
      <c r="L210" s="6">
        <f t="shared" ref="L210:M210" si="516">I117-K117</f>
        <v>-19.718013106489536</v>
      </c>
      <c r="M210" s="6">
        <f t="shared" si="516"/>
        <v>-1.5992433518755567E-3</v>
      </c>
      <c r="AA210">
        <v>20</v>
      </c>
      <c r="AB210" s="6">
        <f t="shared" si="497"/>
        <v>-41.827046661680328</v>
      </c>
      <c r="AC210" s="6">
        <f t="shared" si="498"/>
        <v>-1.615909907423041E-2</v>
      </c>
      <c r="AE210">
        <v>55</v>
      </c>
      <c r="AF210">
        <f t="shared" si="494"/>
        <v>0</v>
      </c>
      <c r="AS210" s="2">
        <v>577</v>
      </c>
      <c r="AT210" s="2">
        <v>562</v>
      </c>
      <c r="AU210" s="2">
        <v>548</v>
      </c>
      <c r="AV210" s="2">
        <v>533</v>
      </c>
      <c r="AX210" s="7">
        <v>575</v>
      </c>
      <c r="AY210" s="7">
        <v>558.00000000000182</v>
      </c>
      <c r="AZ210" s="7">
        <v>539.00000000000182</v>
      </c>
      <c r="BA210" s="7">
        <v>515</v>
      </c>
    </row>
    <row r="211" spans="11:53" x14ac:dyDescent="0.25">
      <c r="K211">
        <v>21</v>
      </c>
      <c r="L211" s="6">
        <f t="shared" ref="L211:M211" si="517">I118-K118</f>
        <v>11.362848368152584</v>
      </c>
      <c r="M211" s="6">
        <f t="shared" si="517"/>
        <v>1.0568476294923301E-2</v>
      </c>
      <c r="AA211">
        <v>21</v>
      </c>
      <c r="AB211" s="6">
        <f t="shared" si="497"/>
        <v>32.320060460603884</v>
      </c>
      <c r="AC211" s="6">
        <f t="shared" si="498"/>
        <v>2.4792245934975199E-2</v>
      </c>
      <c r="AE211">
        <v>60</v>
      </c>
      <c r="AF211">
        <f t="shared" si="494"/>
        <v>0</v>
      </c>
      <c r="AS211" s="2">
        <v>562</v>
      </c>
      <c r="AT211" s="2">
        <v>548</v>
      </c>
      <c r="AU211" s="2">
        <v>533</v>
      </c>
      <c r="AV211" s="2">
        <v>517</v>
      </c>
      <c r="AX211" s="7">
        <v>562</v>
      </c>
      <c r="AY211" s="7">
        <v>546</v>
      </c>
      <c r="AZ211" s="7">
        <v>528</v>
      </c>
      <c r="BA211" s="7">
        <v>506</v>
      </c>
    </row>
    <row r="212" spans="11:53" x14ac:dyDescent="0.25">
      <c r="K212">
        <v>22</v>
      </c>
      <c r="L212" s="6">
        <f t="shared" ref="L212:M212" si="518">I119-K119</f>
        <v>8.1111440020330292</v>
      </c>
      <c r="M212" s="6">
        <f t="shared" si="518"/>
        <v>3.9954588712616257E-3</v>
      </c>
      <c r="AA212">
        <v>22</v>
      </c>
      <c r="AB212" s="6">
        <f t="shared" si="497"/>
        <v>16.446844170119959</v>
      </c>
      <c r="AC212" s="6">
        <f t="shared" si="498"/>
        <v>1.1436207567453227E-2</v>
      </c>
      <c r="AS212" s="2">
        <v>548</v>
      </c>
      <c r="AT212" s="2">
        <v>533</v>
      </c>
      <c r="AU212" s="2">
        <v>517</v>
      </c>
      <c r="AV212" s="2">
        <v>499</v>
      </c>
      <c r="AX212" s="7">
        <v>544.99999999999818</v>
      </c>
      <c r="AY212" s="7">
        <v>527</v>
      </c>
      <c r="AZ212" s="7">
        <v>506</v>
      </c>
      <c r="BA212" s="7">
        <v>480</v>
      </c>
    </row>
    <row r="213" spans="11:53" x14ac:dyDescent="0.25">
      <c r="K213">
        <v>23</v>
      </c>
      <c r="L213" s="6">
        <f t="shared" ref="L213:M213" si="519">I120-K120</f>
        <v>-4.5155022038794641</v>
      </c>
      <c r="M213" s="6">
        <f t="shared" si="519"/>
        <v>-3.4203739123187527E-3</v>
      </c>
      <c r="AA213">
        <v>23</v>
      </c>
      <c r="AB213" s="6">
        <f t="shared" si="497"/>
        <v>-9.6677813112384001</v>
      </c>
      <c r="AC213" s="6">
        <f t="shared" si="498"/>
        <v>-6.8082086021176158E-3</v>
      </c>
      <c r="AS213" s="2">
        <v>533</v>
      </c>
      <c r="AT213" s="2">
        <v>517</v>
      </c>
      <c r="AU213" s="2">
        <v>499</v>
      </c>
      <c r="AV213" s="2">
        <v>474</v>
      </c>
      <c r="AX213" s="7">
        <v>534</v>
      </c>
      <c r="AY213" s="7">
        <v>519.99999999999818</v>
      </c>
      <c r="AZ213" s="7">
        <v>505</v>
      </c>
      <c r="BA213" s="7">
        <v>483</v>
      </c>
    </row>
    <row r="214" spans="11:53" x14ac:dyDescent="0.25">
      <c r="K214">
        <v>24</v>
      </c>
      <c r="L214" s="6">
        <f t="shared" ref="L214:M214" si="520">I121-K121</f>
        <v>1.1086569918093119</v>
      </c>
      <c r="M214" s="6">
        <f t="shared" si="520"/>
        <v>2.0729768101566126E-3</v>
      </c>
      <c r="AA214">
        <v>24</v>
      </c>
      <c r="AB214" s="6">
        <f t="shared" si="497"/>
        <v>5.7278566405679499</v>
      </c>
      <c r="AC214" s="6">
        <f t="shared" si="498"/>
        <v>7.1939149482109777E-3</v>
      </c>
      <c r="AF214">
        <f>SUM(AF187:AF207)</f>
        <v>64</v>
      </c>
      <c r="AS214" s="2">
        <v>517</v>
      </c>
      <c r="AT214" s="2">
        <v>499</v>
      </c>
      <c r="AU214" s="2">
        <v>474</v>
      </c>
      <c r="AV214" s="2">
        <v>439</v>
      </c>
      <c r="AX214" s="7">
        <v>517.00000000000182</v>
      </c>
      <c r="AY214" s="7">
        <v>499</v>
      </c>
      <c r="AZ214" s="7">
        <v>480</v>
      </c>
      <c r="BA214" s="7">
        <v>454</v>
      </c>
    </row>
    <row r="215" spans="11:53" x14ac:dyDescent="0.25">
      <c r="K215">
        <v>25</v>
      </c>
      <c r="L215" s="6">
        <f t="shared" ref="L215:M215" si="521">I122-K122</f>
        <v>4.1169576333620057</v>
      </c>
      <c r="M215" s="6">
        <f t="shared" si="521"/>
        <v>4.5653112713424093E-3</v>
      </c>
      <c r="AA215">
        <v>25</v>
      </c>
      <c r="AB215" s="6">
        <f t="shared" si="497"/>
        <v>15.825906894623643</v>
      </c>
      <c r="AC215" s="6">
        <f t="shared" si="498"/>
        <v>1.8327450431043113E-2</v>
      </c>
      <c r="AS215" s="2">
        <v>499</v>
      </c>
      <c r="AT215" s="2">
        <v>474</v>
      </c>
      <c r="AU215" s="2">
        <v>439</v>
      </c>
      <c r="AV215" s="2">
        <v>395</v>
      </c>
      <c r="AX215" s="7">
        <v>500</v>
      </c>
      <c r="AY215" s="7">
        <v>482</v>
      </c>
      <c r="AZ215" s="7">
        <v>464</v>
      </c>
      <c r="BA215" s="7">
        <v>434</v>
      </c>
    </row>
    <row r="216" spans="11:53" x14ac:dyDescent="0.25">
      <c r="K216">
        <v>26</v>
      </c>
      <c r="L216" s="6">
        <f t="shared" ref="L216:M216" si="522">I123-K123</f>
        <v>7.2437458693688086</v>
      </c>
      <c r="M216" s="6">
        <f t="shared" si="522"/>
        <v>9.6637297500520303E-3</v>
      </c>
      <c r="AA216">
        <v>26</v>
      </c>
      <c r="AB216" s="6">
        <f t="shared" si="497"/>
        <v>20.330594281355388</v>
      </c>
      <c r="AC216" s="6">
        <f t="shared" si="498"/>
        <v>2.5199666868117143E-2</v>
      </c>
      <c r="AS216" s="2">
        <v>474</v>
      </c>
      <c r="AT216" s="2">
        <v>439</v>
      </c>
      <c r="AU216" s="2">
        <v>395</v>
      </c>
      <c r="AV216" s="2">
        <v>348</v>
      </c>
      <c r="AX216" s="7">
        <v>480</v>
      </c>
      <c r="AY216" s="7">
        <v>461</v>
      </c>
      <c r="AZ216" s="7">
        <v>442</v>
      </c>
      <c r="BA216" s="7">
        <v>403</v>
      </c>
    </row>
    <row r="217" spans="11:53" x14ac:dyDescent="0.25">
      <c r="K217">
        <v>27</v>
      </c>
      <c r="L217" s="6">
        <f t="shared" ref="L217:M217" si="523">I124-K124</f>
        <v>5.9092794604366077</v>
      </c>
      <c r="M217" s="6">
        <f t="shared" si="523"/>
        <v>8.1050294112385846E-3</v>
      </c>
      <c r="AA217">
        <v>27</v>
      </c>
      <c r="AB217" s="6">
        <f t="shared" si="497"/>
        <v>8.2966066494475399</v>
      </c>
      <c r="AC217" s="6">
        <f t="shared" si="498"/>
        <v>1.2248750936450725E-2</v>
      </c>
      <c r="AS217" s="2">
        <v>439</v>
      </c>
      <c r="AT217" s="2">
        <v>395</v>
      </c>
      <c r="AU217" s="2">
        <v>348</v>
      </c>
      <c r="AV217" s="2">
        <v>310</v>
      </c>
      <c r="AX217" s="7">
        <v>445</v>
      </c>
      <c r="AY217" s="7">
        <v>413</v>
      </c>
      <c r="AZ217" s="7">
        <v>381</v>
      </c>
      <c r="BA217" s="7">
        <v>326</v>
      </c>
    </row>
    <row r="218" spans="11:53" x14ac:dyDescent="0.25">
      <c r="K218">
        <v>28</v>
      </c>
      <c r="L218" s="6">
        <f t="shared" ref="L218:M218" si="524">I125-K125</f>
        <v>-3.8162969560671627</v>
      </c>
      <c r="M218" s="6">
        <f t="shared" si="524"/>
        <v>-2.7508809267582368E-3</v>
      </c>
      <c r="AA218">
        <v>28</v>
      </c>
      <c r="AB218" s="6">
        <f t="shared" si="497"/>
        <v>-19.521259887577514</v>
      </c>
      <c r="AC218" s="6">
        <f t="shared" si="498"/>
        <v>-1.6841104494061399E-2</v>
      </c>
      <c r="AS218" s="2">
        <v>395</v>
      </c>
      <c r="AT218" s="2">
        <v>348</v>
      </c>
      <c r="AU218" s="2">
        <v>310</v>
      </c>
      <c r="AV218" s="2">
        <v>287</v>
      </c>
      <c r="AX218" s="7">
        <v>397</v>
      </c>
      <c r="AY218" s="7">
        <v>353</v>
      </c>
      <c r="AZ218" s="7">
        <v>313</v>
      </c>
      <c r="BA218" s="7">
        <v>259</v>
      </c>
    </row>
    <row r="219" spans="11:53" x14ac:dyDescent="0.25">
      <c r="K219">
        <v>29</v>
      </c>
      <c r="L219" s="6">
        <f t="shared" ref="L219:M219" si="525">I126-K126</f>
        <v>-9.8400310591896414</v>
      </c>
      <c r="M219" s="6">
        <f t="shared" si="525"/>
        <v>-8.4167264874283054E-3</v>
      </c>
      <c r="AA219">
        <v>29</v>
      </c>
      <c r="AB219" s="6">
        <f t="shared" si="497"/>
        <v>-36.180192683425332</v>
      </c>
      <c r="AC219" s="6">
        <f t="shared" si="498"/>
        <v>-3.3354697016493406E-2</v>
      </c>
      <c r="AS219" s="2">
        <v>348</v>
      </c>
      <c r="AT219" s="2">
        <v>310</v>
      </c>
      <c r="AU219" s="2">
        <v>287</v>
      </c>
      <c r="AV219" s="2">
        <v>273</v>
      </c>
      <c r="AX219" s="7">
        <v>354</v>
      </c>
      <c r="AY219" s="7">
        <v>325</v>
      </c>
      <c r="AZ219" s="7">
        <v>308</v>
      </c>
      <c r="BA219" s="7">
        <v>293</v>
      </c>
    </row>
    <row r="220" spans="11:53" x14ac:dyDescent="0.25">
      <c r="K220">
        <v>30</v>
      </c>
      <c r="L220" s="6">
        <f t="shared" ref="L220:M220" si="526">I127-K127</f>
        <v>-12.267094727147082</v>
      </c>
      <c r="M220" s="6">
        <f t="shared" si="526"/>
        <v>-1.101285106124994E-2</v>
      </c>
      <c r="AA220">
        <v>30</v>
      </c>
      <c r="AB220" s="6">
        <f t="shared" si="497"/>
        <v>-31.307486016369978</v>
      </c>
      <c r="AC220" s="6">
        <f t="shared" si="498"/>
        <v>-2.5216730158422074E-2</v>
      </c>
      <c r="AS220" s="2">
        <v>310</v>
      </c>
      <c r="AT220" s="2">
        <v>287</v>
      </c>
      <c r="AU220" s="2">
        <v>273</v>
      </c>
      <c r="AV220" s="2">
        <v>264</v>
      </c>
      <c r="AX220" s="7">
        <v>315</v>
      </c>
      <c r="AY220" s="7">
        <v>299</v>
      </c>
      <c r="AZ220" s="7">
        <v>299</v>
      </c>
      <c r="BA220" s="7">
        <v>305</v>
      </c>
    </row>
    <row r="221" spans="11:53" x14ac:dyDescent="0.25">
      <c r="K221">
        <v>31</v>
      </c>
      <c r="L221" s="6">
        <f t="shared" ref="L221:M221" si="527">I128-K128</f>
        <v>-2.7027057184844239</v>
      </c>
      <c r="M221" s="6">
        <f t="shared" si="527"/>
        <v>1.5119127528817611E-3</v>
      </c>
      <c r="AA221">
        <v>31</v>
      </c>
      <c r="AB221" s="6">
        <f t="shared" si="497"/>
        <v>-11.005071475692546</v>
      </c>
      <c r="AC221" s="6">
        <f t="shared" si="498"/>
        <v>4.4950766236173667E-4</v>
      </c>
      <c r="AS221" s="2">
        <v>287</v>
      </c>
      <c r="AT221" s="2">
        <v>273</v>
      </c>
      <c r="AU221" s="2">
        <v>264</v>
      </c>
      <c r="AV221" s="2">
        <v>257</v>
      </c>
      <c r="AX221" s="7">
        <v>297</v>
      </c>
      <c r="AY221" s="7">
        <v>304</v>
      </c>
      <c r="AZ221" s="7">
        <v>321</v>
      </c>
      <c r="BA221" s="7">
        <v>338</v>
      </c>
    </row>
    <row r="222" spans="11:53" x14ac:dyDescent="0.25">
      <c r="K222">
        <v>32</v>
      </c>
      <c r="L222" s="6">
        <f t="shared" ref="L222:M222" si="528">I129-K129</f>
        <v>-1.7261218260875353</v>
      </c>
      <c r="M222" s="6">
        <f t="shared" si="528"/>
        <v>4.23524872001102E-3</v>
      </c>
      <c r="AA222">
        <v>32</v>
      </c>
      <c r="AB222" s="6">
        <f t="shared" si="497"/>
        <v>-0.5058307694563382</v>
      </c>
      <c r="AC222" s="6">
        <f t="shared" si="498"/>
        <v>9.3736608639914953E-3</v>
      </c>
      <c r="AS222" s="2">
        <v>273</v>
      </c>
      <c r="AT222" s="2">
        <v>264</v>
      </c>
      <c r="AU222" s="2">
        <v>257</v>
      </c>
      <c r="AV222" s="2">
        <v>251</v>
      </c>
      <c r="AX222" s="7">
        <v>279</v>
      </c>
      <c r="AY222" s="7">
        <v>281</v>
      </c>
      <c r="AZ222" s="7">
        <v>289</v>
      </c>
      <c r="BA222" s="7">
        <v>301</v>
      </c>
    </row>
    <row r="223" spans="11:53" x14ac:dyDescent="0.25">
      <c r="K223">
        <v>33</v>
      </c>
      <c r="L223" s="6">
        <f t="shared" ref="L223:M223" si="529">I130-K130</f>
        <v>8.2506913094562151</v>
      </c>
      <c r="M223" s="6">
        <f t="shared" si="529"/>
        <v>1.0611837621312681E-2</v>
      </c>
      <c r="AA223">
        <v>33</v>
      </c>
      <c r="AB223" s="6">
        <f t="shared" si="497"/>
        <v>21.351517794096708</v>
      </c>
      <c r="AC223" s="6">
        <f t="shared" si="498"/>
        <v>2.7624466299805195E-2</v>
      </c>
      <c r="AS223" s="2">
        <v>264</v>
      </c>
      <c r="AT223" s="2">
        <v>257</v>
      </c>
      <c r="AU223" s="2">
        <v>251</v>
      </c>
      <c r="AV223" s="2">
        <v>245</v>
      </c>
      <c r="AX223" s="7">
        <v>268</v>
      </c>
      <c r="AY223" s="7">
        <v>268</v>
      </c>
      <c r="AZ223" s="7">
        <v>272</v>
      </c>
      <c r="BA223" s="7">
        <v>280</v>
      </c>
    </row>
    <row r="224" spans="11:53" x14ac:dyDescent="0.25">
      <c r="K224">
        <v>34</v>
      </c>
      <c r="L224" s="6">
        <f t="shared" ref="L224:M224" si="530">I131-K131</f>
        <v>6.1071712397202873</v>
      </c>
      <c r="M224" s="6">
        <f t="shared" si="530"/>
        <v>1.0327345631880092E-2</v>
      </c>
      <c r="AA224">
        <v>34</v>
      </c>
      <c r="AB224" s="6">
        <f t="shared" si="497"/>
        <v>2.0479010620855433</v>
      </c>
      <c r="AC224" s="6">
        <f t="shared" si="498"/>
        <v>1.1982917254087178E-2</v>
      </c>
      <c r="AS224" s="2">
        <v>257</v>
      </c>
      <c r="AT224" s="2">
        <v>251</v>
      </c>
      <c r="AU224" s="2">
        <v>245</v>
      </c>
      <c r="AV224" s="2">
        <v>241</v>
      </c>
      <c r="AX224" s="7">
        <v>260</v>
      </c>
      <c r="AY224" s="7">
        <v>259</v>
      </c>
      <c r="AZ224" s="7">
        <v>260</v>
      </c>
      <c r="BA224" s="7">
        <v>266</v>
      </c>
    </row>
    <row r="225" spans="11:62" x14ac:dyDescent="0.25">
      <c r="K225">
        <v>35</v>
      </c>
      <c r="L225" s="6">
        <f t="shared" ref="L225:M225" si="531">I132-K132</f>
        <v>-7.9500434076622923</v>
      </c>
      <c r="M225" s="6">
        <f t="shared" si="531"/>
        <v>-3.2195326520085832E-3</v>
      </c>
      <c r="AA225">
        <v>35</v>
      </c>
      <c r="AB225" s="6">
        <f t="shared" si="497"/>
        <v>-10.317309173419176</v>
      </c>
      <c r="AC225" s="6">
        <f t="shared" si="498"/>
        <v>-1.991142257399825E-3</v>
      </c>
      <c r="AS225" s="2">
        <v>251</v>
      </c>
      <c r="AT225" s="2">
        <v>245</v>
      </c>
      <c r="AU225" s="2">
        <v>241</v>
      </c>
      <c r="AV225" s="2">
        <v>233</v>
      </c>
      <c r="AX225" s="7">
        <v>252</v>
      </c>
      <c r="AY225" s="7">
        <v>249</v>
      </c>
      <c r="AZ225" s="7">
        <v>246</v>
      </c>
      <c r="BA225" s="7">
        <v>248</v>
      </c>
    </row>
    <row r="226" spans="11:62" x14ac:dyDescent="0.25">
      <c r="K226">
        <v>36</v>
      </c>
      <c r="L226" s="6">
        <f t="shared" ref="L226:M226" si="532">I133-K133</f>
        <v>11.148832631323444</v>
      </c>
      <c r="M226" s="6">
        <f t="shared" si="532"/>
        <v>1.3403337017629302E-2</v>
      </c>
      <c r="AA226">
        <v>36</v>
      </c>
      <c r="AB226" s="6">
        <f t="shared" si="497"/>
        <v>22.173965429509167</v>
      </c>
      <c r="AC226" s="6">
        <f t="shared" si="498"/>
        <v>2.9816399678300187E-2</v>
      </c>
      <c r="AS226" s="2">
        <v>245</v>
      </c>
      <c r="AT226" s="2">
        <v>241</v>
      </c>
      <c r="AU226" s="2">
        <v>233</v>
      </c>
      <c r="AV226" s="2">
        <v>229</v>
      </c>
      <c r="AX226" s="7">
        <v>246</v>
      </c>
      <c r="AY226" s="7">
        <v>242</v>
      </c>
      <c r="AZ226" s="7">
        <v>238</v>
      </c>
      <c r="BA226" s="7">
        <v>240</v>
      </c>
    </row>
    <row r="227" spans="11:62" x14ac:dyDescent="0.25">
      <c r="K227">
        <v>37</v>
      </c>
      <c r="L227" s="6">
        <f t="shared" ref="L227:M227" si="533">I134-K134</f>
        <v>-1.1919812814805937</v>
      </c>
      <c r="M227" s="6">
        <f t="shared" si="533"/>
        <v>3.2613542377302185E-3</v>
      </c>
      <c r="AA227">
        <v>37</v>
      </c>
      <c r="AB227" s="6">
        <f t="shared" si="497"/>
        <v>0.82629706765027322</v>
      </c>
      <c r="AC227" s="6">
        <f t="shared" si="498"/>
        <v>6.6197824787628257E-3</v>
      </c>
      <c r="AS227" s="2">
        <v>241</v>
      </c>
      <c r="AT227" s="2">
        <v>233</v>
      </c>
      <c r="AU227" s="2">
        <v>229</v>
      </c>
      <c r="AV227" s="2">
        <v>225</v>
      </c>
      <c r="AX227" s="7">
        <v>240</v>
      </c>
      <c r="AY227" s="7">
        <v>236</v>
      </c>
      <c r="AZ227" s="7">
        <v>232</v>
      </c>
      <c r="BA227" s="7">
        <v>234</v>
      </c>
    </row>
    <row r="228" spans="11:62" x14ac:dyDescent="0.25">
      <c r="K228">
        <v>38</v>
      </c>
      <c r="L228" s="6">
        <f t="shared" ref="L228:M228" si="534">I135-K135</f>
        <v>6.8727256685970701</v>
      </c>
      <c r="M228" s="6">
        <f t="shared" si="534"/>
        <v>6.8856411054335487E-3</v>
      </c>
      <c r="AA228">
        <v>38</v>
      </c>
      <c r="AB228" s="6">
        <f t="shared" si="497"/>
        <v>11.82835555922054</v>
      </c>
      <c r="AC228" s="6">
        <f t="shared" si="498"/>
        <v>1.2906964922785535E-2</v>
      </c>
      <c r="AS228" s="2">
        <v>233</v>
      </c>
      <c r="AT228" s="2">
        <v>229</v>
      </c>
      <c r="AU228" s="2">
        <v>225</v>
      </c>
      <c r="AV228" s="2">
        <v>221</v>
      </c>
      <c r="AX228" s="7">
        <v>238</v>
      </c>
      <c r="AY228" s="7">
        <v>235</v>
      </c>
      <c r="AZ228" s="7">
        <v>232</v>
      </c>
      <c r="BA228" s="7">
        <v>236</v>
      </c>
    </row>
    <row r="229" spans="11:62" x14ac:dyDescent="0.25">
      <c r="K229">
        <v>39</v>
      </c>
      <c r="L229" s="6">
        <f t="shared" ref="L229:M229" si="535">I136-K136</f>
        <v>-3.9412272471314509</v>
      </c>
      <c r="M229" s="6">
        <f t="shared" si="535"/>
        <v>-3.3334627173221554E-3</v>
      </c>
      <c r="AA229">
        <v>39</v>
      </c>
      <c r="AB229" s="6">
        <f t="shared" si="497"/>
        <v>-7.4536904161054736</v>
      </c>
      <c r="AC229" s="6">
        <f t="shared" si="498"/>
        <v>-5.3235030421421303E-3</v>
      </c>
      <c r="AS229" s="2">
        <v>229</v>
      </c>
      <c r="AT229" s="2">
        <v>225</v>
      </c>
      <c r="AU229" s="2">
        <v>221</v>
      </c>
      <c r="AV229" s="2">
        <v>217</v>
      </c>
      <c r="AX229" s="7">
        <v>229</v>
      </c>
      <c r="AY229" s="7">
        <v>228</v>
      </c>
      <c r="AZ229" s="7">
        <v>229</v>
      </c>
      <c r="BA229" s="7">
        <v>233</v>
      </c>
    </row>
    <row r="230" spans="11:62" x14ac:dyDescent="0.25">
      <c r="K230">
        <v>40</v>
      </c>
      <c r="L230" s="6">
        <f t="shared" ref="L230:M230" si="536">I137-K137</f>
        <v>1.934105999882604</v>
      </c>
      <c r="M230" s="6">
        <f t="shared" si="536"/>
        <v>3.5007635737639431E-3</v>
      </c>
      <c r="AA230">
        <v>40</v>
      </c>
      <c r="AB230" s="6">
        <f t="shared" si="497"/>
        <v>-6.1325509626983035</v>
      </c>
      <c r="AC230" s="6">
        <f t="shared" si="498"/>
        <v>-7.651503328647058E-3</v>
      </c>
      <c r="AS230" s="2">
        <v>225</v>
      </c>
      <c r="AT230" s="2">
        <v>221</v>
      </c>
      <c r="AU230" s="2">
        <v>217</v>
      </c>
      <c r="AV230" s="2">
        <v>214</v>
      </c>
      <c r="AX230" s="7">
        <v>226</v>
      </c>
      <c r="AY230" s="7">
        <v>223</v>
      </c>
      <c r="AZ230" s="7">
        <v>219</v>
      </c>
      <c r="BA230" s="7">
        <v>222</v>
      </c>
    </row>
    <row r="231" spans="11:62" x14ac:dyDescent="0.25">
      <c r="K231">
        <v>41</v>
      </c>
      <c r="L231" s="6">
        <f t="shared" ref="L231:M231" si="537">I138-K138</f>
        <v>-9.2704925865598398</v>
      </c>
      <c r="M231" s="6">
        <f t="shared" si="537"/>
        <v>-1.2820555742780404E-2</v>
      </c>
      <c r="AA231">
        <v>41</v>
      </c>
      <c r="AB231" s="6">
        <f t="shared" si="497"/>
        <v>-15.523820337303221</v>
      </c>
      <c r="AC231" s="6">
        <f t="shared" si="498"/>
        <v>-2.0040562183492927E-2</v>
      </c>
      <c r="AS231" s="2">
        <v>221</v>
      </c>
      <c r="AT231" s="2">
        <v>217</v>
      </c>
      <c r="AU231" s="2">
        <v>214</v>
      </c>
      <c r="AV231" s="2">
        <v>211</v>
      </c>
      <c r="AX231" s="7">
        <v>224</v>
      </c>
      <c r="AY231" s="7">
        <v>223</v>
      </c>
      <c r="AZ231" s="7">
        <v>222</v>
      </c>
      <c r="BA231" s="7">
        <v>225</v>
      </c>
    </row>
    <row r="232" spans="11:62" x14ac:dyDescent="0.25">
      <c r="K232">
        <v>42</v>
      </c>
      <c r="L232" s="6">
        <f t="shared" ref="L232:M232" si="538">I139-K139</f>
        <v>2.6366144956651283</v>
      </c>
      <c r="M232" s="6">
        <f t="shared" si="538"/>
        <v>2.8183104713065399E-3</v>
      </c>
      <c r="AA232">
        <v>42</v>
      </c>
      <c r="AB232" s="6">
        <f t="shared" si="497"/>
        <v>2.5114547612849947</v>
      </c>
      <c r="AC232" s="6">
        <f t="shared" si="498"/>
        <v>-1.330759260442016E-3</v>
      </c>
      <c r="AS232" s="2">
        <v>217</v>
      </c>
      <c r="AT232" s="2">
        <v>214</v>
      </c>
      <c r="AU232" s="2">
        <v>211</v>
      </c>
      <c r="AV232" s="2">
        <v>209</v>
      </c>
      <c r="AX232" s="7">
        <v>220</v>
      </c>
      <c r="AY232" s="7">
        <v>222</v>
      </c>
      <c r="AZ232" s="7">
        <v>223</v>
      </c>
      <c r="BA232" s="7">
        <v>225</v>
      </c>
      <c r="BG232" t="s">
        <v>45</v>
      </c>
      <c r="BH232" t="s">
        <v>46</v>
      </c>
      <c r="BI232" t="s">
        <v>47</v>
      </c>
      <c r="BJ232" t="s">
        <v>48</v>
      </c>
    </row>
    <row r="233" spans="11:62" x14ac:dyDescent="0.25">
      <c r="K233">
        <v>43</v>
      </c>
      <c r="L233" s="6">
        <f t="shared" ref="L233:M233" si="539">I140-K140</f>
        <v>-3.413763662483575</v>
      </c>
      <c r="M233" s="6">
        <f t="shared" si="539"/>
        <v>-7.5898422157371082E-3</v>
      </c>
      <c r="AA233">
        <v>43</v>
      </c>
      <c r="AB233" s="6">
        <f t="shared" si="497"/>
        <v>-5.8702111085675597</v>
      </c>
      <c r="AC233" s="6">
        <f t="shared" si="498"/>
        <v>-1.4893410601819812E-2</v>
      </c>
      <c r="AS233" s="2">
        <v>214</v>
      </c>
      <c r="AT233" s="2">
        <v>211</v>
      </c>
      <c r="AU233" s="2">
        <v>209</v>
      </c>
      <c r="AV233" s="2">
        <v>207</v>
      </c>
      <c r="AX233" s="7">
        <v>215</v>
      </c>
      <c r="AY233" s="7">
        <v>213</v>
      </c>
      <c r="AZ233" s="7">
        <v>210</v>
      </c>
      <c r="BA233" s="7">
        <v>210</v>
      </c>
      <c r="BF233">
        <v>1</v>
      </c>
      <c r="BG233" s="6">
        <f>AX172-AS172</f>
        <v>9</v>
      </c>
      <c r="BH233" s="6">
        <f t="shared" ref="BH233:BJ248" si="540">AY172-AT172</f>
        <v>23</v>
      </c>
      <c r="BI233" s="6">
        <f t="shared" si="540"/>
        <v>36</v>
      </c>
      <c r="BJ233" s="6">
        <f>BA172-AV172</f>
        <v>59</v>
      </c>
    </row>
    <row r="234" spans="11:62" x14ac:dyDescent="0.25">
      <c r="K234">
        <v>44</v>
      </c>
      <c r="L234" s="6">
        <f t="shared" ref="L234:M234" si="541">I141-K141</f>
        <v>-0.87987534317329619</v>
      </c>
      <c r="M234" s="6">
        <f t="shared" si="541"/>
        <v>-4.4812859370044755E-3</v>
      </c>
      <c r="O234">
        <v>-7.0000000000000007E-2</v>
      </c>
      <c r="P234">
        <f>COUNTIFS(M$191:M$256, "&gt;=" &amp; O234, M$191:M$256, "&lt;" &amp; O235)</f>
        <v>1</v>
      </c>
      <c r="AA234">
        <v>44</v>
      </c>
      <c r="AB234" s="6">
        <f t="shared" si="497"/>
        <v>8.3394320274817346</v>
      </c>
      <c r="AC234" s="6">
        <f t="shared" si="498"/>
        <v>2.8057759918168612E-3</v>
      </c>
      <c r="AS234" s="2"/>
      <c r="AT234" s="2"/>
      <c r="AU234" s="2"/>
      <c r="AX234" s="7"/>
      <c r="AY234" s="7"/>
      <c r="AZ234" s="7"/>
      <c r="BF234">
        <v>2</v>
      </c>
      <c r="BG234" s="6">
        <f t="shared" ref="BG234:BG293" si="542">AX173-AS173</f>
        <v>0</v>
      </c>
      <c r="BH234" s="6">
        <f t="shared" si="540"/>
        <v>0</v>
      </c>
      <c r="BI234" s="6">
        <f t="shared" si="540"/>
        <v>2</v>
      </c>
      <c r="BJ234" s="6">
        <f t="shared" si="540"/>
        <v>30</v>
      </c>
    </row>
    <row r="235" spans="11:62" x14ac:dyDescent="0.25">
      <c r="K235">
        <v>45</v>
      </c>
      <c r="L235" s="6">
        <f t="shared" ref="L235:M235" si="543">I142-K142</f>
        <v>7.9958970488719388</v>
      </c>
      <c r="M235" s="6">
        <f t="shared" si="543"/>
        <v>7.1130238433885218E-3</v>
      </c>
      <c r="O235">
        <v>-0.06</v>
      </c>
      <c r="P235">
        <f t="shared" ref="P235:P248" si="544">COUNTIFS(M$191:M$256, "&gt;=" &amp; O235, M$191:M$256, "&lt;" &amp; O236)</f>
        <v>0</v>
      </c>
      <c r="AA235">
        <v>45</v>
      </c>
      <c r="AB235" s="6">
        <f t="shared" si="497"/>
        <v>25.606286413969059</v>
      </c>
      <c r="AC235" s="6">
        <f t="shared" si="498"/>
        <v>2.3188545793509707E-2</v>
      </c>
      <c r="AS235" s="2"/>
      <c r="AT235" s="2"/>
      <c r="AX235" s="7"/>
      <c r="AY235" s="7"/>
      <c r="BF235">
        <v>3</v>
      </c>
      <c r="BG235" s="6">
        <f t="shared" si="542"/>
        <v>9</v>
      </c>
      <c r="BH235" s="6">
        <f t="shared" si="540"/>
        <v>24</v>
      </c>
      <c r="BI235" s="6">
        <f t="shared" si="540"/>
        <v>39</v>
      </c>
      <c r="BJ235" s="6">
        <f t="shared" si="540"/>
        <v>67</v>
      </c>
    </row>
    <row r="236" spans="11:62" x14ac:dyDescent="0.25">
      <c r="K236">
        <v>46</v>
      </c>
      <c r="L236" s="6">
        <f t="shared" ref="L236:M236" si="545">I143-K143</f>
        <v>6.2936976456856826</v>
      </c>
      <c r="M236" s="6">
        <f t="shared" si="545"/>
        <v>4.5918343327191469E-3</v>
      </c>
      <c r="O236">
        <v>-0.05</v>
      </c>
      <c r="P236">
        <f t="shared" si="544"/>
        <v>0</v>
      </c>
      <c r="AA236">
        <v>46</v>
      </c>
      <c r="AB236" s="6">
        <f t="shared" si="497"/>
        <v>23.376816892131444</v>
      </c>
      <c r="AC236" s="6">
        <f t="shared" si="498"/>
        <v>3.7327014212511056E-2</v>
      </c>
      <c r="AS236" s="2"/>
      <c r="AT236" s="7"/>
      <c r="AX236" s="7"/>
      <c r="BF236">
        <v>4</v>
      </c>
      <c r="BG236" s="6">
        <f t="shared" si="542"/>
        <v>1</v>
      </c>
      <c r="BH236" s="6">
        <f t="shared" si="540"/>
        <v>5</v>
      </c>
      <c r="BI236" s="6">
        <f t="shared" si="540"/>
        <v>8</v>
      </c>
      <c r="BJ236" s="6">
        <f t="shared" si="540"/>
        <v>39</v>
      </c>
    </row>
    <row r="237" spans="11:62" x14ac:dyDescent="0.25">
      <c r="K237">
        <v>47</v>
      </c>
      <c r="L237" s="6">
        <f t="shared" ref="L237:M237" si="546">I144-K144</f>
        <v>8.0120509154369302</v>
      </c>
      <c r="M237" s="6">
        <f t="shared" si="546"/>
        <v>2.3922106789224906E-2</v>
      </c>
      <c r="O237">
        <v>-0.04</v>
      </c>
      <c r="P237">
        <f t="shared" si="544"/>
        <v>0</v>
      </c>
      <c r="AA237">
        <v>47</v>
      </c>
      <c r="AB237" s="6">
        <f t="shared" si="497"/>
        <v>11.064980356745593</v>
      </c>
      <c r="AC237" s="6">
        <f t="shared" si="498"/>
        <v>3.6739127483601419E-2</v>
      </c>
      <c r="AS237" s="2"/>
      <c r="AT237" s="7"/>
      <c r="AX237" s="7"/>
      <c r="BF237">
        <v>5</v>
      </c>
      <c r="BG237" s="6">
        <f t="shared" si="542"/>
        <v>4</v>
      </c>
      <c r="BH237" s="6">
        <f t="shared" si="540"/>
        <v>11</v>
      </c>
      <c r="BI237" s="6">
        <f t="shared" si="540"/>
        <v>19</v>
      </c>
      <c r="BJ237" s="6">
        <f t="shared" si="540"/>
        <v>52</v>
      </c>
    </row>
    <row r="238" spans="11:62" x14ac:dyDescent="0.25">
      <c r="K238">
        <v>48</v>
      </c>
      <c r="L238" s="6">
        <f t="shared" ref="L238:M238" si="547">I145-K145</f>
        <v>6.6658210514521414</v>
      </c>
      <c r="M238" s="6">
        <f t="shared" si="547"/>
        <v>1.3706511997688242E-2</v>
      </c>
      <c r="O238">
        <v>-0.03</v>
      </c>
      <c r="P238">
        <f t="shared" si="544"/>
        <v>0</v>
      </c>
      <c r="AA238">
        <v>48</v>
      </c>
      <c r="AB238" s="6">
        <f t="shared" si="497"/>
        <v>14.092004106694006</v>
      </c>
      <c r="AC238" s="6">
        <f t="shared" si="498"/>
        <v>3.4902493630192877E-2</v>
      </c>
      <c r="BF238">
        <v>6</v>
      </c>
      <c r="BG238" s="6">
        <f t="shared" si="542"/>
        <v>3</v>
      </c>
      <c r="BH238" s="6">
        <f t="shared" si="540"/>
        <v>9</v>
      </c>
      <c r="BI238" s="6">
        <f t="shared" si="540"/>
        <v>17</v>
      </c>
      <c r="BJ238" s="6">
        <f t="shared" si="540"/>
        <v>53</v>
      </c>
    </row>
    <row r="239" spans="11:62" x14ac:dyDescent="0.25">
      <c r="K239">
        <v>49</v>
      </c>
      <c r="L239" s="6">
        <f t="shared" ref="L239:M239" si="548">I146-K146</f>
        <v>5.6878097119586215</v>
      </c>
      <c r="M239" s="6">
        <f t="shared" si="548"/>
        <v>1.7831476480875741E-2</v>
      </c>
      <c r="O239">
        <v>-0.02</v>
      </c>
      <c r="P239">
        <f t="shared" si="544"/>
        <v>4</v>
      </c>
      <c r="AA239">
        <v>49</v>
      </c>
      <c r="AB239" s="6">
        <f t="shared" si="497"/>
        <v>9.7470122639227839</v>
      </c>
      <c r="AC239" s="6">
        <f t="shared" si="498"/>
        <v>2.4542464041457879E-2</v>
      </c>
      <c r="BF239">
        <v>7</v>
      </c>
      <c r="BG239" s="6">
        <f t="shared" si="542"/>
        <v>5</v>
      </c>
      <c r="BH239" s="6">
        <f t="shared" si="540"/>
        <v>14</v>
      </c>
      <c r="BI239" s="6">
        <f t="shared" si="540"/>
        <v>25</v>
      </c>
      <c r="BJ239" s="6">
        <f t="shared" si="540"/>
        <v>60</v>
      </c>
    </row>
    <row r="240" spans="11:62" x14ac:dyDescent="0.25">
      <c r="K240">
        <v>50</v>
      </c>
      <c r="L240" s="6">
        <f t="shared" ref="L240:M240" si="549">I147-K147</f>
        <v>5.0162770385497879</v>
      </c>
      <c r="M240" s="6">
        <f t="shared" si="549"/>
        <v>2.5438136118405841E-3</v>
      </c>
      <c r="O240">
        <v>-9.9999999999998996E-3</v>
      </c>
      <c r="P240">
        <f t="shared" si="544"/>
        <v>20</v>
      </c>
      <c r="AA240">
        <v>50</v>
      </c>
      <c r="AB240" s="6">
        <f t="shared" si="497"/>
        <v>16.746186656924237</v>
      </c>
      <c r="AC240" s="6">
        <f t="shared" si="498"/>
        <v>1.7683302326160333E-2</v>
      </c>
      <c r="BF240">
        <v>8</v>
      </c>
      <c r="BG240" s="6">
        <f t="shared" si="542"/>
        <v>4</v>
      </c>
      <c r="BH240" s="6">
        <f t="shared" si="540"/>
        <v>12</v>
      </c>
      <c r="BI240" s="6">
        <f t="shared" si="540"/>
        <v>19</v>
      </c>
      <c r="BJ240" s="6">
        <f t="shared" si="540"/>
        <v>56</v>
      </c>
    </row>
    <row r="241" spans="11:62" x14ac:dyDescent="0.25">
      <c r="K241">
        <v>51</v>
      </c>
      <c r="L241" s="6">
        <f t="shared" ref="L241:M241" si="550">I148-K148</f>
        <v>3.6103796002803108</v>
      </c>
      <c r="M241" s="6">
        <f t="shared" si="550"/>
        <v>6.9986825074461745E-3</v>
      </c>
      <c r="O241">
        <v>0</v>
      </c>
      <c r="P241">
        <f t="shared" si="544"/>
        <v>33</v>
      </c>
      <c r="AA241">
        <v>51</v>
      </c>
      <c r="AB241" s="6">
        <f t="shared" si="497"/>
        <v>10.213224809311455</v>
      </c>
      <c r="AC241" s="6">
        <f t="shared" si="498"/>
        <v>2.097362107126699E-2</v>
      </c>
      <c r="BF241">
        <v>9</v>
      </c>
      <c r="BG241" s="6">
        <f t="shared" si="542"/>
        <v>4</v>
      </c>
      <c r="BH241" s="6">
        <f t="shared" si="540"/>
        <v>9</v>
      </c>
      <c r="BI241" s="6">
        <f t="shared" si="540"/>
        <v>16</v>
      </c>
      <c r="BJ241" s="6">
        <f t="shared" si="540"/>
        <v>51</v>
      </c>
    </row>
    <row r="242" spans="11:62" x14ac:dyDescent="0.25">
      <c r="K242">
        <v>52</v>
      </c>
      <c r="L242" s="6">
        <f t="shared" ref="L242:M242" si="551">I149-K149</f>
        <v>2.4002110567731023</v>
      </c>
      <c r="M242" s="6">
        <f t="shared" si="551"/>
        <v>6.2566402478614336E-3</v>
      </c>
      <c r="O242">
        <v>1.0000000000000101E-2</v>
      </c>
      <c r="P242">
        <f t="shared" si="544"/>
        <v>7</v>
      </c>
      <c r="AA242">
        <v>52</v>
      </c>
      <c r="AB242" s="6">
        <f t="shared" si="497"/>
        <v>6.4612650499088673</v>
      </c>
      <c r="AC242" s="6">
        <f t="shared" si="498"/>
        <v>1.5576652287186743E-2</v>
      </c>
      <c r="BF242">
        <v>10</v>
      </c>
      <c r="BG242" s="6">
        <f t="shared" si="542"/>
        <v>-4</v>
      </c>
      <c r="BH242" s="6">
        <f t="shared" si="540"/>
        <v>-7</v>
      </c>
      <c r="BI242" s="6">
        <f t="shared" si="540"/>
        <v>-9</v>
      </c>
      <c r="BJ242" s="6">
        <f t="shared" si="540"/>
        <v>28</v>
      </c>
    </row>
    <row r="243" spans="11:62" x14ac:dyDescent="0.25">
      <c r="K243">
        <v>53</v>
      </c>
      <c r="L243" s="6">
        <f t="shared" ref="L243:M243" si="552">I150-K150</f>
        <v>1.5917841666190995</v>
      </c>
      <c r="M243" s="6">
        <f t="shared" si="552"/>
        <v>3.1083288031202305E-3</v>
      </c>
      <c r="O243">
        <v>2.0000000000000101E-2</v>
      </c>
      <c r="P243">
        <f t="shared" si="544"/>
        <v>1</v>
      </c>
      <c r="AA243">
        <v>53</v>
      </c>
      <c r="AB243" s="6">
        <f t="shared" si="497"/>
        <v>4.3121640998396771</v>
      </c>
      <c r="AC243" s="6">
        <f t="shared" si="498"/>
        <v>8.8961411068231855E-3</v>
      </c>
      <c r="BF243">
        <v>11</v>
      </c>
      <c r="BG243" s="6">
        <f t="shared" si="542"/>
        <v>2</v>
      </c>
      <c r="BH243" s="6">
        <f t="shared" si="540"/>
        <v>5</v>
      </c>
      <c r="BI243" s="6">
        <f t="shared" si="540"/>
        <v>5</v>
      </c>
      <c r="BJ243" s="6">
        <f t="shared" si="540"/>
        <v>38</v>
      </c>
    </row>
    <row r="244" spans="11:62" x14ac:dyDescent="0.25">
      <c r="K244">
        <v>54</v>
      </c>
      <c r="L244" s="6">
        <f t="shared" ref="L244:M244" si="553">I151-K151</f>
        <v>0.67821184172311888</v>
      </c>
      <c r="M244" s="6">
        <f t="shared" si="553"/>
        <v>1.9014849070452255E-3</v>
      </c>
      <c r="O244">
        <v>0.03</v>
      </c>
      <c r="P244">
        <f t="shared" si="544"/>
        <v>0</v>
      </c>
      <c r="AA244">
        <v>54</v>
      </c>
      <c r="AB244" s="6">
        <f t="shared" si="497"/>
        <v>2.1388721107400599</v>
      </c>
      <c r="AC244" s="6">
        <f t="shared" si="498"/>
        <v>6.9264073932920889E-3</v>
      </c>
      <c r="AH244">
        <v>-0.09</v>
      </c>
      <c r="AI244">
        <f>COUNTIFS($AC$191:$AC$254, "&gt;=" &amp; AH244,$AC$191:$AC$254, "&lt;" &amp; AH245)</f>
        <v>1</v>
      </c>
      <c r="BF244">
        <v>12</v>
      </c>
      <c r="BG244" s="6">
        <f t="shared" si="542"/>
        <v>-3</v>
      </c>
      <c r="BH244" s="6">
        <f t="shared" si="540"/>
        <v>-9</v>
      </c>
      <c r="BI244" s="6">
        <f t="shared" si="540"/>
        <v>-17</v>
      </c>
      <c r="BJ244" s="6">
        <f t="shared" si="540"/>
        <v>14</v>
      </c>
    </row>
    <row r="245" spans="11:62" x14ac:dyDescent="0.25">
      <c r="K245">
        <v>55</v>
      </c>
      <c r="L245" s="6">
        <f t="shared" ref="L245:M245" si="554">I152-K152</f>
        <v>0.77300513969788653</v>
      </c>
      <c r="M245" s="6">
        <f t="shared" si="554"/>
        <v>3.0883262188463045E-3</v>
      </c>
      <c r="O245">
        <v>0.04</v>
      </c>
      <c r="P245">
        <f t="shared" si="544"/>
        <v>0</v>
      </c>
      <c r="AA245">
        <v>55</v>
      </c>
      <c r="AB245" s="6">
        <f t="shared" si="497"/>
        <v>0.85084942838216904</v>
      </c>
      <c r="AC245" s="6">
        <f t="shared" si="498"/>
        <v>4.7944903009164985E-3</v>
      </c>
      <c r="AH245">
        <v>-0.08</v>
      </c>
      <c r="AI245">
        <f t="shared" ref="AI245:AI261" si="555">COUNTIFS($AC$191:$AC$254, "&gt;=" &amp; AH245,$AC$191:$AC$254, "&lt;" &amp; AH246)</f>
        <v>0</v>
      </c>
      <c r="BF245">
        <v>13</v>
      </c>
      <c r="BG245" s="6">
        <f t="shared" si="542"/>
        <v>-2</v>
      </c>
      <c r="BH245" s="6">
        <f t="shared" si="540"/>
        <v>-6</v>
      </c>
      <c r="BI245" s="6">
        <f t="shared" si="540"/>
        <v>-14</v>
      </c>
      <c r="BJ245" s="6">
        <f t="shared" si="540"/>
        <v>7</v>
      </c>
    </row>
    <row r="246" spans="11:62" x14ac:dyDescent="0.25">
      <c r="K246">
        <v>56</v>
      </c>
      <c r="L246" s="6">
        <f t="shared" ref="L246:M246" si="556">I153-K153</f>
        <v>-0.41279586371071275</v>
      </c>
      <c r="M246" s="6">
        <f t="shared" si="556"/>
        <v>-9.5688769741730795E-4</v>
      </c>
      <c r="O246">
        <v>0.05</v>
      </c>
      <c r="P246">
        <f t="shared" si="544"/>
        <v>0</v>
      </c>
      <c r="AA246">
        <v>56</v>
      </c>
      <c r="AB246" s="6">
        <f t="shared" si="497"/>
        <v>2.1488271678894719</v>
      </c>
      <c r="AC246" s="6">
        <f t="shared" si="498"/>
        <v>1.1409398639084023E-2</v>
      </c>
      <c r="AH246">
        <v>-7.0000000000000007E-2</v>
      </c>
      <c r="AI246">
        <f t="shared" si="555"/>
        <v>1</v>
      </c>
      <c r="BF246">
        <v>14</v>
      </c>
      <c r="BG246" s="6">
        <f t="shared" si="542"/>
        <v>-2</v>
      </c>
      <c r="BH246" s="6">
        <f t="shared" si="540"/>
        <v>-8</v>
      </c>
      <c r="BI246" s="6">
        <f t="shared" si="540"/>
        <v>-25</v>
      </c>
      <c r="BJ246" s="6">
        <f t="shared" si="540"/>
        <v>-5</v>
      </c>
    </row>
    <row r="247" spans="11:62" x14ac:dyDescent="0.25">
      <c r="K247">
        <v>57</v>
      </c>
      <c r="L247" s="6">
        <f t="shared" ref="L247:L251" si="557">I154-K154</f>
        <v>3.0487947442548986</v>
      </c>
      <c r="M247" s="6">
        <f t="shared" ref="M247:M250" si="558">J154-L154</f>
        <v>1.3491622643093004E-2</v>
      </c>
      <c r="O247">
        <v>0.06</v>
      </c>
      <c r="P247">
        <f>COUNTIFS(M$191:M$256, "&gt;=" &amp; O247, M$191:M$256, "&lt;" &amp; O248)</f>
        <v>0</v>
      </c>
      <c r="AA247">
        <v>57</v>
      </c>
      <c r="AB247" s="6">
        <f t="shared" si="497"/>
        <v>4.084353124949871</v>
      </c>
      <c r="AC247" s="6">
        <f t="shared" si="498"/>
        <v>2.0841633302664808E-2</v>
      </c>
      <c r="AH247">
        <v>-0.06</v>
      </c>
      <c r="AI247">
        <f t="shared" si="555"/>
        <v>0</v>
      </c>
      <c r="BF247">
        <v>15</v>
      </c>
      <c r="BG247" s="6">
        <f t="shared" si="542"/>
        <v>-5</v>
      </c>
      <c r="BH247" s="6">
        <f t="shared" si="540"/>
        <v>-20</v>
      </c>
      <c r="BI247" s="6">
        <f t="shared" si="540"/>
        <v>-33</v>
      </c>
      <c r="BJ247" s="6">
        <f t="shared" si="540"/>
        <v>-12</v>
      </c>
    </row>
    <row r="248" spans="11:62" x14ac:dyDescent="0.25">
      <c r="K248">
        <v>58</v>
      </c>
      <c r="L248" s="6">
        <f t="shared" si="557"/>
        <v>-0.48507866229360275</v>
      </c>
      <c r="M248" s="6">
        <f t="shared" si="558"/>
        <v>-4.1496024086691841E-3</v>
      </c>
      <c r="O248">
        <v>7.0000000000000007E-2</v>
      </c>
      <c r="P248">
        <f t="shared" si="544"/>
        <v>0</v>
      </c>
      <c r="AA248">
        <v>58</v>
      </c>
      <c r="AB248" s="6">
        <f t="shared" si="497"/>
        <v>0.75694104281076946</v>
      </c>
      <c r="AC248" s="6">
        <f t="shared" si="498"/>
        <v>-1.6010030578362255E-3</v>
      </c>
      <c r="AH248">
        <v>-0.05</v>
      </c>
      <c r="AI248">
        <f t="shared" si="555"/>
        <v>0</v>
      </c>
      <c r="BF248">
        <v>16</v>
      </c>
      <c r="BG248" s="6">
        <f t="shared" si="542"/>
        <v>-13</v>
      </c>
      <c r="BH248" s="6">
        <f t="shared" si="540"/>
        <v>-23</v>
      </c>
      <c r="BI248" s="6">
        <f t="shared" si="540"/>
        <v>-26</v>
      </c>
      <c r="BJ248" s="6">
        <f t="shared" si="540"/>
        <v>-26</v>
      </c>
    </row>
    <row r="249" spans="11:62" x14ac:dyDescent="0.25">
      <c r="K249">
        <v>59</v>
      </c>
      <c r="L249" s="6">
        <f t="shared" si="557"/>
        <v>0.79714066604517342</v>
      </c>
      <c r="M249" s="6">
        <f t="shared" si="558"/>
        <v>5.3304301284125555E-3</v>
      </c>
      <c r="AA249">
        <v>59</v>
      </c>
      <c r="AB249" s="6">
        <f t="shared" si="497"/>
        <v>2.0986312665251674</v>
      </c>
      <c r="AC249" s="6">
        <f t="shared" si="498"/>
        <v>1.6491006751843729E-2</v>
      </c>
      <c r="AH249">
        <v>-0.04</v>
      </c>
      <c r="AI249">
        <f t="shared" si="555"/>
        <v>3</v>
      </c>
      <c r="BF249">
        <v>17</v>
      </c>
      <c r="BG249" s="6">
        <f t="shared" si="542"/>
        <v>4</v>
      </c>
      <c r="BH249" s="6">
        <f t="shared" ref="BH249:BH294" si="559">AY188-AT188</f>
        <v>11</v>
      </c>
      <c r="BI249" s="6">
        <f t="shared" ref="BI249:BI294" si="560">AZ188-AU188</f>
        <v>-7</v>
      </c>
      <c r="BJ249" s="6">
        <f t="shared" ref="BJ249:BJ294" si="561">BA188-AV188</f>
        <v>-27</v>
      </c>
    </row>
    <row r="250" spans="11:62" x14ac:dyDescent="0.25">
      <c r="K250">
        <v>60</v>
      </c>
      <c r="L250" s="6">
        <f t="shared" si="557"/>
        <v>1.4563254899748088</v>
      </c>
      <c r="M250" s="6">
        <f t="shared" si="558"/>
        <v>7.0910957826920695E-3</v>
      </c>
      <c r="O250">
        <f>SUM(P234:P247)</f>
        <v>66</v>
      </c>
      <c r="AA250">
        <v>60</v>
      </c>
      <c r="AB250" s="6">
        <f t="shared" si="497"/>
        <v>3.2231751828505431</v>
      </c>
      <c r="AC250" s="6">
        <f t="shared" si="498"/>
        <v>1.6220003087326074E-2</v>
      </c>
      <c r="AH250">
        <v>-0.03</v>
      </c>
      <c r="AI250">
        <f t="shared" si="555"/>
        <v>3</v>
      </c>
      <c r="BF250">
        <v>18</v>
      </c>
      <c r="BG250" s="6">
        <f t="shared" si="542"/>
        <v>2</v>
      </c>
      <c r="BH250" s="6">
        <f t="shared" si="559"/>
        <v>-19</v>
      </c>
      <c r="BI250" s="6">
        <f t="shared" si="560"/>
        <v>-32</v>
      </c>
      <c r="BJ250" s="6">
        <f t="shared" si="561"/>
        <v>-53</v>
      </c>
    </row>
    <row r="251" spans="11:62" x14ac:dyDescent="0.25">
      <c r="K251">
        <v>61</v>
      </c>
      <c r="L251" s="6">
        <f t="shared" si="557"/>
        <v>1.204425934655017</v>
      </c>
      <c r="M251" s="6">
        <f>J158-L158</f>
        <v>2.9574354465608521E-3</v>
      </c>
      <c r="AA251">
        <v>61</v>
      </c>
      <c r="AB251" s="6">
        <f t="shared" si="497"/>
        <v>2.8623143758190182</v>
      </c>
      <c r="AC251" s="6">
        <f>Z158-AB158</f>
        <v>8.4987081398733011E-3</v>
      </c>
      <c r="AH251">
        <v>-0.02</v>
      </c>
      <c r="AI251">
        <f t="shared" si="555"/>
        <v>4</v>
      </c>
      <c r="BF251">
        <v>19</v>
      </c>
      <c r="BG251" s="6">
        <f>AX190-AS190</f>
        <v>-27</v>
      </c>
      <c r="BH251" s="6">
        <f t="shared" si="559"/>
        <v>-46</v>
      </c>
      <c r="BI251" s="6">
        <f t="shared" si="560"/>
        <v>-53</v>
      </c>
      <c r="BJ251" s="6">
        <f t="shared" si="561"/>
        <v>-68</v>
      </c>
    </row>
    <row r="252" spans="11:62" x14ac:dyDescent="0.25">
      <c r="K252">
        <v>62</v>
      </c>
      <c r="L252" s="6">
        <f t="shared" ref="L252:M256" si="562">I159-K159</f>
        <v>0.31833381914450953</v>
      </c>
      <c r="M252" s="6">
        <f t="shared" si="562"/>
        <v>2.0121573891283551E-3</v>
      </c>
      <c r="AA252">
        <v>62</v>
      </c>
      <c r="AB252" s="6">
        <f t="shared" si="497"/>
        <v>1.1748530841220912</v>
      </c>
      <c r="AC252" s="6">
        <f t="shared" ref="AC252:AC254" si="563">Z159-AB159</f>
        <v>9.2436714147516308E-3</v>
      </c>
      <c r="AH252">
        <v>-9.9999999999998996E-3</v>
      </c>
      <c r="AI252">
        <f t="shared" si="555"/>
        <v>11</v>
      </c>
      <c r="BF252">
        <v>20</v>
      </c>
      <c r="BG252" s="6">
        <f t="shared" si="542"/>
        <v>-23</v>
      </c>
      <c r="BH252" s="6">
        <f t="shared" si="559"/>
        <v>-41</v>
      </c>
      <c r="BI252" s="6">
        <f t="shared" si="560"/>
        <v>-46</v>
      </c>
      <c r="BJ252" s="6">
        <f t="shared" si="561"/>
        <v>-66</v>
      </c>
    </row>
    <row r="253" spans="11:62" x14ac:dyDescent="0.25">
      <c r="K253">
        <v>63</v>
      </c>
      <c r="L253" s="6">
        <f t="shared" si="562"/>
        <v>0.86474627723318065</v>
      </c>
      <c r="M253" s="6">
        <f t="shared" ref="M253:M255" si="564">J160-L160</f>
        <v>5.5692517636562466E-3</v>
      </c>
      <c r="AA253">
        <v>63</v>
      </c>
      <c r="AB253" s="6">
        <f t="shared" si="497"/>
        <v>1.665906950957563</v>
      </c>
      <c r="AC253" s="6">
        <f t="shared" si="563"/>
        <v>1.2602402115794276E-2</v>
      </c>
      <c r="AH253">
        <v>0</v>
      </c>
      <c r="AI253">
        <f t="shared" si="555"/>
        <v>19</v>
      </c>
      <c r="BF253">
        <v>21</v>
      </c>
      <c r="BG253" s="6">
        <f t="shared" si="542"/>
        <v>8</v>
      </c>
      <c r="BH253" s="6">
        <f t="shared" si="559"/>
        <v>21.000000000001819</v>
      </c>
      <c r="BI253" s="6">
        <f t="shared" si="560"/>
        <v>29</v>
      </c>
      <c r="BJ253" s="6">
        <f t="shared" si="561"/>
        <v>-7</v>
      </c>
    </row>
    <row r="254" spans="11:62" x14ac:dyDescent="0.25">
      <c r="K254">
        <v>64</v>
      </c>
      <c r="L254" s="6">
        <f t="shared" si="562"/>
        <v>0.80412927081205865</v>
      </c>
      <c r="M254" s="6">
        <f t="shared" si="564"/>
        <v>2.3277585738661344E-3</v>
      </c>
      <c r="AA254">
        <v>64</v>
      </c>
      <c r="AB254" s="6">
        <f>Y161-AA161</f>
        <v>2.5389507982779698</v>
      </c>
      <c r="AC254" s="6">
        <f t="shared" si="563"/>
        <v>9.5195600132869096E-3</v>
      </c>
      <c r="AH254">
        <v>1.0000000000000101E-2</v>
      </c>
      <c r="AI254">
        <f t="shared" si="555"/>
        <v>11</v>
      </c>
      <c r="BF254">
        <v>22</v>
      </c>
      <c r="BG254" s="6">
        <f t="shared" si="542"/>
        <v>6</v>
      </c>
      <c r="BH254" s="6">
        <f t="shared" si="559"/>
        <v>10</v>
      </c>
      <c r="BI254" s="6">
        <f t="shared" si="560"/>
        <v>12</v>
      </c>
      <c r="BJ254" s="6">
        <f t="shared" si="561"/>
        <v>-24</v>
      </c>
    </row>
    <row r="255" spans="11:62" x14ac:dyDescent="0.25">
      <c r="K255">
        <v>65</v>
      </c>
      <c r="L255" s="6">
        <f t="shared" si="562"/>
        <v>0.9004215422953159</v>
      </c>
      <c r="M255" s="6">
        <f t="shared" si="564"/>
        <v>4.4985048993863574E-3</v>
      </c>
      <c r="AB255" s="6"/>
      <c r="AC255" s="6"/>
      <c r="AH255">
        <v>2.0000000000000101E-2</v>
      </c>
      <c r="AI255">
        <f t="shared" si="555"/>
        <v>8</v>
      </c>
      <c r="BF255">
        <v>23</v>
      </c>
      <c r="BG255" s="6">
        <f t="shared" si="542"/>
        <v>-3</v>
      </c>
      <c r="BH255" s="6">
        <f t="shared" si="559"/>
        <v>-6.000000000001819</v>
      </c>
      <c r="BI255" s="6">
        <f t="shared" si="560"/>
        <v>-6</v>
      </c>
      <c r="BJ255" s="6">
        <f t="shared" si="561"/>
        <v>-36.999999999998181</v>
      </c>
    </row>
    <row r="256" spans="11:62" x14ac:dyDescent="0.25">
      <c r="K256">
        <v>66</v>
      </c>
      <c r="L256" s="6">
        <f t="shared" si="562"/>
        <v>1.1592875300857663</v>
      </c>
      <c r="M256" s="6">
        <f>J163-L163</f>
        <v>4.6138368735140212E-3</v>
      </c>
      <c r="AB256" s="6"/>
      <c r="AC256" s="6"/>
      <c r="AH256">
        <v>0.03</v>
      </c>
      <c r="AI256">
        <f t="shared" si="555"/>
        <v>3</v>
      </c>
      <c r="BF256">
        <v>24</v>
      </c>
      <c r="BG256" s="6">
        <f t="shared" si="542"/>
        <v>-1.8189894035458565E-12</v>
      </c>
      <c r="BH256" s="6">
        <f t="shared" si="559"/>
        <v>2.000000000001819</v>
      </c>
      <c r="BI256" s="6">
        <f t="shared" si="560"/>
        <v>5.999999999998181</v>
      </c>
      <c r="BJ256" s="6">
        <f t="shared" si="561"/>
        <v>-19.000000000001819</v>
      </c>
    </row>
    <row r="257" spans="11:70" x14ac:dyDescent="0.25">
      <c r="L257" s="6"/>
      <c r="M257" s="6"/>
      <c r="AB257" s="6"/>
      <c r="AC257" s="6"/>
      <c r="AH257">
        <v>0.04</v>
      </c>
      <c r="AI257">
        <f t="shared" si="555"/>
        <v>0</v>
      </c>
      <c r="BF257">
        <v>25</v>
      </c>
      <c r="BG257" s="6">
        <f t="shared" si="542"/>
        <v>2.000000000001819</v>
      </c>
      <c r="BH257" s="6">
        <f t="shared" si="559"/>
        <v>5</v>
      </c>
      <c r="BI257" s="6">
        <f t="shared" si="560"/>
        <v>11</v>
      </c>
      <c r="BJ257" s="6">
        <f t="shared" si="561"/>
        <v>-10</v>
      </c>
    </row>
    <row r="258" spans="11:70" x14ac:dyDescent="0.25">
      <c r="K258" t="s">
        <v>29</v>
      </c>
      <c r="L258" s="6">
        <f>MIN(L191:L256)</f>
        <v>-37.703810753814565</v>
      </c>
      <c r="M258" s="6">
        <f>MIN(M191:M256)</f>
        <v>-6.9362458699896323E-2</v>
      </c>
      <c r="AA258" t="s">
        <v>29</v>
      </c>
      <c r="AB258" s="6">
        <f>MIN(AB191:AB254)</f>
        <v>-56.934276248164593</v>
      </c>
      <c r="AC258" s="6">
        <f>MIN(AC191:AC254)</f>
        <v>-8.4926773150725943E-2</v>
      </c>
      <c r="AH258">
        <v>0.05</v>
      </c>
      <c r="AI258">
        <f t="shared" si="555"/>
        <v>0</v>
      </c>
      <c r="BF258">
        <v>26</v>
      </c>
      <c r="BG258" s="6">
        <f t="shared" si="542"/>
        <v>2</v>
      </c>
      <c r="BH258" s="6">
        <f t="shared" si="559"/>
        <v>5.999999999998181</v>
      </c>
      <c r="BI258" s="6">
        <f t="shared" si="560"/>
        <v>9</v>
      </c>
      <c r="BJ258" s="6">
        <f t="shared" si="561"/>
        <v>-18</v>
      </c>
    </row>
    <row r="259" spans="11:70" x14ac:dyDescent="0.25">
      <c r="K259" t="s">
        <v>30</v>
      </c>
      <c r="L259" s="6">
        <f>MAX(L191:L256)</f>
        <v>11.362848368152584</v>
      </c>
      <c r="M259" s="6">
        <f>MAX(M191:M256)</f>
        <v>2.3922106789224906E-2</v>
      </c>
      <c r="AA259" t="s">
        <v>30</v>
      </c>
      <c r="AB259" s="6">
        <f>MAX(AB191:AB254)</f>
        <v>32.320060460603884</v>
      </c>
      <c r="AC259" s="6">
        <f>MAX(AC191:AC254)</f>
        <v>3.7327014212511056E-2</v>
      </c>
      <c r="AH259">
        <v>0.06</v>
      </c>
      <c r="AI259">
        <f t="shared" si="555"/>
        <v>0</v>
      </c>
      <c r="BF259">
        <v>27</v>
      </c>
      <c r="BG259" s="6">
        <f t="shared" si="542"/>
        <v>1</v>
      </c>
      <c r="BH259" s="6">
        <f t="shared" si="559"/>
        <v>2</v>
      </c>
      <c r="BI259" s="6">
        <f t="shared" si="560"/>
        <v>-3</v>
      </c>
      <c r="BJ259" s="6">
        <f t="shared" si="561"/>
        <v>-33.000000000001819</v>
      </c>
    </row>
    <row r="260" spans="11:70" x14ac:dyDescent="0.25">
      <c r="L260" s="6"/>
      <c r="M260" s="6"/>
      <c r="AB260" s="6"/>
      <c r="AC260" s="6"/>
      <c r="AH260">
        <v>7.0000000000000007E-2</v>
      </c>
      <c r="AI260">
        <f t="shared" si="555"/>
        <v>0</v>
      </c>
      <c r="BF260">
        <v>28</v>
      </c>
      <c r="BG260" s="6">
        <f t="shared" si="542"/>
        <v>-1.999999999998181</v>
      </c>
      <c r="BH260" s="6">
        <f t="shared" si="559"/>
        <v>-9</v>
      </c>
      <c r="BI260" s="6">
        <f t="shared" si="560"/>
        <v>-23</v>
      </c>
      <c r="BJ260" s="6">
        <f t="shared" si="561"/>
        <v>-55</v>
      </c>
    </row>
    <row r="261" spans="11:70" x14ac:dyDescent="0.25">
      <c r="L261" s="6"/>
      <c r="M261" s="6"/>
      <c r="AH261">
        <v>0.08</v>
      </c>
      <c r="AI261">
        <f t="shared" si="555"/>
        <v>0</v>
      </c>
      <c r="BF261">
        <v>29</v>
      </c>
      <c r="BG261" s="6">
        <f t="shared" si="542"/>
        <v>-5</v>
      </c>
      <c r="BH261" s="6">
        <f t="shared" si="559"/>
        <v>-15</v>
      </c>
      <c r="BI261" s="6">
        <f t="shared" si="560"/>
        <v>-30</v>
      </c>
      <c r="BJ261" s="6">
        <f t="shared" si="561"/>
        <v>-57</v>
      </c>
    </row>
    <row r="262" spans="11:70" x14ac:dyDescent="0.25">
      <c r="AH262">
        <v>0.09</v>
      </c>
      <c r="AI262">
        <f>COUNTIFS($AC$191:$AC$254, "&gt;=" &amp; AH262,$AC$191:$AC$254, "&lt;" &amp; AH263)</f>
        <v>0</v>
      </c>
      <c r="BF262">
        <v>30</v>
      </c>
      <c r="BG262" s="6">
        <f t="shared" si="542"/>
        <v>-5.000000000001819</v>
      </c>
      <c r="BH262" s="6">
        <f t="shared" si="559"/>
        <v>-13</v>
      </c>
      <c r="BI262" s="6">
        <f t="shared" si="560"/>
        <v>-23</v>
      </c>
      <c r="BJ262" s="6">
        <f t="shared" si="561"/>
        <v>-38.999999999998181</v>
      </c>
    </row>
    <row r="263" spans="11:70" x14ac:dyDescent="0.25">
      <c r="BF263">
        <v>31</v>
      </c>
      <c r="BG263" s="6">
        <f t="shared" si="542"/>
        <v>-2</v>
      </c>
      <c r="BH263" s="6">
        <f t="shared" si="559"/>
        <v>-7</v>
      </c>
      <c r="BI263" s="6">
        <f t="shared" si="560"/>
        <v>-10</v>
      </c>
      <c r="BJ263" s="6">
        <f t="shared" si="561"/>
        <v>-17</v>
      </c>
    </row>
    <row r="264" spans="11:70" x14ac:dyDescent="0.25">
      <c r="AI264">
        <f>SUM(AI244:AI262)</f>
        <v>64</v>
      </c>
      <c r="BF264">
        <v>32</v>
      </c>
      <c r="BG264" s="6">
        <f t="shared" si="542"/>
        <v>-3</v>
      </c>
      <c r="BH264" s="6">
        <f t="shared" si="559"/>
        <v>-4</v>
      </c>
      <c r="BI264" s="6">
        <f t="shared" si="560"/>
        <v>-3</v>
      </c>
      <c r="BJ264" s="6">
        <f t="shared" si="561"/>
        <v>-10</v>
      </c>
    </row>
    <row r="265" spans="11:70" x14ac:dyDescent="0.25">
      <c r="BF265">
        <v>33</v>
      </c>
      <c r="BG265" s="6">
        <f t="shared" si="542"/>
        <v>2</v>
      </c>
      <c r="BH265" s="6">
        <f t="shared" si="559"/>
        <v>4</v>
      </c>
      <c r="BI265" s="6">
        <f t="shared" si="560"/>
        <v>2</v>
      </c>
      <c r="BJ265" s="6">
        <f t="shared" si="561"/>
        <v>-1.8189894035458565E-12</v>
      </c>
      <c r="BN265">
        <v>-30</v>
      </c>
      <c r="BO265">
        <f>COUNTIFS($BG$233:$BG$294, "&gt;=" &amp; BN265,$BG$233:$BG$294, "&lt;" &amp; BN266)</f>
        <v>1</v>
      </c>
      <c r="BQ265">
        <v>-50</v>
      </c>
      <c r="BR265">
        <f>COUNTIFS($BH$233:$BH$294, "&gt;=" &amp; BQ265,$BH$233:$BH$294, "&lt;" &amp; BQ266)</f>
        <v>1</v>
      </c>
    </row>
    <row r="266" spans="11:70" x14ac:dyDescent="0.25">
      <c r="BF266">
        <v>34</v>
      </c>
      <c r="BG266" s="6">
        <f t="shared" si="542"/>
        <v>0</v>
      </c>
      <c r="BH266" s="6">
        <f t="shared" si="559"/>
        <v>-3.000000000001819</v>
      </c>
      <c r="BI266" s="6">
        <f t="shared" si="560"/>
        <v>-4</v>
      </c>
      <c r="BJ266" s="6">
        <f t="shared" si="561"/>
        <v>-6</v>
      </c>
      <c r="BN266">
        <v>-25</v>
      </c>
      <c r="BO266">
        <f t="shared" ref="BO266:BO276" si="565">COUNTIFS($BG$233:$BG$294, "&gt;=" &amp; BN266,$BG$233:$BG$294, "&lt;" &amp; BN267)</f>
        <v>1</v>
      </c>
      <c r="BQ266">
        <v>-45</v>
      </c>
      <c r="BR266">
        <f t="shared" ref="BR266:BR285" si="566">COUNTIFS($BH$233:$BH$294, "&gt;=" &amp; BQ266,$BH$233:$BH$294, "&lt;" &amp; BQ267)</f>
        <v>1</v>
      </c>
    </row>
    <row r="267" spans="11:70" x14ac:dyDescent="0.25">
      <c r="BF267">
        <v>35</v>
      </c>
      <c r="BG267" s="6">
        <f t="shared" si="542"/>
        <v>-4</v>
      </c>
      <c r="BH267" s="6">
        <f t="shared" si="559"/>
        <v>-6.000000000001819</v>
      </c>
      <c r="BI267" s="6">
        <f t="shared" si="560"/>
        <v>-8</v>
      </c>
      <c r="BJ267" s="6">
        <f t="shared" si="561"/>
        <v>-7</v>
      </c>
      <c r="BN267">
        <v>-20</v>
      </c>
      <c r="BO267">
        <f t="shared" si="565"/>
        <v>0</v>
      </c>
      <c r="BQ267">
        <v>-40</v>
      </c>
      <c r="BR267">
        <f t="shared" si="566"/>
        <v>0</v>
      </c>
    </row>
    <row r="268" spans="11:70" x14ac:dyDescent="0.25">
      <c r="BF268">
        <v>36</v>
      </c>
      <c r="BG268" s="6">
        <f t="shared" si="542"/>
        <v>2</v>
      </c>
      <c r="BH268" s="6">
        <f t="shared" si="559"/>
        <v>4</v>
      </c>
      <c r="BI268" s="6">
        <f t="shared" si="560"/>
        <v>8</v>
      </c>
      <c r="BJ268" s="6">
        <f t="shared" si="561"/>
        <v>10</v>
      </c>
      <c r="BN268">
        <v>-15</v>
      </c>
      <c r="BO268">
        <f t="shared" si="565"/>
        <v>1</v>
      </c>
      <c r="BQ268">
        <v>-35</v>
      </c>
      <c r="BR268">
        <f t="shared" si="566"/>
        <v>0</v>
      </c>
    </row>
    <row r="269" spans="11:70" x14ac:dyDescent="0.25">
      <c r="BF269">
        <v>37</v>
      </c>
      <c r="BG269" s="6">
        <f t="shared" si="542"/>
        <v>-2</v>
      </c>
      <c r="BH269" s="6">
        <f t="shared" si="559"/>
        <v>-2</v>
      </c>
      <c r="BI269" s="6">
        <f t="shared" si="560"/>
        <v>-2</v>
      </c>
      <c r="BJ269" s="6">
        <f t="shared" si="561"/>
        <v>-3</v>
      </c>
      <c r="BN269">
        <v>-10</v>
      </c>
      <c r="BO269">
        <f t="shared" si="565"/>
        <v>1</v>
      </c>
      <c r="BQ269">
        <v>-30</v>
      </c>
      <c r="BR269">
        <f t="shared" si="566"/>
        <v>0</v>
      </c>
    </row>
    <row r="270" spans="11:70" x14ac:dyDescent="0.25">
      <c r="BF270">
        <v>38</v>
      </c>
      <c r="BG270" s="6">
        <f t="shared" si="542"/>
        <v>2</v>
      </c>
      <c r="BH270" s="6">
        <f t="shared" si="559"/>
        <v>4</v>
      </c>
      <c r="BI270" s="6">
        <f t="shared" si="560"/>
        <v>6</v>
      </c>
      <c r="BJ270" s="6">
        <f t="shared" si="561"/>
        <v>2</v>
      </c>
      <c r="BN270">
        <v>-5</v>
      </c>
      <c r="BO270">
        <f t="shared" si="565"/>
        <v>16</v>
      </c>
      <c r="BQ270">
        <v>-25</v>
      </c>
      <c r="BR270">
        <f t="shared" si="566"/>
        <v>1</v>
      </c>
    </row>
    <row r="271" spans="11:70" x14ac:dyDescent="0.25">
      <c r="BF271">
        <v>39</v>
      </c>
      <c r="BG271" s="6">
        <f t="shared" si="542"/>
        <v>-2</v>
      </c>
      <c r="BH271" s="6">
        <f t="shared" si="559"/>
        <v>-3.999999999998181</v>
      </c>
      <c r="BI271" s="6">
        <f t="shared" si="560"/>
        <v>-8.999999999998181</v>
      </c>
      <c r="BJ271" s="6">
        <f t="shared" si="561"/>
        <v>-18</v>
      </c>
      <c r="BN271">
        <v>0</v>
      </c>
      <c r="BO271">
        <f t="shared" si="565"/>
        <v>30</v>
      </c>
      <c r="BQ271">
        <v>-20</v>
      </c>
      <c r="BR271">
        <f t="shared" si="566"/>
        <v>2</v>
      </c>
    </row>
    <row r="272" spans="11:70" x14ac:dyDescent="0.25">
      <c r="BF272">
        <v>40</v>
      </c>
      <c r="BG272" s="6">
        <f t="shared" si="542"/>
        <v>0</v>
      </c>
      <c r="BH272" s="6">
        <f t="shared" si="559"/>
        <v>-2</v>
      </c>
      <c r="BI272" s="6">
        <f t="shared" si="560"/>
        <v>-5</v>
      </c>
      <c r="BJ272" s="6">
        <f t="shared" si="561"/>
        <v>-11</v>
      </c>
      <c r="BN272">
        <v>5</v>
      </c>
      <c r="BO272">
        <f t="shared" si="565"/>
        <v>11</v>
      </c>
      <c r="BQ272">
        <v>-15</v>
      </c>
      <c r="BR272">
        <f t="shared" si="566"/>
        <v>2</v>
      </c>
    </row>
    <row r="273" spans="1:70" x14ac:dyDescent="0.25">
      <c r="BF273">
        <v>41</v>
      </c>
      <c r="BG273" s="6">
        <f t="shared" si="542"/>
        <v>-3.000000000001819</v>
      </c>
      <c r="BH273" s="6">
        <f t="shared" si="559"/>
        <v>-6</v>
      </c>
      <c r="BI273" s="6">
        <f t="shared" si="560"/>
        <v>-11</v>
      </c>
      <c r="BJ273" s="6">
        <f t="shared" si="561"/>
        <v>-19</v>
      </c>
      <c r="BN273">
        <v>10</v>
      </c>
      <c r="BO273">
        <f t="shared" si="565"/>
        <v>1</v>
      </c>
      <c r="BQ273">
        <v>-10</v>
      </c>
      <c r="BR273">
        <f t="shared" si="566"/>
        <v>9</v>
      </c>
    </row>
    <row r="274" spans="1:70" x14ac:dyDescent="0.25">
      <c r="BF274">
        <v>42</v>
      </c>
      <c r="BG274" s="6">
        <f t="shared" si="542"/>
        <v>1</v>
      </c>
      <c r="BH274" s="6">
        <f t="shared" si="559"/>
        <v>2.999999999998181</v>
      </c>
      <c r="BI274" s="6">
        <f t="shared" si="560"/>
        <v>6</v>
      </c>
      <c r="BJ274" s="6">
        <f t="shared" si="561"/>
        <v>9</v>
      </c>
      <c r="BN274">
        <v>15</v>
      </c>
      <c r="BO274">
        <f t="shared" si="565"/>
        <v>0</v>
      </c>
      <c r="BQ274">
        <v>-5</v>
      </c>
      <c r="BR274">
        <f t="shared" si="566"/>
        <v>5</v>
      </c>
    </row>
    <row r="275" spans="1:70" x14ac:dyDescent="0.25">
      <c r="BF275">
        <v>43</v>
      </c>
      <c r="BG275" s="6">
        <f t="shared" si="542"/>
        <v>1.8189894035458565E-12</v>
      </c>
      <c r="BH275" s="6">
        <f t="shared" si="559"/>
        <v>0</v>
      </c>
      <c r="BI275" s="6">
        <f t="shared" si="560"/>
        <v>6</v>
      </c>
      <c r="BJ275" s="6">
        <f t="shared" si="561"/>
        <v>15</v>
      </c>
      <c r="BN275">
        <v>20</v>
      </c>
      <c r="BO275">
        <f t="shared" si="565"/>
        <v>0</v>
      </c>
      <c r="BQ275">
        <v>0</v>
      </c>
      <c r="BR275">
        <f t="shared" si="566"/>
        <v>14</v>
      </c>
    </row>
    <row r="276" spans="1:70" x14ac:dyDescent="0.25">
      <c r="BF276">
        <v>44</v>
      </c>
      <c r="BG276" s="6">
        <f t="shared" si="542"/>
        <v>1</v>
      </c>
      <c r="BH276" s="6">
        <f t="shared" si="559"/>
        <v>8</v>
      </c>
      <c r="BI276" s="6">
        <f t="shared" si="560"/>
        <v>25</v>
      </c>
      <c r="BJ276" s="6">
        <f t="shared" si="561"/>
        <v>39</v>
      </c>
      <c r="BN276">
        <v>25</v>
      </c>
      <c r="BO276">
        <f t="shared" si="565"/>
        <v>0</v>
      </c>
      <c r="BQ276">
        <v>5</v>
      </c>
      <c r="BR276">
        <f t="shared" si="566"/>
        <v>12</v>
      </c>
    </row>
    <row r="277" spans="1:70" x14ac:dyDescent="0.25">
      <c r="BF277">
        <v>45</v>
      </c>
      <c r="BG277" s="6">
        <f t="shared" si="542"/>
        <v>6</v>
      </c>
      <c r="BH277" s="6">
        <f t="shared" si="559"/>
        <v>22</v>
      </c>
      <c r="BI277" s="6">
        <f t="shared" si="560"/>
        <v>47</v>
      </c>
      <c r="BJ277" s="6">
        <f t="shared" si="561"/>
        <v>55</v>
      </c>
      <c r="BN277">
        <v>30</v>
      </c>
      <c r="BO277">
        <f>COUNTIFS($BG$233:$BG$294, "&gt;=" &amp; BN277,$BG$233:$BG$294, "&lt;" &amp; BN278)</f>
        <v>0</v>
      </c>
      <c r="BQ277">
        <v>10</v>
      </c>
      <c r="BR277">
        <f t="shared" si="566"/>
        <v>7</v>
      </c>
    </row>
    <row r="278" spans="1:70" x14ac:dyDescent="0.25">
      <c r="BF278">
        <v>46</v>
      </c>
      <c r="BG278" s="6">
        <f t="shared" si="542"/>
        <v>6</v>
      </c>
      <c r="BH278" s="6">
        <f t="shared" si="559"/>
        <v>18</v>
      </c>
      <c r="BI278" s="6">
        <f t="shared" si="560"/>
        <v>33</v>
      </c>
      <c r="BJ278" s="6">
        <f t="shared" si="561"/>
        <v>16</v>
      </c>
      <c r="BQ278">
        <v>15</v>
      </c>
      <c r="BR278">
        <f t="shared" si="566"/>
        <v>3</v>
      </c>
    </row>
    <row r="279" spans="1:70" x14ac:dyDescent="0.25">
      <c r="BF279">
        <v>47</v>
      </c>
      <c r="BG279" s="6">
        <f t="shared" si="542"/>
        <v>2</v>
      </c>
      <c r="BH279" s="6">
        <f t="shared" si="559"/>
        <v>5</v>
      </c>
      <c r="BI279" s="6">
        <f t="shared" si="560"/>
        <v>3</v>
      </c>
      <c r="BJ279" s="6">
        <f t="shared" si="561"/>
        <v>-28</v>
      </c>
      <c r="BN279">
        <f>SUM(BO265:BO277)</f>
        <v>62</v>
      </c>
      <c r="BQ279">
        <v>20</v>
      </c>
      <c r="BR279">
        <f t="shared" si="566"/>
        <v>4</v>
      </c>
    </row>
    <row r="280" spans="1:70" x14ac:dyDescent="0.25">
      <c r="A280" s="2"/>
      <c r="B280" s="2"/>
      <c r="C280" s="4"/>
      <c r="E280" s="3"/>
      <c r="F280" s="3"/>
      <c r="G280" s="3"/>
      <c r="I280" s="2"/>
      <c r="J280" s="3"/>
      <c r="K280" s="2"/>
      <c r="L280" s="2"/>
      <c r="M280" s="7"/>
      <c r="BF280">
        <v>48</v>
      </c>
      <c r="BG280" s="6">
        <f t="shared" si="542"/>
        <v>6</v>
      </c>
      <c r="BH280" s="6">
        <f t="shared" si="559"/>
        <v>15</v>
      </c>
      <c r="BI280" s="6">
        <f t="shared" si="560"/>
        <v>21</v>
      </c>
      <c r="BJ280" s="6">
        <f t="shared" si="561"/>
        <v>20</v>
      </c>
      <c r="BQ280">
        <v>25</v>
      </c>
      <c r="BR280">
        <f t="shared" si="566"/>
        <v>0</v>
      </c>
    </row>
    <row r="281" spans="1:70" x14ac:dyDescent="0.25">
      <c r="A281" s="2"/>
      <c r="B281" s="2"/>
      <c r="C281" s="4"/>
      <c r="E281" s="3"/>
      <c r="F281" s="3"/>
      <c r="G281" s="3"/>
      <c r="I281" s="2"/>
      <c r="J281" s="3"/>
      <c r="K281" s="2"/>
      <c r="L281" s="2"/>
      <c r="M281" s="7"/>
      <c r="BF281">
        <v>49</v>
      </c>
      <c r="BG281" s="6">
        <f t="shared" si="542"/>
        <v>5</v>
      </c>
      <c r="BH281" s="6">
        <f t="shared" si="559"/>
        <v>12</v>
      </c>
      <c r="BI281" s="6">
        <f t="shared" si="560"/>
        <v>26</v>
      </c>
      <c r="BJ281" s="6">
        <f t="shared" si="561"/>
        <v>41</v>
      </c>
      <c r="BQ281">
        <v>30</v>
      </c>
      <c r="BR281">
        <f t="shared" si="566"/>
        <v>1</v>
      </c>
    </row>
    <row r="282" spans="1:70" x14ac:dyDescent="0.25">
      <c r="A282" s="2"/>
      <c r="B282" s="2"/>
      <c r="C282" s="4"/>
      <c r="E282" s="3"/>
      <c r="F282" s="3"/>
      <c r="G282" s="3"/>
      <c r="I282" s="2"/>
      <c r="J282" s="3"/>
      <c r="K282" s="2"/>
      <c r="L282" s="2"/>
      <c r="M282" s="7"/>
      <c r="BF282">
        <v>50</v>
      </c>
      <c r="BG282" s="6">
        <f t="shared" si="542"/>
        <v>10</v>
      </c>
      <c r="BH282" s="6">
        <f t="shared" si="559"/>
        <v>31</v>
      </c>
      <c r="BI282" s="6">
        <f t="shared" si="560"/>
        <v>57</v>
      </c>
      <c r="BJ282" s="6">
        <f t="shared" si="561"/>
        <v>81</v>
      </c>
      <c r="BQ282">
        <v>35</v>
      </c>
      <c r="BR282">
        <f t="shared" si="566"/>
        <v>0</v>
      </c>
    </row>
    <row r="283" spans="1:70" x14ac:dyDescent="0.25">
      <c r="A283" s="2"/>
      <c r="B283" s="2"/>
      <c r="C283" s="4"/>
      <c r="E283" s="3"/>
      <c r="F283" s="3"/>
      <c r="G283" s="3"/>
      <c r="I283" s="2"/>
      <c r="J283" s="3"/>
      <c r="K283" s="2"/>
      <c r="L283" s="2"/>
      <c r="M283" s="7"/>
      <c r="BF283">
        <v>51</v>
      </c>
      <c r="BG283" s="6">
        <f t="shared" si="542"/>
        <v>6</v>
      </c>
      <c r="BH283" s="6">
        <f t="shared" si="559"/>
        <v>17</v>
      </c>
      <c r="BI283" s="6">
        <f t="shared" si="560"/>
        <v>32</v>
      </c>
      <c r="BJ283" s="6">
        <f t="shared" si="561"/>
        <v>50</v>
      </c>
      <c r="BQ283">
        <v>40</v>
      </c>
      <c r="BR283">
        <f t="shared" si="566"/>
        <v>0</v>
      </c>
    </row>
    <row r="284" spans="1:70" x14ac:dyDescent="0.25">
      <c r="A284" s="2"/>
      <c r="B284" s="2"/>
      <c r="C284" s="4"/>
      <c r="E284" s="3"/>
      <c r="F284" s="3"/>
      <c r="G284" s="3"/>
      <c r="I284" s="2"/>
      <c r="J284" s="3"/>
      <c r="K284" s="2"/>
      <c r="L284" s="2"/>
      <c r="M284" s="7"/>
      <c r="BF284">
        <v>52</v>
      </c>
      <c r="BG284" s="6">
        <f t="shared" si="542"/>
        <v>4</v>
      </c>
      <c r="BH284" s="6">
        <f t="shared" si="559"/>
        <v>11</v>
      </c>
      <c r="BI284" s="6">
        <f t="shared" si="560"/>
        <v>21</v>
      </c>
      <c r="BJ284" s="6">
        <f t="shared" si="561"/>
        <v>35</v>
      </c>
      <c r="BQ284">
        <v>45</v>
      </c>
      <c r="BR284">
        <f t="shared" si="566"/>
        <v>0</v>
      </c>
    </row>
    <row r="285" spans="1:70" x14ac:dyDescent="0.25">
      <c r="A285" s="2"/>
      <c r="B285" s="2"/>
      <c r="C285" s="4"/>
      <c r="E285" s="3"/>
      <c r="F285" s="3"/>
      <c r="G285" s="3"/>
      <c r="I285" s="2"/>
      <c r="J285" s="3"/>
      <c r="K285" s="2"/>
      <c r="L285" s="2"/>
      <c r="M285" s="7"/>
      <c r="BF285">
        <v>53</v>
      </c>
      <c r="BG285" s="6">
        <f t="shared" si="542"/>
        <v>3</v>
      </c>
      <c r="BH285" s="6">
        <f t="shared" si="559"/>
        <v>8</v>
      </c>
      <c r="BI285" s="6">
        <f t="shared" si="560"/>
        <v>15</v>
      </c>
      <c r="BJ285" s="6">
        <f t="shared" si="561"/>
        <v>25</v>
      </c>
      <c r="BQ285">
        <v>50</v>
      </c>
      <c r="BR285">
        <f t="shared" si="566"/>
        <v>0</v>
      </c>
    </row>
    <row r="286" spans="1:70" x14ac:dyDescent="0.25">
      <c r="A286" s="2"/>
      <c r="B286" s="2"/>
      <c r="C286" s="4"/>
      <c r="E286" s="3"/>
      <c r="F286" s="3"/>
      <c r="G286" s="3"/>
      <c r="I286" s="2"/>
      <c r="J286" s="3"/>
      <c r="K286" s="2"/>
      <c r="L286" s="2"/>
      <c r="M286" s="7"/>
      <c r="BF286">
        <v>54</v>
      </c>
      <c r="BG286" s="6">
        <f t="shared" si="542"/>
        <v>1</v>
      </c>
      <c r="BH286" s="6">
        <f t="shared" si="559"/>
        <v>4</v>
      </c>
      <c r="BI286" s="6">
        <f t="shared" si="560"/>
        <v>5</v>
      </c>
      <c r="BJ286" s="6">
        <f t="shared" si="561"/>
        <v>15</v>
      </c>
    </row>
    <row r="287" spans="1:70" x14ac:dyDescent="0.25">
      <c r="A287" s="2"/>
      <c r="B287" s="2"/>
      <c r="C287" s="4"/>
      <c r="E287" s="3"/>
      <c r="F287" s="3"/>
      <c r="G287" s="3"/>
      <c r="I287" s="2"/>
      <c r="J287" s="3"/>
      <c r="K287" s="2"/>
      <c r="L287" s="2"/>
      <c r="M287" s="7"/>
      <c r="BF287">
        <v>55</v>
      </c>
      <c r="BG287" s="6">
        <f t="shared" si="542"/>
        <v>1</v>
      </c>
      <c r="BH287" s="6">
        <f t="shared" si="559"/>
        <v>1</v>
      </c>
      <c r="BI287" s="6">
        <f t="shared" si="560"/>
        <v>5</v>
      </c>
      <c r="BJ287" s="6">
        <f t="shared" si="561"/>
        <v>11</v>
      </c>
      <c r="BQ287">
        <f>SUM(BR265:BR285)</f>
        <v>62</v>
      </c>
    </row>
    <row r="288" spans="1:70" x14ac:dyDescent="0.25">
      <c r="A288" s="2"/>
      <c r="B288" s="2"/>
      <c r="C288" s="4"/>
      <c r="E288" s="3"/>
      <c r="F288" s="3"/>
      <c r="G288" s="3"/>
      <c r="I288" s="2"/>
      <c r="J288" s="3"/>
      <c r="K288" s="2"/>
      <c r="L288" s="2"/>
      <c r="M288" s="7"/>
      <c r="BF288">
        <v>56</v>
      </c>
      <c r="BG288" s="6">
        <f t="shared" si="542"/>
        <v>-1</v>
      </c>
      <c r="BH288" s="6">
        <f t="shared" si="559"/>
        <v>3</v>
      </c>
      <c r="BI288" s="6">
        <f t="shared" si="560"/>
        <v>3</v>
      </c>
      <c r="BJ288" s="6">
        <f t="shared" si="561"/>
        <v>9</v>
      </c>
    </row>
    <row r="289" spans="1:62" x14ac:dyDescent="0.25">
      <c r="A289" s="2"/>
      <c r="B289" s="2"/>
      <c r="C289" s="4"/>
      <c r="E289" s="3"/>
      <c r="F289" s="3"/>
      <c r="G289" s="3"/>
      <c r="I289" s="2"/>
      <c r="J289" s="3"/>
      <c r="K289" s="2"/>
      <c r="L289" s="2"/>
      <c r="M289" s="7"/>
      <c r="BF289">
        <v>57</v>
      </c>
      <c r="BG289" s="6">
        <f t="shared" si="542"/>
        <v>5</v>
      </c>
      <c r="BH289" s="6">
        <f t="shared" si="559"/>
        <v>6</v>
      </c>
      <c r="BI289" s="6">
        <f t="shared" si="560"/>
        <v>7</v>
      </c>
      <c r="BJ289" s="6">
        <f t="shared" si="561"/>
        <v>15</v>
      </c>
    </row>
    <row r="290" spans="1:62" x14ac:dyDescent="0.25">
      <c r="A290" s="2"/>
      <c r="B290" s="2"/>
      <c r="C290" s="4"/>
      <c r="E290" s="3"/>
      <c r="F290" s="3"/>
      <c r="G290" s="3"/>
      <c r="I290" s="2"/>
      <c r="J290" s="3"/>
      <c r="K290" s="2"/>
      <c r="L290" s="2"/>
      <c r="M290" s="7"/>
      <c r="BF290">
        <v>58</v>
      </c>
      <c r="BG290" s="6">
        <f t="shared" si="542"/>
        <v>0</v>
      </c>
      <c r="BH290" s="6">
        <f t="shared" si="559"/>
        <v>3</v>
      </c>
      <c r="BI290" s="6">
        <f t="shared" si="560"/>
        <v>8</v>
      </c>
      <c r="BJ290" s="6">
        <f t="shared" si="561"/>
        <v>16</v>
      </c>
    </row>
    <row r="291" spans="1:62" x14ac:dyDescent="0.25">
      <c r="A291" s="2"/>
      <c r="B291" s="2"/>
      <c r="C291" s="4"/>
      <c r="E291" s="3"/>
      <c r="F291" s="3"/>
      <c r="G291" s="3"/>
      <c r="I291" s="2"/>
      <c r="J291" s="3"/>
      <c r="K291" s="2"/>
      <c r="L291" s="2"/>
      <c r="M291" s="7"/>
      <c r="BF291">
        <v>59</v>
      </c>
      <c r="BG291" s="6">
        <f t="shared" si="542"/>
        <v>1</v>
      </c>
      <c r="BH291" s="6">
        <f t="shared" si="559"/>
        <v>2</v>
      </c>
      <c r="BI291" s="6">
        <f t="shared" si="560"/>
        <v>2</v>
      </c>
      <c r="BJ291" s="6">
        <f t="shared" si="561"/>
        <v>8</v>
      </c>
    </row>
    <row r="292" spans="1:62" x14ac:dyDescent="0.25">
      <c r="A292" s="2"/>
      <c r="B292" s="2"/>
      <c r="C292" s="4"/>
      <c r="E292" s="3"/>
      <c r="F292" s="3"/>
      <c r="G292" s="3"/>
      <c r="I292" s="2"/>
      <c r="J292" s="3"/>
      <c r="K292" s="2"/>
      <c r="L292" s="2"/>
      <c r="M292" s="7"/>
      <c r="BF292">
        <v>60</v>
      </c>
      <c r="BG292" s="6">
        <f t="shared" si="542"/>
        <v>3</v>
      </c>
      <c r="BH292" s="6">
        <f t="shared" si="559"/>
        <v>6</v>
      </c>
      <c r="BI292" s="6">
        <f t="shared" si="560"/>
        <v>8</v>
      </c>
      <c r="BJ292" s="6">
        <f t="shared" si="561"/>
        <v>14</v>
      </c>
    </row>
    <row r="293" spans="1:62" x14ac:dyDescent="0.25">
      <c r="A293" s="2"/>
      <c r="B293" s="2"/>
      <c r="C293" s="4"/>
      <c r="E293" s="3"/>
      <c r="F293" s="3"/>
      <c r="G293" s="3"/>
      <c r="I293" s="2"/>
      <c r="J293" s="3"/>
      <c r="K293" s="2"/>
      <c r="L293" s="2"/>
      <c r="M293" s="7"/>
      <c r="BF293">
        <v>61</v>
      </c>
      <c r="BG293" s="6">
        <f t="shared" si="542"/>
        <v>3</v>
      </c>
      <c r="BH293" s="6">
        <f t="shared" si="559"/>
        <v>8</v>
      </c>
      <c r="BI293" s="6">
        <f t="shared" si="560"/>
        <v>12</v>
      </c>
      <c r="BJ293" s="6">
        <f t="shared" si="561"/>
        <v>16</v>
      </c>
    </row>
    <row r="294" spans="1:62" x14ac:dyDescent="0.25">
      <c r="A294" s="2"/>
      <c r="B294" s="2"/>
      <c r="C294" s="4"/>
      <c r="E294" s="3"/>
      <c r="F294" s="3"/>
      <c r="G294" s="3"/>
      <c r="I294" s="2"/>
      <c r="J294" s="3"/>
      <c r="K294" s="2"/>
      <c r="L294" s="2"/>
      <c r="M294" s="7"/>
      <c r="BF294">
        <v>62</v>
      </c>
      <c r="BG294" s="6">
        <f>AX233-AS233</f>
        <v>1</v>
      </c>
      <c r="BH294" s="6">
        <f t="shared" si="559"/>
        <v>2</v>
      </c>
      <c r="BI294" s="6">
        <f t="shared" si="560"/>
        <v>1</v>
      </c>
      <c r="BJ294" s="6">
        <f t="shared" si="561"/>
        <v>3</v>
      </c>
    </row>
    <row r="295" spans="1:62" x14ac:dyDescent="0.25">
      <c r="A295" s="2"/>
      <c r="B295" s="2"/>
      <c r="C295" s="4"/>
      <c r="E295" s="3"/>
      <c r="F295" s="3"/>
      <c r="G295" s="3"/>
      <c r="I295" s="2"/>
      <c r="J295" s="3"/>
      <c r="K295" s="2"/>
      <c r="L295" s="2"/>
      <c r="M295" s="7"/>
      <c r="BG295" s="6"/>
    </row>
    <row r="296" spans="1:62" x14ac:dyDescent="0.25">
      <c r="A296" s="2"/>
      <c r="B296" s="2"/>
      <c r="C296" s="4"/>
      <c r="E296" s="3"/>
      <c r="F296" s="3"/>
      <c r="G296" s="3"/>
      <c r="I296" s="2"/>
      <c r="J296" s="3"/>
      <c r="K296" s="2"/>
      <c r="L296" s="2"/>
      <c r="M296" s="7"/>
      <c r="BF296" t="s">
        <v>29</v>
      </c>
      <c r="BG296" s="6">
        <f>MIN(BG233:BG294)</f>
        <v>-27</v>
      </c>
      <c r="BH296" s="6">
        <f t="shared" ref="BH296:BJ296" si="567">MIN(BH233:BH294)</f>
        <v>-46</v>
      </c>
      <c r="BI296" s="6">
        <f t="shared" si="567"/>
        <v>-53</v>
      </c>
      <c r="BJ296" s="6">
        <f t="shared" si="567"/>
        <v>-68</v>
      </c>
    </row>
    <row r="297" spans="1:62" x14ac:dyDescent="0.25">
      <c r="A297" s="2"/>
      <c r="B297" s="2"/>
      <c r="C297" s="4"/>
      <c r="E297" s="3"/>
      <c r="F297" s="3"/>
      <c r="G297" s="3"/>
      <c r="I297" s="2"/>
      <c r="J297" s="3"/>
      <c r="K297" s="2"/>
      <c r="L297" s="2"/>
      <c r="M297" s="7"/>
      <c r="BF297" t="s">
        <v>30</v>
      </c>
      <c r="BG297" s="6">
        <f>MAX(BG233:BG294)</f>
        <v>10</v>
      </c>
      <c r="BH297" s="6">
        <f t="shared" ref="BH297:BJ297" si="568">MAX(BH233:BH294)</f>
        <v>31</v>
      </c>
      <c r="BI297" s="6">
        <f t="shared" si="568"/>
        <v>57</v>
      </c>
      <c r="BJ297" s="6">
        <f t="shared" si="568"/>
        <v>81</v>
      </c>
    </row>
    <row r="298" spans="1:62" x14ac:dyDescent="0.25">
      <c r="A298" s="2"/>
      <c r="B298" s="2"/>
      <c r="C298" s="4"/>
      <c r="E298" s="3"/>
      <c r="F298" s="3"/>
      <c r="G298" s="3"/>
      <c r="I298" s="2"/>
      <c r="J298" s="3"/>
      <c r="K298" s="2"/>
      <c r="L298" s="2"/>
      <c r="M298" s="7"/>
      <c r="BG298" s="6"/>
    </row>
    <row r="299" spans="1:62" x14ac:dyDescent="0.25">
      <c r="A299" s="2"/>
      <c r="B299" s="2"/>
      <c r="C299" s="4"/>
      <c r="E299" s="3"/>
      <c r="F299" s="3"/>
      <c r="G299" s="3"/>
      <c r="I299" s="2"/>
      <c r="J299" s="3"/>
      <c r="K299" s="2"/>
      <c r="L299" s="2"/>
      <c r="M299" s="7"/>
      <c r="BG299" s="6"/>
    </row>
    <row r="300" spans="1:62" x14ac:dyDescent="0.25">
      <c r="A300" s="2"/>
      <c r="B300" s="2"/>
      <c r="C300" s="4"/>
      <c r="E300" s="3"/>
      <c r="F300" s="3"/>
      <c r="G300" s="3"/>
      <c r="I300" s="2"/>
      <c r="J300" s="3"/>
      <c r="K300" s="2"/>
      <c r="L300" s="2"/>
      <c r="M300" s="7"/>
      <c r="BG300" s="6"/>
    </row>
    <row r="301" spans="1:62" x14ac:dyDescent="0.25">
      <c r="A301" s="2"/>
      <c r="B301" s="2"/>
      <c r="C301" s="4"/>
      <c r="E301" s="3"/>
      <c r="F301" s="3"/>
      <c r="G301" s="3"/>
      <c r="I301" s="2"/>
      <c r="J301" s="3"/>
      <c r="K301" s="2"/>
      <c r="L301" s="2"/>
      <c r="M301" s="7"/>
      <c r="BG301" s="6"/>
    </row>
    <row r="302" spans="1:62" x14ac:dyDescent="0.25">
      <c r="A302" s="2"/>
      <c r="B302" s="2"/>
      <c r="C302" s="4"/>
      <c r="E302" s="3"/>
      <c r="F302" s="3"/>
      <c r="G302" s="3"/>
      <c r="I302" s="2"/>
      <c r="J302" s="3"/>
      <c r="K302" s="2"/>
      <c r="L302" s="2"/>
      <c r="M302" s="7"/>
      <c r="BG302" s="6"/>
    </row>
    <row r="303" spans="1:62" x14ac:dyDescent="0.25">
      <c r="A303" s="2"/>
      <c r="B303" s="2"/>
      <c r="C303" s="4"/>
      <c r="E303" s="3"/>
      <c r="F303" s="3"/>
      <c r="G303" s="3"/>
      <c r="I303" s="2"/>
      <c r="J303" s="3"/>
      <c r="K303" s="2"/>
      <c r="L303" s="2"/>
      <c r="M303" s="7"/>
      <c r="BG303" s="6"/>
    </row>
    <row r="304" spans="1:62" x14ac:dyDescent="0.25">
      <c r="A304" s="2"/>
      <c r="B304" s="2"/>
      <c r="C304" s="4"/>
      <c r="E304" s="3"/>
      <c r="F304" s="3"/>
      <c r="G304" s="3"/>
      <c r="I304" s="2"/>
      <c r="J304" s="3"/>
      <c r="K304" s="2"/>
      <c r="L304" s="2"/>
      <c r="M304" s="7"/>
      <c r="BG304" s="6"/>
    </row>
    <row r="305" spans="1:59" x14ac:dyDescent="0.25">
      <c r="A305" s="2"/>
      <c r="B305" s="2"/>
      <c r="C305" s="4"/>
      <c r="E305" s="3"/>
      <c r="F305" s="3"/>
      <c r="G305" s="3"/>
      <c r="I305" s="2"/>
      <c r="J305" s="3"/>
      <c r="K305" s="2"/>
      <c r="L305" s="2"/>
      <c r="M305" s="7"/>
      <c r="BG305" s="6"/>
    </row>
    <row r="306" spans="1:59" x14ac:dyDescent="0.25">
      <c r="A306" s="2"/>
      <c r="B306" s="2"/>
      <c r="C306" s="4"/>
      <c r="E306" s="3"/>
      <c r="F306" s="3"/>
      <c r="G306" s="3"/>
      <c r="I306" s="2"/>
      <c r="J306" s="3"/>
      <c r="K306" s="2"/>
      <c r="L306" s="2"/>
      <c r="M306" s="7"/>
      <c r="BG306" s="6"/>
    </row>
    <row r="307" spans="1:59" x14ac:dyDescent="0.25">
      <c r="A307" s="2"/>
      <c r="B307" s="2"/>
      <c r="C307" s="4"/>
      <c r="E307" s="3"/>
      <c r="F307" s="3"/>
      <c r="G307" s="3"/>
      <c r="I307" s="2"/>
      <c r="J307" s="3"/>
      <c r="K307" s="2"/>
      <c r="L307" s="2"/>
      <c r="M307" s="7"/>
      <c r="BG307" s="6"/>
    </row>
    <row r="308" spans="1:59" x14ac:dyDescent="0.25">
      <c r="A308" s="2"/>
      <c r="B308" s="2"/>
      <c r="C308" s="4"/>
      <c r="E308" s="3"/>
      <c r="F308" s="3"/>
      <c r="G308" s="3"/>
      <c r="I308" s="2"/>
      <c r="J308" s="3"/>
      <c r="K308" s="2"/>
      <c r="L308" s="2"/>
      <c r="M308" s="7"/>
      <c r="BG308" s="6"/>
    </row>
    <row r="309" spans="1:59" x14ac:dyDescent="0.25">
      <c r="A309" s="2"/>
      <c r="B309" s="2"/>
      <c r="C309" s="4"/>
      <c r="E309" s="3"/>
      <c r="F309" s="3"/>
      <c r="G309" s="3"/>
      <c r="I309" s="2"/>
      <c r="J309" s="3"/>
      <c r="K309" s="2"/>
      <c r="L309" s="2"/>
      <c r="M309" s="7"/>
      <c r="BG309" s="6"/>
    </row>
    <row r="310" spans="1:59" x14ac:dyDescent="0.25">
      <c r="A310" s="2"/>
      <c r="B310" s="2"/>
      <c r="C310" s="4"/>
      <c r="E310" s="3"/>
      <c r="F310" s="3"/>
      <c r="G310" s="3"/>
      <c r="I310" s="2"/>
      <c r="J310" s="3"/>
      <c r="K310" s="2"/>
      <c r="L310" s="2"/>
      <c r="M310" s="7"/>
      <c r="BG310" s="6"/>
    </row>
    <row r="311" spans="1:59" x14ac:dyDescent="0.25">
      <c r="A311" s="2"/>
      <c r="B311" s="2"/>
      <c r="C311" s="4"/>
      <c r="E311" s="3"/>
      <c r="F311" s="3"/>
      <c r="G311" s="3"/>
      <c r="I311" s="2"/>
      <c r="J311" s="3"/>
      <c r="K311" s="2"/>
      <c r="L311" s="2"/>
      <c r="M311" s="7"/>
      <c r="BG311" s="6"/>
    </row>
    <row r="312" spans="1:59" x14ac:dyDescent="0.25">
      <c r="A312" s="2"/>
      <c r="B312" s="2"/>
      <c r="C312" s="4"/>
      <c r="E312" s="3"/>
      <c r="F312" s="3"/>
      <c r="G312" s="3"/>
      <c r="I312" s="2"/>
      <c r="J312" s="3"/>
      <c r="K312" s="2"/>
      <c r="L312" s="2"/>
      <c r="M312" s="7"/>
      <c r="BG312" s="6"/>
    </row>
    <row r="313" spans="1:59" x14ac:dyDescent="0.25">
      <c r="A313" s="2"/>
      <c r="B313" s="2"/>
      <c r="C313" s="4"/>
      <c r="E313" s="3"/>
      <c r="F313" s="3"/>
      <c r="G313" s="3"/>
      <c r="I313" s="2"/>
      <c r="J313" s="3"/>
      <c r="K313" s="2"/>
      <c r="L313" s="2"/>
      <c r="M313" s="7"/>
      <c r="BG313" s="6"/>
    </row>
    <row r="314" spans="1:59" x14ac:dyDescent="0.25">
      <c r="A314" s="2"/>
      <c r="B314" s="2"/>
      <c r="C314" s="4"/>
      <c r="E314" s="3"/>
      <c r="F314" s="3"/>
      <c r="G314" s="3"/>
      <c r="I314" s="2"/>
      <c r="J314" s="3"/>
      <c r="K314" s="2"/>
      <c r="L314" s="2"/>
      <c r="M314" s="7"/>
      <c r="BG314" s="6"/>
    </row>
    <row r="315" spans="1:59" x14ac:dyDescent="0.25">
      <c r="A315" s="2"/>
      <c r="B315" s="2"/>
      <c r="C315" s="4"/>
      <c r="E315" s="3"/>
      <c r="F315" s="3"/>
      <c r="G315" s="3"/>
      <c r="I315" s="2"/>
      <c r="J315" s="3"/>
      <c r="K315" s="2"/>
      <c r="L315" s="2"/>
      <c r="M315" s="7"/>
      <c r="BG315" s="6"/>
    </row>
    <row r="316" spans="1:59" x14ac:dyDescent="0.25">
      <c r="A316" s="2"/>
      <c r="B316" s="2"/>
      <c r="C316" s="4"/>
      <c r="E316" s="3"/>
      <c r="F316" s="3"/>
      <c r="G316" s="3"/>
      <c r="I316" s="2"/>
      <c r="J316" s="3"/>
      <c r="K316" s="2"/>
      <c r="L316" s="2"/>
      <c r="M316" s="7"/>
      <c r="BG316" s="6"/>
    </row>
    <row r="317" spans="1:59" x14ac:dyDescent="0.25">
      <c r="A317" s="2"/>
      <c r="B317" s="2"/>
      <c r="C317" s="4"/>
      <c r="E317" s="3"/>
      <c r="F317" s="3"/>
      <c r="G317" s="3"/>
      <c r="I317" s="2"/>
      <c r="J317" s="3"/>
      <c r="K317" s="2"/>
      <c r="L317" s="2"/>
      <c r="M317" s="7"/>
      <c r="BG317" s="6"/>
    </row>
    <row r="318" spans="1:59" x14ac:dyDescent="0.25">
      <c r="A318" s="2"/>
      <c r="B318" s="2"/>
      <c r="C318" s="4"/>
      <c r="E318" s="3"/>
      <c r="F318" s="3"/>
      <c r="G318" s="3"/>
      <c r="I318" s="2"/>
      <c r="J318" s="3"/>
      <c r="K318" s="2"/>
      <c r="L318" s="2"/>
      <c r="M318" s="7"/>
      <c r="BG318" s="6"/>
    </row>
    <row r="319" spans="1:59" x14ac:dyDescent="0.25">
      <c r="A319" s="2"/>
      <c r="B319" s="2"/>
      <c r="C319" s="4"/>
      <c r="E319" s="3"/>
      <c r="F319" s="3"/>
      <c r="G319" s="3"/>
      <c r="I319" s="2"/>
      <c r="J319" s="3"/>
      <c r="K319" s="2"/>
      <c r="L319" s="2"/>
      <c r="M319" s="7"/>
      <c r="BG319" s="6"/>
    </row>
    <row r="320" spans="1:59" x14ac:dyDescent="0.25">
      <c r="A320" s="2"/>
      <c r="B320" s="2"/>
      <c r="C320" s="4"/>
      <c r="E320" s="3"/>
      <c r="F320" s="3"/>
      <c r="G320" s="3"/>
      <c r="I320" s="2"/>
      <c r="J320" s="3"/>
      <c r="K320" s="2"/>
      <c r="L320" s="2"/>
      <c r="M320" s="7"/>
      <c r="BG320" s="6"/>
    </row>
    <row r="321" spans="1:59" x14ac:dyDescent="0.25">
      <c r="A321" s="2"/>
      <c r="B321" s="2"/>
      <c r="C321" s="4"/>
      <c r="E321" s="3"/>
      <c r="F321" s="3"/>
      <c r="G321" s="3"/>
      <c r="I321" s="2"/>
      <c r="J321" s="3"/>
      <c r="K321" s="2"/>
      <c r="L321" s="2"/>
      <c r="M321" s="7"/>
      <c r="BG321" s="6"/>
    </row>
    <row r="322" spans="1:59" x14ac:dyDescent="0.25">
      <c r="A322" s="2"/>
      <c r="B322" s="2"/>
      <c r="C322" s="4"/>
      <c r="E322" s="3"/>
      <c r="F322" s="3"/>
      <c r="G322" s="3"/>
      <c r="I322" s="2"/>
      <c r="J322" s="3"/>
      <c r="K322" s="2"/>
      <c r="L322" s="2"/>
      <c r="M322" s="7"/>
      <c r="BG322" s="6"/>
    </row>
    <row r="323" spans="1:59" x14ac:dyDescent="0.25">
      <c r="A323" s="2"/>
      <c r="B323" s="2"/>
      <c r="C323" s="4"/>
      <c r="E323" s="3"/>
      <c r="F323" s="3"/>
      <c r="G323" s="3"/>
      <c r="I323" s="2"/>
      <c r="J323" s="3"/>
      <c r="K323" s="2"/>
      <c r="L323" s="2"/>
      <c r="M323" s="7"/>
      <c r="BG323" s="6"/>
    </row>
    <row r="324" spans="1:59" x14ac:dyDescent="0.25">
      <c r="A324" s="2"/>
      <c r="B324" s="2"/>
      <c r="C324" s="4"/>
      <c r="E324" s="3"/>
      <c r="F324" s="3"/>
      <c r="G324" s="3"/>
      <c r="I324" s="2"/>
      <c r="J324" s="3"/>
      <c r="K324" s="2"/>
      <c r="L324" s="2"/>
      <c r="M324" s="7"/>
      <c r="BG324" s="6"/>
    </row>
    <row r="325" spans="1:59" x14ac:dyDescent="0.25">
      <c r="A325" s="2"/>
      <c r="B325" s="2"/>
      <c r="C325" s="4"/>
      <c r="E325" s="3"/>
      <c r="F325" s="3"/>
      <c r="G325" s="3"/>
      <c r="I325" s="2"/>
      <c r="J325" s="3"/>
      <c r="K325" s="2"/>
      <c r="L325" s="2"/>
      <c r="M325" s="7"/>
      <c r="BG325" s="6"/>
    </row>
    <row r="326" spans="1:59" x14ac:dyDescent="0.25">
      <c r="A326" s="2"/>
      <c r="B326" s="2"/>
      <c r="C326" s="4"/>
      <c r="E326" s="3"/>
      <c r="F326" s="3"/>
      <c r="G326" s="3"/>
      <c r="I326" s="2"/>
      <c r="J326" s="3"/>
      <c r="K326" s="2"/>
      <c r="L326" s="2"/>
      <c r="M326" s="7"/>
      <c r="BG326" s="6"/>
    </row>
    <row r="327" spans="1:59" x14ac:dyDescent="0.25">
      <c r="A327" s="2"/>
      <c r="B327" s="2"/>
      <c r="C327" s="4"/>
      <c r="E327" s="3"/>
      <c r="F327" s="3"/>
      <c r="G327" s="3"/>
      <c r="I327" s="2"/>
      <c r="J327" s="3"/>
      <c r="K327" s="2"/>
      <c r="L327" s="2"/>
      <c r="M327" s="7"/>
      <c r="BG327" s="6"/>
    </row>
    <row r="328" spans="1:59" x14ac:dyDescent="0.25">
      <c r="A328" s="2"/>
      <c r="B328" s="2"/>
      <c r="C328" s="4"/>
      <c r="E328" s="3"/>
      <c r="F328" s="3"/>
      <c r="G328" s="3"/>
      <c r="I328" s="2"/>
      <c r="J328" s="3"/>
      <c r="K328" s="2"/>
      <c r="L328" s="2"/>
      <c r="M328" s="7"/>
      <c r="BG328" s="6"/>
    </row>
    <row r="329" spans="1:59" x14ac:dyDescent="0.25">
      <c r="A329" s="2"/>
      <c r="B329" s="2"/>
      <c r="C329" s="4"/>
      <c r="E329" s="3"/>
      <c r="F329" s="3"/>
      <c r="G329" s="3"/>
      <c r="I329" s="2"/>
      <c r="J329" s="3"/>
      <c r="K329" s="2"/>
      <c r="L329" s="2"/>
      <c r="M329" s="7"/>
      <c r="BG329" s="6"/>
    </row>
    <row r="330" spans="1:59" x14ac:dyDescent="0.25">
      <c r="A330" s="2"/>
      <c r="B330" s="2"/>
      <c r="C330" s="4"/>
      <c r="E330" s="3"/>
      <c r="F330" s="3"/>
      <c r="G330" s="3"/>
      <c r="I330" s="2"/>
      <c r="J330" s="3"/>
      <c r="K330" s="2"/>
      <c r="L330" s="2"/>
      <c r="M330" s="7"/>
      <c r="BG330" s="6"/>
    </row>
    <row r="331" spans="1:59" x14ac:dyDescent="0.25">
      <c r="A331" s="2"/>
      <c r="B331" s="2"/>
      <c r="C331" s="4"/>
      <c r="E331" s="3"/>
      <c r="F331" s="3"/>
      <c r="G331" s="3"/>
      <c r="I331" s="2"/>
      <c r="J331" s="3"/>
      <c r="K331" s="2"/>
      <c r="L331" s="2"/>
      <c r="M331" s="7"/>
      <c r="BG331" s="6"/>
    </row>
    <row r="332" spans="1:59" x14ac:dyDescent="0.25">
      <c r="A332" s="2"/>
      <c r="B332" s="2"/>
      <c r="C332" s="4"/>
      <c r="E332" s="3"/>
      <c r="F332" s="3"/>
      <c r="G332" s="3"/>
      <c r="I332" s="2"/>
      <c r="J332" s="3"/>
      <c r="K332" s="2"/>
      <c r="L332" s="2"/>
      <c r="M332" s="7"/>
      <c r="BG332" s="6"/>
    </row>
    <row r="333" spans="1:59" x14ac:dyDescent="0.25">
      <c r="A333" s="2"/>
      <c r="B333" s="2"/>
      <c r="C333" s="4"/>
      <c r="E333" s="3"/>
      <c r="F333" s="3"/>
      <c r="G333" s="3"/>
      <c r="I333" s="2"/>
      <c r="J333" s="3"/>
      <c r="K333" s="2"/>
      <c r="L333" s="2"/>
      <c r="M333" s="7"/>
      <c r="BG333" s="6"/>
    </row>
    <row r="334" spans="1:59" x14ac:dyDescent="0.25">
      <c r="A334" s="2"/>
      <c r="B334" s="2"/>
      <c r="C334" s="4"/>
      <c r="E334" s="3"/>
      <c r="F334" s="3"/>
      <c r="G334" s="3"/>
      <c r="I334" s="2"/>
      <c r="J334" s="3"/>
      <c r="K334" s="2"/>
      <c r="L334" s="2"/>
      <c r="M334" s="7"/>
      <c r="BG334" s="6"/>
    </row>
    <row r="335" spans="1:59" x14ac:dyDescent="0.25">
      <c r="A335" s="2"/>
      <c r="B335" s="2"/>
      <c r="C335" s="4"/>
      <c r="E335" s="3"/>
      <c r="F335" s="3"/>
      <c r="G335" s="3"/>
      <c r="I335" s="2"/>
      <c r="J335" s="3"/>
      <c r="K335" s="2"/>
      <c r="L335" s="2"/>
      <c r="M335" s="7"/>
      <c r="BG335" s="6"/>
    </row>
    <row r="336" spans="1:59" x14ac:dyDescent="0.25">
      <c r="A336" s="2"/>
      <c r="B336" s="2"/>
      <c r="C336" s="4"/>
      <c r="E336" s="3"/>
      <c r="F336" s="3"/>
      <c r="G336" s="3"/>
      <c r="I336" s="2"/>
      <c r="J336" s="3"/>
      <c r="K336" s="2"/>
      <c r="L336" s="2"/>
      <c r="M336" s="7"/>
      <c r="BG336" s="6"/>
    </row>
    <row r="337" spans="1:68" x14ac:dyDescent="0.25">
      <c r="A337" s="2"/>
      <c r="B337" s="2"/>
      <c r="C337" s="4"/>
      <c r="E337" s="3"/>
      <c r="F337" s="3"/>
      <c r="G337" s="3"/>
      <c r="I337" s="2"/>
      <c r="J337" s="3"/>
      <c r="K337" s="2"/>
      <c r="L337" s="2"/>
      <c r="M337" s="7"/>
      <c r="BG337" s="6"/>
    </row>
    <row r="338" spans="1:68" x14ac:dyDescent="0.25">
      <c r="A338" s="2"/>
      <c r="B338" s="2"/>
      <c r="C338" s="4"/>
      <c r="E338" s="3"/>
      <c r="F338" s="3"/>
      <c r="G338" s="3"/>
      <c r="I338" s="2"/>
      <c r="J338" s="3"/>
      <c r="K338" s="2"/>
      <c r="L338" s="2"/>
      <c r="M338" s="7"/>
      <c r="BG338" s="6"/>
    </row>
    <row r="339" spans="1:68" x14ac:dyDescent="0.25">
      <c r="A339" s="2"/>
      <c r="B339" s="2"/>
      <c r="C339" s="4"/>
      <c r="E339" s="3"/>
      <c r="F339" s="3"/>
      <c r="G339" s="3"/>
      <c r="I339" s="2"/>
      <c r="J339" s="3"/>
      <c r="K339" s="2"/>
      <c r="L339" s="2"/>
      <c r="M339" s="7"/>
      <c r="BG339" s="6"/>
    </row>
    <row r="340" spans="1:68" x14ac:dyDescent="0.25">
      <c r="A340" s="2"/>
      <c r="B340" s="2"/>
      <c r="C340" s="4"/>
      <c r="E340" s="3"/>
      <c r="F340" s="3"/>
      <c r="G340" s="3"/>
      <c r="I340" s="2"/>
      <c r="J340" s="3"/>
      <c r="K340" s="2"/>
      <c r="L340" s="2"/>
      <c r="M340" s="7"/>
      <c r="BG340" s="6"/>
    </row>
    <row r="341" spans="1:68" x14ac:dyDescent="0.25">
      <c r="A341" s="2"/>
      <c r="B341" s="2"/>
      <c r="C341" s="4"/>
      <c r="E341" s="3"/>
      <c r="F341" s="3"/>
      <c r="G341" s="3"/>
      <c r="I341" s="2"/>
      <c r="J341" s="3"/>
      <c r="K341" s="2"/>
      <c r="L341" s="2"/>
      <c r="M341" s="7"/>
      <c r="BG341" s="6"/>
    </row>
    <row r="342" spans="1:68" x14ac:dyDescent="0.25">
      <c r="A342" s="2"/>
      <c r="B342" s="2"/>
      <c r="C342" s="4"/>
      <c r="E342" s="3"/>
      <c r="F342" s="3"/>
      <c r="G342" s="3"/>
      <c r="I342" s="2"/>
      <c r="J342" s="3"/>
      <c r="K342" s="2"/>
      <c r="L342" s="2"/>
      <c r="M342" s="7"/>
      <c r="BG342" s="6"/>
    </row>
    <row r="343" spans="1:68" x14ac:dyDescent="0.25">
      <c r="A343" s="2"/>
      <c r="B343" s="2"/>
      <c r="C343" s="4"/>
      <c r="E343" s="3"/>
      <c r="F343" s="3"/>
      <c r="G343" s="3"/>
      <c r="I343" s="2"/>
      <c r="J343" s="3"/>
      <c r="K343" s="2"/>
      <c r="L343" s="7"/>
      <c r="M343" s="7"/>
      <c r="BG343" s="6"/>
    </row>
    <row r="344" spans="1:68" x14ac:dyDescent="0.25">
      <c r="A344" s="2"/>
      <c r="B344" s="2"/>
      <c r="C344" s="4"/>
      <c r="E344" s="3"/>
      <c r="F344" s="3"/>
      <c r="G344" s="3"/>
      <c r="I344" s="2"/>
      <c r="J344" s="3"/>
      <c r="K344" s="2"/>
      <c r="L344" s="7"/>
      <c r="M344" s="7"/>
    </row>
    <row r="345" spans="1:68" x14ac:dyDescent="0.25">
      <c r="A345" s="2"/>
      <c r="B345" s="2"/>
      <c r="C345" s="4"/>
      <c r="E345" s="3"/>
      <c r="F345" s="3"/>
      <c r="G345" s="3"/>
      <c r="I345" s="2"/>
      <c r="J345" s="3"/>
      <c r="K345" s="2"/>
      <c r="L345" s="7"/>
      <c r="M345" s="7"/>
    </row>
    <row r="346" spans="1:68" x14ac:dyDescent="0.25">
      <c r="C346" s="9"/>
      <c r="G346" s="9"/>
      <c r="I346" s="8"/>
      <c r="J346" s="10"/>
      <c r="K346" s="8"/>
      <c r="L346" s="7"/>
      <c r="M346" s="7"/>
    </row>
    <row r="347" spans="1:68" x14ac:dyDescent="0.25">
      <c r="I347" s="2"/>
      <c r="J347" s="3"/>
      <c r="K347" s="2"/>
      <c r="L347" s="7"/>
      <c r="M347" s="7"/>
    </row>
    <row r="349" spans="1:68" x14ac:dyDescent="0.25">
      <c r="A349" t="s">
        <v>49</v>
      </c>
    </row>
    <row r="350" spans="1:68" x14ac:dyDescent="0.25">
      <c r="A350" t="s">
        <v>0</v>
      </c>
      <c r="U350" t="s">
        <v>9</v>
      </c>
      <c r="AO350" t="s">
        <v>18</v>
      </c>
    </row>
    <row r="351" spans="1:68" x14ac:dyDescent="0.25">
      <c r="A351" t="s">
        <v>1</v>
      </c>
      <c r="B351" t="s">
        <v>2</v>
      </c>
      <c r="C351" t="s">
        <v>3</v>
      </c>
      <c r="D351" t="s">
        <v>4</v>
      </c>
      <c r="E351" t="s">
        <v>5</v>
      </c>
      <c r="F351" t="s">
        <v>6</v>
      </c>
      <c r="G351" t="s">
        <v>7</v>
      </c>
      <c r="H351" t="s">
        <v>8</v>
      </c>
      <c r="I351" t="s">
        <v>10</v>
      </c>
      <c r="J351" t="s">
        <v>11</v>
      </c>
      <c r="K351" t="s">
        <v>14</v>
      </c>
      <c r="L351" t="s">
        <v>15</v>
      </c>
      <c r="M351" t="s">
        <v>16</v>
      </c>
      <c r="N351" t="s">
        <v>17</v>
      </c>
      <c r="Q351" t="s">
        <v>50</v>
      </c>
      <c r="U351" t="s">
        <v>3</v>
      </c>
      <c r="V351" t="s">
        <v>4</v>
      </c>
      <c r="W351" t="s">
        <v>5</v>
      </c>
      <c r="X351" t="s">
        <v>6</v>
      </c>
      <c r="Y351" t="s">
        <v>7</v>
      </c>
      <c r="Z351" t="s">
        <v>8</v>
      </c>
      <c r="AA351" t="s">
        <v>10</v>
      </c>
      <c r="AB351" t="s">
        <v>11</v>
      </c>
      <c r="AC351" t="s">
        <v>12</v>
      </c>
      <c r="AD351" t="s">
        <v>13</v>
      </c>
      <c r="AE351" t="s">
        <v>14</v>
      </c>
      <c r="AF351" t="s">
        <v>15</v>
      </c>
      <c r="AG351" t="s">
        <v>16</v>
      </c>
      <c r="AH351" t="s">
        <v>17</v>
      </c>
      <c r="AO351" t="s">
        <v>5</v>
      </c>
      <c r="AP351" t="s">
        <v>6</v>
      </c>
      <c r="AQ351" t="s">
        <v>7</v>
      </c>
      <c r="AR351" t="s">
        <v>8</v>
      </c>
      <c r="AS351" t="s">
        <v>10</v>
      </c>
      <c r="AT351" t="s">
        <v>11</v>
      </c>
      <c r="AU351" t="s">
        <v>12</v>
      </c>
      <c r="AV351" t="s">
        <v>13</v>
      </c>
      <c r="AW351" t="s">
        <v>19</v>
      </c>
      <c r="AX351" t="s">
        <v>20</v>
      </c>
      <c r="AY351" t="s">
        <v>14</v>
      </c>
      <c r="AZ351" t="s">
        <v>15</v>
      </c>
      <c r="BA351" t="s">
        <v>16</v>
      </c>
      <c r="BB351" t="s">
        <v>17</v>
      </c>
    </row>
    <row r="352" spans="1:68" x14ac:dyDescent="0.25">
      <c r="A352" s="1">
        <v>11.1</v>
      </c>
      <c r="B352" s="1">
        <v>9.4776725625411909E-2</v>
      </c>
      <c r="C352" s="1">
        <v>10.6</v>
      </c>
      <c r="D352" s="1">
        <v>9.0507503750393348E-2</v>
      </c>
      <c r="E352" s="1">
        <v>10.6</v>
      </c>
      <c r="F352" s="1">
        <v>9.0507503750393348E-2</v>
      </c>
      <c r="G352" s="1">
        <v>10.6</v>
      </c>
      <c r="H352" s="1">
        <v>9.0507503750393348E-2</v>
      </c>
      <c r="I352" s="2">
        <v>10.587796662751449</v>
      </c>
      <c r="J352" s="3">
        <v>9.1905367673897884E-2</v>
      </c>
      <c r="K352" s="1">
        <v>10.6</v>
      </c>
      <c r="L352" s="1">
        <v>9.0507503750393348E-2</v>
      </c>
      <c r="M352">
        <f>POWER(I352-K352,2)</f>
        <v>1.4892144000185723E-4</v>
      </c>
      <c r="N352">
        <f>POWER(J352-L352,2)</f>
        <v>1.9540235486354951E-6</v>
      </c>
      <c r="P352" s="2">
        <v>252</v>
      </c>
      <c r="Q352" s="2">
        <v>250</v>
      </c>
      <c r="R352" s="7">
        <v>4</v>
      </c>
      <c r="U352" s="1">
        <v>10.6</v>
      </c>
      <c r="V352" s="1">
        <v>9.0507503750393348E-2</v>
      </c>
      <c r="W352" s="1">
        <v>10.6</v>
      </c>
      <c r="X352" s="1">
        <v>9.0507503750393348E-2</v>
      </c>
      <c r="Y352" s="1">
        <v>10.6</v>
      </c>
      <c r="Z352" s="1">
        <v>9.0507503750393348E-2</v>
      </c>
      <c r="AA352" s="6">
        <f t="shared" ref="AA352:AA383" si="569">I352</f>
        <v>10.587796662751449</v>
      </c>
      <c r="AB352">
        <f t="shared" ref="AB352:AB383" si="570">J352</f>
        <v>9.1905367673897884E-2</v>
      </c>
      <c r="AC352" s="2">
        <v>11.006782480282054</v>
      </c>
      <c r="AD352" s="3">
        <v>9.4518272008812243E-2</v>
      </c>
      <c r="AE352" s="1">
        <v>10.6</v>
      </c>
      <c r="AF352" s="1">
        <v>9.0507503750393348E-2</v>
      </c>
      <c r="AG352">
        <f>POWER(AC352-AE352,2)</f>
        <v>0.16547198626441956</v>
      </c>
      <c r="AH352">
        <f>POWER(AD352-AF352,2)</f>
        <v>1.6086262022740539E-5</v>
      </c>
      <c r="AJ352" s="2">
        <v>252</v>
      </c>
      <c r="AK352" s="2">
        <v>251</v>
      </c>
      <c r="AL352" s="7">
        <v>1</v>
      </c>
      <c r="AO352" s="1">
        <v>10.6</v>
      </c>
      <c r="AP352" s="1">
        <v>9.0507503750393348E-2</v>
      </c>
      <c r="AQ352" s="1">
        <v>10.6</v>
      </c>
      <c r="AR352" s="1">
        <v>9.0507503750393348E-2</v>
      </c>
      <c r="AS352">
        <f t="shared" ref="AS352:AS383" si="571">AA352</f>
        <v>10.587796662751449</v>
      </c>
      <c r="AT352">
        <f t="shared" ref="AT352:AT383" si="572">AB352</f>
        <v>9.1905367673897884E-2</v>
      </c>
      <c r="AU352">
        <f t="shared" ref="AU352:AU383" si="573">AC352</f>
        <v>11.006782480282054</v>
      </c>
      <c r="AV352" s="11">
        <f t="shared" ref="AV352:AV383" si="574">AD352</f>
        <v>9.4518272008812243E-2</v>
      </c>
      <c r="AW352" s="2">
        <v>11.784842988319088</v>
      </c>
      <c r="AX352" s="3">
        <v>9.8727096643352219E-2</v>
      </c>
      <c r="AY352" s="1">
        <v>10.6</v>
      </c>
      <c r="AZ352" s="1">
        <v>9.0507503750393348E-2</v>
      </c>
      <c r="BA352">
        <f>POWER(AW352-AY352,2)</f>
        <v>1.4038529069689076</v>
      </c>
      <c r="BB352">
        <f>POWER(AX352-AZ352,2)</f>
        <v>6.7561707325979986E-5</v>
      </c>
      <c r="BD352" s="2">
        <v>252</v>
      </c>
      <c r="BE352" s="2">
        <v>254</v>
      </c>
      <c r="BF352" s="7">
        <v>4</v>
      </c>
      <c r="BM352" s="2"/>
      <c r="BN352" s="3"/>
      <c r="BO352" s="1"/>
      <c r="BP352" s="1"/>
    </row>
    <row r="353" spans="1:68" x14ac:dyDescent="0.25">
      <c r="A353" s="1">
        <v>10.6</v>
      </c>
      <c r="B353" s="1">
        <v>9.0507503750393348E-2</v>
      </c>
      <c r="C353" s="1">
        <v>10.6</v>
      </c>
      <c r="D353" s="1">
        <v>9.0507503750393348E-2</v>
      </c>
      <c r="E353" s="1">
        <v>10.6</v>
      </c>
      <c r="F353" s="1">
        <v>9.0507503750393348E-2</v>
      </c>
      <c r="G353" s="1">
        <v>10.6</v>
      </c>
      <c r="H353" s="1">
        <v>9.0507503750393348E-2</v>
      </c>
      <c r="I353" s="2">
        <v>10.567179695163841</v>
      </c>
      <c r="J353" s="3">
        <v>9.1211250580396447E-2</v>
      </c>
      <c r="K353" s="1">
        <v>10.6</v>
      </c>
      <c r="L353" s="1">
        <v>9.0507503750393348E-2</v>
      </c>
      <c r="M353">
        <f>POWER(I353-K353,2)</f>
        <v>1.0771724095384053E-3</v>
      </c>
      <c r="N353">
        <f t="shared" ref="N353:N361" si="575">POWER(J353-L353,2)</f>
        <v>4.9525960073941088E-7</v>
      </c>
      <c r="P353" s="2">
        <v>252</v>
      </c>
      <c r="Q353" s="2">
        <v>251</v>
      </c>
      <c r="R353" s="7">
        <v>1</v>
      </c>
      <c r="U353" s="1">
        <v>10.6</v>
      </c>
      <c r="V353" s="1">
        <v>9.0507503750393348E-2</v>
      </c>
      <c r="W353" s="1">
        <v>10.6</v>
      </c>
      <c r="X353" s="1">
        <v>9.0507503750393348E-2</v>
      </c>
      <c r="Y353" s="1">
        <v>10.6</v>
      </c>
      <c r="Z353" s="1">
        <v>9.0507503750393348E-2</v>
      </c>
      <c r="AA353">
        <f t="shared" si="569"/>
        <v>10.567179695163841</v>
      </c>
      <c r="AB353">
        <f t="shared" si="570"/>
        <v>9.1211250580396447E-2</v>
      </c>
      <c r="AC353" s="2">
        <v>10.760089814783885</v>
      </c>
      <c r="AD353" s="3">
        <v>9.2894909060740868E-2</v>
      </c>
      <c r="AE353" s="1">
        <v>10.6</v>
      </c>
      <c r="AF353" s="1">
        <v>9.0507503750393348E-2</v>
      </c>
      <c r="AG353">
        <f t="shared" ref="AG353:AG354" si="576">POWER(AC353-AE353,2)</f>
        <v>2.5628748797538875E-2</v>
      </c>
      <c r="AH353">
        <f t="shared" ref="AH353:AH361" si="577">POWER(AD353-AF353,2)</f>
        <v>5.6997041158755411E-6</v>
      </c>
      <c r="AJ353" s="2">
        <v>252</v>
      </c>
      <c r="AK353" s="2">
        <v>251</v>
      </c>
      <c r="AL353" s="7">
        <v>1</v>
      </c>
      <c r="AO353" s="1">
        <v>10.6</v>
      </c>
      <c r="AP353" s="1">
        <v>9.0507503750393348E-2</v>
      </c>
      <c r="AQ353" s="1">
        <v>10.6</v>
      </c>
      <c r="AR353" s="1">
        <v>9.0507503750393348E-2</v>
      </c>
      <c r="AS353">
        <f t="shared" si="571"/>
        <v>10.567179695163841</v>
      </c>
      <c r="AT353">
        <f t="shared" si="572"/>
        <v>9.1211250580396447E-2</v>
      </c>
      <c r="AU353">
        <f t="shared" si="573"/>
        <v>10.760089814783885</v>
      </c>
      <c r="AV353">
        <f t="shared" si="574"/>
        <v>9.2894909060740868E-2</v>
      </c>
      <c r="AW353" s="2">
        <v>11.273972556192449</v>
      </c>
      <c r="AX353" s="3">
        <v>9.5914822556347701E-2</v>
      </c>
      <c r="AY353" s="1">
        <v>10.6</v>
      </c>
      <c r="AZ353" s="1">
        <v>9.0507503750393348E-2</v>
      </c>
      <c r="BA353">
        <f t="shared" ref="BA353:BA414" si="578">POWER(AW353-AY353,2)</f>
        <v>0.45423900650058441</v>
      </c>
      <c r="BB353">
        <f t="shared" ref="BB353:BB414" si="579">POWER(AX353-AZ353,2)</f>
        <v>2.9239096669227611E-5</v>
      </c>
      <c r="BD353" s="2">
        <v>252</v>
      </c>
      <c r="BE353" s="2">
        <v>252</v>
      </c>
      <c r="BF353" s="7">
        <v>0</v>
      </c>
      <c r="BM353" s="2"/>
      <c r="BN353" s="3"/>
      <c r="BO353" s="1"/>
      <c r="BP353" s="1"/>
    </row>
    <row r="354" spans="1:68" x14ac:dyDescent="0.25">
      <c r="A354" s="1">
        <v>10.6</v>
      </c>
      <c r="B354" s="1">
        <v>9.0507503750393348E-2</v>
      </c>
      <c r="C354" s="1">
        <v>10.6</v>
      </c>
      <c r="D354" s="1">
        <v>9.0507503750393348E-2</v>
      </c>
      <c r="E354" s="1">
        <v>10.6</v>
      </c>
      <c r="F354" s="1">
        <v>9.0507503750393348E-2</v>
      </c>
      <c r="G354" s="1">
        <v>10.6</v>
      </c>
      <c r="H354" s="1">
        <v>9.0507503750393348E-2</v>
      </c>
      <c r="I354" s="2">
        <v>10.567179695163841</v>
      </c>
      <c r="J354" s="3">
        <v>9.1211250580396447E-2</v>
      </c>
      <c r="K354" s="1">
        <v>10.6</v>
      </c>
      <c r="L354" s="1">
        <v>9.0507503750393348E-2</v>
      </c>
      <c r="M354">
        <f t="shared" ref="M354:M415" si="580">POWER(I354-K354,2)</f>
        <v>1.0771724095384053E-3</v>
      </c>
      <c r="N354">
        <f t="shared" si="575"/>
        <v>4.9525960073941088E-7</v>
      </c>
      <c r="P354" s="2">
        <v>252</v>
      </c>
      <c r="Q354" s="2">
        <v>251</v>
      </c>
      <c r="R354" s="7">
        <v>1</v>
      </c>
      <c r="U354" s="1">
        <v>10.6</v>
      </c>
      <c r="V354" s="1">
        <v>9.0507503750393348E-2</v>
      </c>
      <c r="W354" s="1">
        <v>10.6</v>
      </c>
      <c r="X354" s="1">
        <v>9.0507503750393348E-2</v>
      </c>
      <c r="Y354" s="1">
        <v>10.6</v>
      </c>
      <c r="Z354" s="1">
        <v>9.0507503750393348E-2</v>
      </c>
      <c r="AA354">
        <f t="shared" si="569"/>
        <v>10.567179695163841</v>
      </c>
      <c r="AB354">
        <f t="shared" si="570"/>
        <v>9.1211250580396447E-2</v>
      </c>
      <c r="AC354" s="2">
        <v>10.760089814783885</v>
      </c>
      <c r="AD354" s="3">
        <v>9.2894909060740868E-2</v>
      </c>
      <c r="AE354" s="1">
        <v>10.6</v>
      </c>
      <c r="AF354" s="1">
        <v>9.0507503750393348E-2</v>
      </c>
      <c r="AG354">
        <f t="shared" si="576"/>
        <v>2.5628748797538875E-2</v>
      </c>
      <c r="AH354">
        <f t="shared" si="577"/>
        <v>5.6997041158755411E-6</v>
      </c>
      <c r="AJ354" s="2">
        <v>252</v>
      </c>
      <c r="AK354" s="2">
        <v>251</v>
      </c>
      <c r="AL354" s="7">
        <v>1</v>
      </c>
      <c r="AO354" s="1">
        <v>10.6</v>
      </c>
      <c r="AP354" s="1">
        <v>9.0507503750393348E-2</v>
      </c>
      <c r="AQ354" s="1">
        <v>10.6</v>
      </c>
      <c r="AR354" s="1">
        <v>9.0507503750393348E-2</v>
      </c>
      <c r="AS354">
        <f t="shared" si="571"/>
        <v>10.567179695163841</v>
      </c>
      <c r="AT354">
        <f t="shared" si="572"/>
        <v>9.1211250580396447E-2</v>
      </c>
      <c r="AU354">
        <f t="shared" si="573"/>
        <v>10.760089814783885</v>
      </c>
      <c r="AV354">
        <f t="shared" si="574"/>
        <v>9.2894909060740868E-2</v>
      </c>
      <c r="AW354" s="2">
        <v>11.273972556192449</v>
      </c>
      <c r="AX354" s="3">
        <v>9.5914822556347701E-2</v>
      </c>
      <c r="AY354" s="1">
        <v>10.6</v>
      </c>
      <c r="AZ354" s="1">
        <v>9.0507503750393348E-2</v>
      </c>
      <c r="BA354">
        <f t="shared" si="578"/>
        <v>0.45423900650058441</v>
      </c>
      <c r="BB354">
        <f t="shared" si="579"/>
        <v>2.9239096669227611E-5</v>
      </c>
      <c r="BD354" s="2">
        <v>252</v>
      </c>
      <c r="BE354" s="2">
        <v>252</v>
      </c>
      <c r="BF354" s="7">
        <v>0</v>
      </c>
      <c r="BM354" s="2"/>
      <c r="BN354" s="3"/>
      <c r="BO354" s="1"/>
      <c r="BP354" s="1"/>
    </row>
    <row r="355" spans="1:68" x14ac:dyDescent="0.25">
      <c r="A355" s="1">
        <v>10.6</v>
      </c>
      <c r="B355" s="1">
        <v>9.0507503750393348E-2</v>
      </c>
      <c r="C355" s="1">
        <v>10.6</v>
      </c>
      <c r="D355" s="1">
        <v>9.0507503750393348E-2</v>
      </c>
      <c r="E355" s="1">
        <v>10.6</v>
      </c>
      <c r="F355" s="1">
        <v>9.0507503750393348E-2</v>
      </c>
      <c r="G355" s="1">
        <v>10.6</v>
      </c>
      <c r="H355" s="1">
        <v>9.0507503750393348E-2</v>
      </c>
      <c r="I355" s="2">
        <v>10.567179695163841</v>
      </c>
      <c r="J355" s="3">
        <v>9.1211250580396447E-2</v>
      </c>
      <c r="K355" s="1">
        <v>10.6</v>
      </c>
      <c r="L355" s="1">
        <v>9.0507503750393348E-2</v>
      </c>
      <c r="M355">
        <f t="shared" si="580"/>
        <v>1.0771724095384053E-3</v>
      </c>
      <c r="N355">
        <f t="shared" si="575"/>
        <v>4.9525960073941088E-7</v>
      </c>
      <c r="P355" s="2">
        <v>252</v>
      </c>
      <c r="Q355" s="2">
        <v>251</v>
      </c>
      <c r="R355" s="7">
        <v>1</v>
      </c>
      <c r="U355" s="1">
        <v>10.6</v>
      </c>
      <c r="V355" s="1">
        <v>9.0507503750393348E-2</v>
      </c>
      <c r="W355" s="1">
        <v>10.6</v>
      </c>
      <c r="X355" s="1">
        <v>9.0507503750393348E-2</v>
      </c>
      <c r="Y355" s="1">
        <v>10.6</v>
      </c>
      <c r="Z355" s="1">
        <v>9.0507503750393348E-2</v>
      </c>
      <c r="AA355">
        <f t="shared" si="569"/>
        <v>10.567179695163841</v>
      </c>
      <c r="AB355">
        <f t="shared" si="570"/>
        <v>9.1211250580396447E-2</v>
      </c>
      <c r="AC355" s="2">
        <v>10.760089814783885</v>
      </c>
      <c r="AD355" s="3">
        <v>9.2894909060740868E-2</v>
      </c>
      <c r="AE355" s="1">
        <v>10.6</v>
      </c>
      <c r="AF355" s="1">
        <v>9.0507503750393348E-2</v>
      </c>
      <c r="AG355">
        <f t="shared" ref="AG355:AG386" si="581">POWER(AC355-AE355,2)</f>
        <v>2.5628748797538875E-2</v>
      </c>
      <c r="AH355">
        <f t="shared" si="577"/>
        <v>5.6997041158755411E-6</v>
      </c>
      <c r="AJ355" s="2">
        <v>252</v>
      </c>
      <c r="AK355" s="2">
        <v>251</v>
      </c>
      <c r="AL355" s="7">
        <v>1</v>
      </c>
      <c r="AO355" s="1">
        <v>10.6</v>
      </c>
      <c r="AP355" s="1">
        <v>9.0507503750393348E-2</v>
      </c>
      <c r="AQ355" s="1">
        <v>10.6</v>
      </c>
      <c r="AR355" s="1">
        <v>9.0507503750393348E-2</v>
      </c>
      <c r="AS355">
        <f t="shared" si="571"/>
        <v>10.567179695163841</v>
      </c>
      <c r="AT355">
        <f t="shared" si="572"/>
        <v>9.1211250580396447E-2</v>
      </c>
      <c r="AU355">
        <f t="shared" si="573"/>
        <v>10.760089814783885</v>
      </c>
      <c r="AV355">
        <f t="shared" si="574"/>
        <v>9.2894909060740868E-2</v>
      </c>
      <c r="AW355" s="2">
        <v>11.273972556192449</v>
      </c>
      <c r="AX355" s="3">
        <v>9.5914822556347701E-2</v>
      </c>
      <c r="AY355" s="1">
        <v>10.6</v>
      </c>
      <c r="AZ355" s="1">
        <v>9.0507503750393348E-2</v>
      </c>
      <c r="BA355">
        <f t="shared" si="578"/>
        <v>0.45423900650058441</v>
      </c>
      <c r="BB355">
        <f t="shared" si="579"/>
        <v>2.9239096669227611E-5</v>
      </c>
      <c r="BD355" s="2">
        <v>252</v>
      </c>
      <c r="BE355" s="2">
        <v>252</v>
      </c>
      <c r="BF355" s="7">
        <v>0</v>
      </c>
      <c r="BM355" s="2"/>
      <c r="BN355" s="3"/>
      <c r="BO355" s="1"/>
      <c r="BP355" s="1"/>
    </row>
    <row r="356" spans="1:68" x14ac:dyDescent="0.25">
      <c r="A356" s="1">
        <v>10.6</v>
      </c>
      <c r="B356" s="1">
        <v>9.0507503750393348E-2</v>
      </c>
      <c r="C356" s="1">
        <v>10.6</v>
      </c>
      <c r="D356" s="1">
        <v>9.0507503750393348E-2</v>
      </c>
      <c r="E356" s="1">
        <v>10.6</v>
      </c>
      <c r="F356" s="1">
        <v>9.0507503750393348E-2</v>
      </c>
      <c r="G356" s="1">
        <v>10.6</v>
      </c>
      <c r="H356" s="1">
        <v>9.0507503750393348E-2</v>
      </c>
      <c r="I356" s="2">
        <v>10.567179695163841</v>
      </c>
      <c r="J356" s="3">
        <v>9.1211250580396447E-2</v>
      </c>
      <c r="K356" s="1">
        <v>10.6</v>
      </c>
      <c r="L356" s="1">
        <v>9.0507503750393348E-2</v>
      </c>
      <c r="M356">
        <f t="shared" si="580"/>
        <v>1.0771724095384053E-3</v>
      </c>
      <c r="N356">
        <f t="shared" si="575"/>
        <v>4.9525960073941088E-7</v>
      </c>
      <c r="P356" s="2">
        <v>252</v>
      </c>
      <c r="Q356" s="2">
        <v>251</v>
      </c>
      <c r="R356" s="7">
        <v>1</v>
      </c>
      <c r="U356" s="1">
        <v>10.6</v>
      </c>
      <c r="V356" s="1">
        <v>9.0507503750393348E-2</v>
      </c>
      <c r="W356" s="1">
        <v>10.6</v>
      </c>
      <c r="X356" s="1">
        <v>9.0507503750393348E-2</v>
      </c>
      <c r="Y356" s="1">
        <v>10.6</v>
      </c>
      <c r="Z356" s="1">
        <v>9.0507503750393348E-2</v>
      </c>
      <c r="AA356">
        <f t="shared" si="569"/>
        <v>10.567179695163841</v>
      </c>
      <c r="AB356">
        <f t="shared" si="570"/>
        <v>9.1211250580396447E-2</v>
      </c>
      <c r="AC356" s="2">
        <v>10.760089814783885</v>
      </c>
      <c r="AD356" s="3">
        <v>9.2894909060740868E-2</v>
      </c>
      <c r="AE356" s="1">
        <v>10.6</v>
      </c>
      <c r="AF356" s="1">
        <v>9.0507503750393348E-2</v>
      </c>
      <c r="AG356">
        <f t="shared" si="581"/>
        <v>2.5628748797538875E-2</v>
      </c>
      <c r="AH356">
        <f t="shared" si="577"/>
        <v>5.6997041158755411E-6</v>
      </c>
      <c r="AJ356" s="2">
        <v>252</v>
      </c>
      <c r="AK356" s="2">
        <v>251</v>
      </c>
      <c r="AL356" s="7">
        <v>1</v>
      </c>
      <c r="AO356" s="1">
        <v>10.6</v>
      </c>
      <c r="AP356" s="1">
        <v>9.0507503750393348E-2</v>
      </c>
      <c r="AQ356" s="1">
        <v>10.6</v>
      </c>
      <c r="AR356" s="1">
        <v>9.0507503750393348E-2</v>
      </c>
      <c r="AS356">
        <f t="shared" si="571"/>
        <v>10.567179695163841</v>
      </c>
      <c r="AT356">
        <f t="shared" si="572"/>
        <v>9.1211250580396447E-2</v>
      </c>
      <c r="AU356">
        <f t="shared" si="573"/>
        <v>10.760089814783885</v>
      </c>
      <c r="AV356">
        <f t="shared" si="574"/>
        <v>9.2894909060740868E-2</v>
      </c>
      <c r="AW356" s="2">
        <v>11.273972556192449</v>
      </c>
      <c r="AX356" s="3">
        <v>9.5914822556347701E-2</v>
      </c>
      <c r="AY356" s="1">
        <v>10.8</v>
      </c>
      <c r="AZ356" s="1">
        <v>9.144792548687565E-2</v>
      </c>
      <c r="BA356">
        <f t="shared" si="578"/>
        <v>0.22464998402360364</v>
      </c>
      <c r="BB356">
        <f t="shared" si="579"/>
        <v>1.9953169429257994E-5</v>
      </c>
      <c r="BD356" s="2">
        <v>253</v>
      </c>
      <c r="BE356" s="2">
        <v>252</v>
      </c>
      <c r="BF356" s="7">
        <v>1</v>
      </c>
      <c r="BM356" s="2"/>
      <c r="BN356" s="3"/>
      <c r="BO356" s="1"/>
      <c r="BP356" s="1"/>
    </row>
    <row r="357" spans="1:68" x14ac:dyDescent="0.25">
      <c r="A357" s="1">
        <v>10.6</v>
      </c>
      <c r="B357" s="1">
        <v>9.0507503750393348E-2</v>
      </c>
      <c r="C357" s="1">
        <v>10.6</v>
      </c>
      <c r="D357" s="1">
        <v>9.0507503750393348E-2</v>
      </c>
      <c r="E357" s="1">
        <v>10.6</v>
      </c>
      <c r="F357" s="1">
        <v>9.0507503750393348E-2</v>
      </c>
      <c r="G357" s="1">
        <v>10.6</v>
      </c>
      <c r="H357" s="1">
        <v>9.0507503750393348E-2</v>
      </c>
      <c r="I357" s="2">
        <v>10.567179695163841</v>
      </c>
      <c r="J357" s="3">
        <v>9.1211250580396447E-2</v>
      </c>
      <c r="K357" s="1">
        <v>10.6</v>
      </c>
      <c r="L357" s="1">
        <v>9.0507503750393348E-2</v>
      </c>
      <c r="M357">
        <f t="shared" si="580"/>
        <v>1.0771724095384053E-3</v>
      </c>
      <c r="N357">
        <f t="shared" si="575"/>
        <v>4.9525960073941088E-7</v>
      </c>
      <c r="P357" s="2">
        <v>252</v>
      </c>
      <c r="Q357" s="2">
        <v>251</v>
      </c>
      <c r="R357" s="7">
        <v>1</v>
      </c>
      <c r="U357" s="1">
        <v>10.6</v>
      </c>
      <c r="V357" s="1">
        <v>9.0507503750393348E-2</v>
      </c>
      <c r="W357" s="1">
        <v>10.6</v>
      </c>
      <c r="X357" s="1">
        <v>9.0507503750393348E-2</v>
      </c>
      <c r="Y357" s="1">
        <v>10.6</v>
      </c>
      <c r="Z357" s="1">
        <v>9.0507503750393348E-2</v>
      </c>
      <c r="AA357">
        <f t="shared" si="569"/>
        <v>10.567179695163841</v>
      </c>
      <c r="AB357">
        <f t="shared" si="570"/>
        <v>9.1211250580396447E-2</v>
      </c>
      <c r="AC357" s="2">
        <v>10.760089814783885</v>
      </c>
      <c r="AD357" s="3">
        <v>9.2894909060740868E-2</v>
      </c>
      <c r="AE357" s="1">
        <v>10.8</v>
      </c>
      <c r="AF357" s="1">
        <v>9.144792548687565E-2</v>
      </c>
      <c r="AG357">
        <f t="shared" si="581"/>
        <v>1.5928228839846221E-3</v>
      </c>
      <c r="AH357">
        <f t="shared" si="577"/>
        <v>2.093761463035759E-6</v>
      </c>
      <c r="AJ357" s="2">
        <v>253</v>
      </c>
      <c r="AK357" s="2">
        <v>251</v>
      </c>
      <c r="AL357" s="7">
        <v>4</v>
      </c>
      <c r="AO357" s="1">
        <v>10.6</v>
      </c>
      <c r="AP357" s="1">
        <v>9.0507503750393348E-2</v>
      </c>
      <c r="AQ357" s="1">
        <v>10.6</v>
      </c>
      <c r="AR357" s="1">
        <v>9.0507503750393348E-2</v>
      </c>
      <c r="AS357">
        <f t="shared" si="571"/>
        <v>10.567179695163841</v>
      </c>
      <c r="AT357">
        <f t="shared" si="572"/>
        <v>9.1211250580396447E-2</v>
      </c>
      <c r="AU357">
        <f t="shared" si="573"/>
        <v>10.760089814783885</v>
      </c>
      <c r="AV357">
        <f t="shared" si="574"/>
        <v>9.2894909060740868E-2</v>
      </c>
      <c r="AW357" s="2">
        <v>11.273972556192449</v>
      </c>
      <c r="AX357" s="3">
        <v>9.5914822556347701E-2</v>
      </c>
      <c r="AY357" s="1">
        <v>11.4</v>
      </c>
      <c r="AZ357" s="1">
        <v>9.5730722354079797E-2</v>
      </c>
      <c r="BA357">
        <f t="shared" si="578"/>
        <v>1.588291659266549E-2</v>
      </c>
      <c r="BB357">
        <f t="shared" si="579"/>
        <v>3.3892884475082927E-8</v>
      </c>
      <c r="BD357" s="2">
        <v>254</v>
      </c>
      <c r="BE357" s="2">
        <v>252</v>
      </c>
      <c r="BF357" s="7">
        <v>4</v>
      </c>
      <c r="BM357" s="2"/>
      <c r="BN357" s="3"/>
      <c r="BO357" s="1"/>
      <c r="BP357" s="1"/>
    </row>
    <row r="358" spans="1:68" x14ac:dyDescent="0.25">
      <c r="A358" s="1">
        <v>10.6</v>
      </c>
      <c r="B358" s="1">
        <v>9.0507503750393348E-2</v>
      </c>
      <c r="C358" s="1">
        <v>10.6</v>
      </c>
      <c r="D358" s="1">
        <v>9.0507503750393348E-2</v>
      </c>
      <c r="E358" s="1">
        <v>10.6</v>
      </c>
      <c r="F358" s="1">
        <v>9.0507503750393348E-2</v>
      </c>
      <c r="G358" s="1">
        <v>10.6</v>
      </c>
      <c r="H358" s="1">
        <v>9.0507503750393348E-2</v>
      </c>
      <c r="I358" s="2">
        <v>10.567179695163841</v>
      </c>
      <c r="J358" s="3">
        <v>9.1211250580396447E-2</v>
      </c>
      <c r="K358" s="1">
        <v>10.8</v>
      </c>
      <c r="L358" s="1">
        <v>9.144792548687565E-2</v>
      </c>
      <c r="M358">
        <f t="shared" si="580"/>
        <v>5.4205294344002522E-2</v>
      </c>
      <c r="N358">
        <f t="shared" si="575"/>
        <v>5.6015011356939686E-8</v>
      </c>
      <c r="P358" s="2">
        <v>253</v>
      </c>
      <c r="Q358" s="2">
        <v>251</v>
      </c>
      <c r="R358" s="7">
        <v>4</v>
      </c>
      <c r="U358" s="1">
        <v>10.6</v>
      </c>
      <c r="V358" s="1">
        <v>9.0507503750393348E-2</v>
      </c>
      <c r="W358" s="1">
        <v>10.6</v>
      </c>
      <c r="X358" s="1">
        <v>9.0507503750393348E-2</v>
      </c>
      <c r="Y358" s="1">
        <v>10.6</v>
      </c>
      <c r="Z358" s="1">
        <v>9.0507503750393348E-2</v>
      </c>
      <c r="AA358">
        <f t="shared" si="569"/>
        <v>10.567179695163841</v>
      </c>
      <c r="AB358">
        <f t="shared" si="570"/>
        <v>9.1211250580396447E-2</v>
      </c>
      <c r="AC358" s="2">
        <v>10.760089814783885</v>
      </c>
      <c r="AD358" s="3">
        <v>9.2894909060740868E-2</v>
      </c>
      <c r="AE358" s="1">
        <v>11.4</v>
      </c>
      <c r="AF358" s="1">
        <v>9.5730722354079797E-2</v>
      </c>
      <c r="AG358">
        <f t="shared" si="581"/>
        <v>0.40948504514332246</v>
      </c>
      <c r="AH358">
        <f t="shared" si="577"/>
        <v>8.0418370346777823E-6</v>
      </c>
      <c r="AJ358" s="2">
        <v>254</v>
      </c>
      <c r="AK358" s="2">
        <v>251</v>
      </c>
      <c r="AL358" s="7">
        <v>9</v>
      </c>
      <c r="AO358" s="1">
        <v>10.6</v>
      </c>
      <c r="AP358" s="1">
        <v>9.0507503750393348E-2</v>
      </c>
      <c r="AQ358" s="1">
        <v>10.6</v>
      </c>
      <c r="AR358" s="1">
        <v>9.0507503750393348E-2</v>
      </c>
      <c r="AS358">
        <f t="shared" si="571"/>
        <v>10.567179695163841</v>
      </c>
      <c r="AT358">
        <f t="shared" si="572"/>
        <v>9.1211250580396447E-2</v>
      </c>
      <c r="AU358">
        <f t="shared" si="573"/>
        <v>10.760089814783885</v>
      </c>
      <c r="AV358">
        <f t="shared" si="574"/>
        <v>9.2894909060740868E-2</v>
      </c>
      <c r="AW358" s="2">
        <v>11.273972556192449</v>
      </c>
      <c r="AX358" s="3">
        <v>9.5914822556347701E-2</v>
      </c>
      <c r="AY358" s="1">
        <v>11.5</v>
      </c>
      <c r="AZ358" s="1">
        <v>9.577790630422256E-2</v>
      </c>
      <c r="BA358">
        <f t="shared" si="578"/>
        <v>5.1088405354175581E-2</v>
      </c>
      <c r="BB358">
        <f t="shared" si="579"/>
        <v>1.8746060095995184E-8</v>
      </c>
      <c r="BD358" s="2">
        <v>255</v>
      </c>
      <c r="BE358" s="2">
        <v>252</v>
      </c>
      <c r="BF358" s="7">
        <v>9</v>
      </c>
      <c r="BM358" s="2"/>
      <c r="BN358" s="3"/>
      <c r="BO358" s="1"/>
      <c r="BP358" s="1"/>
    </row>
    <row r="359" spans="1:68" x14ac:dyDescent="0.25">
      <c r="A359" s="1">
        <v>10.6</v>
      </c>
      <c r="B359" s="1">
        <v>9.0507503750393348E-2</v>
      </c>
      <c r="C359" s="1">
        <v>10.6</v>
      </c>
      <c r="D359" s="1">
        <v>9.0507503750393348E-2</v>
      </c>
      <c r="E359" s="1">
        <v>10.6</v>
      </c>
      <c r="F359" s="1">
        <v>9.0507503750393348E-2</v>
      </c>
      <c r="G359" s="1">
        <v>10.8</v>
      </c>
      <c r="H359" s="1">
        <v>9.144792548687565E-2</v>
      </c>
      <c r="I359" s="2">
        <v>11.087367826660824</v>
      </c>
      <c r="J359" s="3">
        <v>9.3298898905021424E-2</v>
      </c>
      <c r="K359" s="1">
        <v>11.4</v>
      </c>
      <c r="L359" s="1">
        <v>9.5730722354079797E-2</v>
      </c>
      <c r="M359">
        <f t="shared" si="580"/>
        <v>9.7738875806776954E-2</v>
      </c>
      <c r="N359">
        <f t="shared" si="575"/>
        <v>5.9137652873901637E-6</v>
      </c>
      <c r="P359" s="2">
        <v>254</v>
      </c>
      <c r="Q359" s="2">
        <v>254</v>
      </c>
      <c r="R359" s="7">
        <v>0</v>
      </c>
      <c r="U359" s="1">
        <v>10.6</v>
      </c>
      <c r="V359" s="1">
        <v>9.0507503750393348E-2</v>
      </c>
      <c r="W359" s="1">
        <v>10.6</v>
      </c>
      <c r="X359" s="1">
        <v>9.0507503750393348E-2</v>
      </c>
      <c r="Y359" s="1">
        <v>10.8</v>
      </c>
      <c r="Z359" s="1">
        <v>9.144792548687565E-2</v>
      </c>
      <c r="AA359">
        <f t="shared" si="569"/>
        <v>11.087367826660824</v>
      </c>
      <c r="AB359">
        <f t="shared" si="570"/>
        <v>9.3298898905021424E-2</v>
      </c>
      <c r="AC359" s="2">
        <v>11.445980092667503</v>
      </c>
      <c r="AD359" s="3">
        <v>9.6167925552934033E-2</v>
      </c>
      <c r="AE359" s="1">
        <v>11.5</v>
      </c>
      <c r="AF359" s="1">
        <v>9.577790630422256E-2</v>
      </c>
      <c r="AG359">
        <f t="shared" si="581"/>
        <v>2.9181503882116061E-3</v>
      </c>
      <c r="AH359">
        <f t="shared" si="577"/>
        <v>1.5211501436546217E-7</v>
      </c>
      <c r="AJ359" s="2">
        <v>255</v>
      </c>
      <c r="AK359" s="2">
        <v>254</v>
      </c>
      <c r="AL359" s="7">
        <v>1</v>
      </c>
      <c r="AO359" s="1">
        <v>10.6</v>
      </c>
      <c r="AP359" s="1">
        <v>9.0507503750393348E-2</v>
      </c>
      <c r="AQ359" s="1">
        <v>10.8</v>
      </c>
      <c r="AR359" s="1">
        <v>9.144792548687565E-2</v>
      </c>
      <c r="AS359">
        <f t="shared" si="571"/>
        <v>11.087367826660824</v>
      </c>
      <c r="AT359">
        <f t="shared" si="572"/>
        <v>9.3298898905021424E-2</v>
      </c>
      <c r="AU359">
        <f t="shared" si="573"/>
        <v>11.445980092667503</v>
      </c>
      <c r="AV359">
        <f t="shared" si="574"/>
        <v>9.6167925552934033E-2</v>
      </c>
      <c r="AW359" s="2">
        <v>11.960344503113676</v>
      </c>
      <c r="AX359" s="3">
        <v>0.10019179264556802</v>
      </c>
      <c r="AY359" s="1">
        <v>12.3</v>
      </c>
      <c r="AZ359" s="1">
        <v>0.1007829570284046</v>
      </c>
      <c r="BA359">
        <f t="shared" si="578"/>
        <v>0.11536585656509604</v>
      </c>
      <c r="BB359">
        <f t="shared" si="579"/>
        <v>3.4947532753456283E-7</v>
      </c>
      <c r="BD359" s="2">
        <v>257</v>
      </c>
      <c r="BE359" s="2">
        <v>254</v>
      </c>
      <c r="BF359" s="7">
        <v>9</v>
      </c>
      <c r="BM359" s="2"/>
      <c r="BN359" s="3"/>
      <c r="BO359" s="1"/>
      <c r="BP359" s="1"/>
    </row>
    <row r="360" spans="1:68" x14ac:dyDescent="0.25">
      <c r="A360" s="1">
        <v>10.6</v>
      </c>
      <c r="B360" s="1">
        <v>9.0507503750393348E-2</v>
      </c>
      <c r="C360" s="1">
        <v>10.6</v>
      </c>
      <c r="D360" s="1">
        <v>9.0507503750393348E-2</v>
      </c>
      <c r="E360" s="1">
        <v>10.8</v>
      </c>
      <c r="F360" s="1">
        <v>9.144792548687565E-2</v>
      </c>
      <c r="G360" s="1">
        <v>11.4</v>
      </c>
      <c r="H360" s="1">
        <v>9.5730722354079797E-2</v>
      </c>
      <c r="I360" s="2">
        <v>12.584060046006888</v>
      </c>
      <c r="J360" s="3">
        <v>0.10170377223873578</v>
      </c>
      <c r="K360" s="1">
        <v>11.5</v>
      </c>
      <c r="L360" s="1">
        <v>9.577790630422256E-2</v>
      </c>
      <c r="M360">
        <f t="shared" si="580"/>
        <v>1.1751861833484563</v>
      </c>
      <c r="N360">
        <f t="shared" si="575"/>
        <v>3.5115887073824225E-5</v>
      </c>
      <c r="P360" s="2">
        <v>255</v>
      </c>
      <c r="Q360" s="2">
        <v>259</v>
      </c>
      <c r="R360" s="7">
        <v>16</v>
      </c>
      <c r="U360" s="1">
        <v>10.6</v>
      </c>
      <c r="V360" s="1">
        <v>9.0507503750393348E-2</v>
      </c>
      <c r="W360" s="1">
        <v>10.8</v>
      </c>
      <c r="X360" s="1">
        <v>9.144792548687565E-2</v>
      </c>
      <c r="Y360" s="1">
        <v>11.4</v>
      </c>
      <c r="Z360" s="1">
        <v>9.5730722354079797E-2</v>
      </c>
      <c r="AA360">
        <f t="shared" si="569"/>
        <v>12.584060046006888</v>
      </c>
      <c r="AB360">
        <f t="shared" si="570"/>
        <v>0.10170377223873578</v>
      </c>
      <c r="AC360" s="2">
        <v>13.842606789645997</v>
      </c>
      <c r="AD360" s="3">
        <v>0.10938149507360022</v>
      </c>
      <c r="AE360" s="1">
        <v>12.3</v>
      </c>
      <c r="AF360" s="1">
        <v>0.1007829570284046</v>
      </c>
      <c r="AG360">
        <f t="shared" si="581"/>
        <v>2.3796357074619259</v>
      </c>
      <c r="AH360">
        <f t="shared" si="577"/>
        <v>7.3934856514676405E-5</v>
      </c>
      <c r="AJ360" s="2">
        <v>257</v>
      </c>
      <c r="AK360" s="2">
        <v>262</v>
      </c>
      <c r="AL360" s="7">
        <v>25</v>
      </c>
      <c r="AO360" s="1">
        <v>10.8</v>
      </c>
      <c r="AP360" s="1">
        <v>9.144792548687565E-2</v>
      </c>
      <c r="AQ360" s="1">
        <v>11.4</v>
      </c>
      <c r="AR360" s="1">
        <v>9.5730722354079797E-2</v>
      </c>
      <c r="AS360">
        <f t="shared" si="571"/>
        <v>12.584060046006888</v>
      </c>
      <c r="AT360">
        <f t="shared" si="572"/>
        <v>0.10170377223873578</v>
      </c>
      <c r="AU360">
        <f t="shared" si="573"/>
        <v>13.842606789645997</v>
      </c>
      <c r="AV360">
        <f t="shared" si="574"/>
        <v>0.10938149507360022</v>
      </c>
      <c r="AW360" s="2">
        <v>15.065534744248001</v>
      </c>
      <c r="AX360" s="3">
        <v>0.11823499217255339</v>
      </c>
      <c r="AY360" s="1">
        <v>13.3</v>
      </c>
      <c r="AZ360" s="1">
        <v>0.10638522427440587</v>
      </c>
      <c r="BA360">
        <f t="shared" si="578"/>
        <v>3.1171129331468532</v>
      </c>
      <c r="BB360">
        <f t="shared" si="579"/>
        <v>1.4041699923996731E-4</v>
      </c>
      <c r="BD360" s="2">
        <v>260</v>
      </c>
      <c r="BE360" s="2">
        <v>262</v>
      </c>
      <c r="BF360" s="7">
        <v>4</v>
      </c>
      <c r="BM360" s="2"/>
      <c r="BN360" s="3"/>
      <c r="BO360" s="1"/>
      <c r="BP360" s="1"/>
    </row>
    <row r="361" spans="1:68" x14ac:dyDescent="0.25">
      <c r="A361" s="1">
        <v>10.6</v>
      </c>
      <c r="B361" s="1">
        <v>9.0507503750393348E-2</v>
      </c>
      <c r="C361" s="1">
        <v>10.8</v>
      </c>
      <c r="D361" s="1">
        <v>9.144792548687565E-2</v>
      </c>
      <c r="E361" s="1">
        <v>11.4</v>
      </c>
      <c r="F361" s="1">
        <v>9.5730722354079797E-2</v>
      </c>
      <c r="G361" s="1">
        <v>11.5</v>
      </c>
      <c r="H361" s="1">
        <v>9.577790630422256E-2</v>
      </c>
      <c r="I361" s="2">
        <v>10.663167931379457</v>
      </c>
      <c r="J361" s="3">
        <v>9.6039871197588347E-2</v>
      </c>
      <c r="K361" s="1">
        <v>12.3</v>
      </c>
      <c r="L361" s="1">
        <v>0.1007829570284046</v>
      </c>
      <c r="M361">
        <f t="shared" si="580"/>
        <v>2.6792192208646091</v>
      </c>
      <c r="N361">
        <f t="shared" si="575"/>
        <v>2.2496863198489944E-5</v>
      </c>
      <c r="P361" s="2">
        <v>257</v>
      </c>
      <c r="Q361" s="2">
        <v>246</v>
      </c>
      <c r="R361" s="7">
        <v>121</v>
      </c>
      <c r="U361" s="1">
        <v>10.8</v>
      </c>
      <c r="V361" s="1">
        <v>9.144792548687565E-2</v>
      </c>
      <c r="W361" s="1">
        <v>11.4</v>
      </c>
      <c r="X361" s="1">
        <v>9.5730722354079797E-2</v>
      </c>
      <c r="Y361" s="1">
        <v>11.5</v>
      </c>
      <c r="Z361" s="1">
        <v>9.577790630422256E-2</v>
      </c>
      <c r="AA361">
        <f t="shared" si="569"/>
        <v>10.663167931379457</v>
      </c>
      <c r="AB361">
        <f t="shared" si="570"/>
        <v>9.6039871197588347E-2</v>
      </c>
      <c r="AC361" s="2">
        <v>10.401633719984288</v>
      </c>
      <c r="AD361" s="3">
        <v>9.6746194584971634E-2</v>
      </c>
      <c r="AE361" s="1">
        <v>13.3</v>
      </c>
      <c r="AF361" s="1">
        <v>0.10638522427440587</v>
      </c>
      <c r="AG361">
        <f t="shared" si="581"/>
        <v>8.4005270931321228</v>
      </c>
      <c r="AH361">
        <f t="shared" si="577"/>
        <v>9.2910893353794724E-5</v>
      </c>
      <c r="AJ361" s="2">
        <v>260</v>
      </c>
      <c r="AK361" s="2">
        <v>242</v>
      </c>
      <c r="AL361" s="7">
        <v>324</v>
      </c>
      <c r="AO361" s="1">
        <v>11.4</v>
      </c>
      <c r="AP361" s="1">
        <v>9.5730722354079797E-2</v>
      </c>
      <c r="AQ361" s="1">
        <v>11.5</v>
      </c>
      <c r="AR361" s="1">
        <v>9.577790630422256E-2</v>
      </c>
      <c r="AS361">
        <f t="shared" si="571"/>
        <v>10.663167931379457</v>
      </c>
      <c r="AT361">
        <f t="shared" si="572"/>
        <v>9.6039871197588347E-2</v>
      </c>
      <c r="AU361">
        <f t="shared" si="573"/>
        <v>10.401633719984288</v>
      </c>
      <c r="AV361">
        <f t="shared" si="574"/>
        <v>9.6746194584971634E-2</v>
      </c>
      <c r="AW361" s="2">
        <v>11.12254500764424</v>
      </c>
      <c r="AX361" s="3">
        <v>9.9773430929531226E-2</v>
      </c>
      <c r="AY361" s="1">
        <v>14.7</v>
      </c>
      <c r="AZ361" s="1">
        <v>0.11221313745912478</v>
      </c>
      <c r="BA361">
        <f t="shared" si="578"/>
        <v>12.798184222331148</v>
      </c>
      <c r="BB361">
        <f t="shared" si="579"/>
        <v>1.5474629854241262E-4</v>
      </c>
      <c r="BD361" s="2">
        <v>266</v>
      </c>
      <c r="BE361" s="2">
        <v>246</v>
      </c>
      <c r="BF361" s="7">
        <v>400</v>
      </c>
      <c r="BM361" s="2"/>
      <c r="BN361" s="3"/>
      <c r="BO361" s="1"/>
      <c r="BP361" s="1"/>
    </row>
    <row r="362" spans="1:68" x14ac:dyDescent="0.25">
      <c r="A362" s="1">
        <v>10.8</v>
      </c>
      <c r="B362" s="1">
        <v>9.144792548687565E-2</v>
      </c>
      <c r="C362" s="1">
        <v>11.4</v>
      </c>
      <c r="D362" s="1">
        <v>9.5730722354079797E-2</v>
      </c>
      <c r="E362" s="1">
        <v>11.5</v>
      </c>
      <c r="F362" s="1">
        <v>9.577790630422256E-2</v>
      </c>
      <c r="G362" s="1">
        <v>12.3</v>
      </c>
      <c r="H362" s="1">
        <v>0.1007829570284046</v>
      </c>
      <c r="I362" s="2">
        <v>13.729962145742334</v>
      </c>
      <c r="J362" s="3">
        <v>0.10686312044210565</v>
      </c>
      <c r="K362" s="1">
        <v>13.3</v>
      </c>
      <c r="L362" s="1">
        <v>0.10638522427440587</v>
      </c>
      <c r="M362">
        <f t="shared" si="580"/>
        <v>0.18486744677135161</v>
      </c>
      <c r="N362">
        <f>POWER(J362-L362,2)</f>
        <v>2.2838474710213258E-7</v>
      </c>
      <c r="P362" s="2">
        <v>260</v>
      </c>
      <c r="Q362" s="2">
        <v>263</v>
      </c>
      <c r="R362" s="7">
        <v>9</v>
      </c>
      <c r="U362" s="1">
        <v>11.4</v>
      </c>
      <c r="V362" s="1">
        <v>9.5730722354079797E-2</v>
      </c>
      <c r="W362" s="1">
        <v>11.5</v>
      </c>
      <c r="X362" s="1">
        <v>9.577790630422256E-2</v>
      </c>
      <c r="Y362" s="1">
        <v>12.3</v>
      </c>
      <c r="Z362" s="1">
        <v>0.1007829570284046</v>
      </c>
      <c r="AA362">
        <f t="shared" si="569"/>
        <v>13.729962145742334</v>
      </c>
      <c r="AB362">
        <f t="shared" si="570"/>
        <v>0.10686312044210565</v>
      </c>
      <c r="AC362" s="2">
        <v>14.793070113044728</v>
      </c>
      <c r="AD362" s="3">
        <v>0.1144972424158224</v>
      </c>
      <c r="AE362" s="1">
        <v>14.7</v>
      </c>
      <c r="AF362" s="1">
        <v>0.11221313745912478</v>
      </c>
      <c r="AG362">
        <f t="shared" si="581"/>
        <v>8.662045942158492E-3</v>
      </c>
      <c r="AH362">
        <f t="shared" ref="AH362:AH393" si="582">POWER(AD362-AF362,2)</f>
        <v>5.2171354532106318E-6</v>
      </c>
      <c r="AJ362" s="2">
        <v>266</v>
      </c>
      <c r="AK362" s="2">
        <v>264</v>
      </c>
      <c r="AL362" s="7">
        <v>4</v>
      </c>
      <c r="AO362" s="1">
        <v>11.5</v>
      </c>
      <c r="AP362" s="1">
        <v>9.577790630422256E-2</v>
      </c>
      <c r="AQ362" s="1">
        <v>12.3</v>
      </c>
      <c r="AR362" s="1">
        <v>0.1007829570284046</v>
      </c>
      <c r="AS362">
        <f t="shared" si="571"/>
        <v>13.729962145742334</v>
      </c>
      <c r="AT362">
        <f t="shared" si="572"/>
        <v>0.10686312044210565</v>
      </c>
      <c r="AU362">
        <f t="shared" si="573"/>
        <v>14.793070113044728</v>
      </c>
      <c r="AV362">
        <f t="shared" si="574"/>
        <v>0.1144972424158224</v>
      </c>
      <c r="AW362" s="2">
        <v>15.640821246309507</v>
      </c>
      <c r="AX362" s="3">
        <v>0.12288924910100042</v>
      </c>
      <c r="AY362" s="1">
        <v>16.899999999999999</v>
      </c>
      <c r="AZ362" s="1">
        <v>0.12332661317420976</v>
      </c>
      <c r="BA362">
        <f t="shared" si="578"/>
        <v>1.58553113374554</v>
      </c>
      <c r="BB362">
        <f t="shared" si="579"/>
        <v>1.912873325342623E-7</v>
      </c>
      <c r="BD362" s="2">
        <v>272</v>
      </c>
      <c r="BE362" s="2">
        <v>262</v>
      </c>
      <c r="BF362" s="7">
        <v>100</v>
      </c>
      <c r="BM362" s="2"/>
      <c r="BN362" s="3"/>
      <c r="BO362" s="1"/>
      <c r="BP362" s="1"/>
    </row>
    <row r="363" spans="1:68" x14ac:dyDescent="0.25">
      <c r="A363" s="1">
        <v>11.4</v>
      </c>
      <c r="B363" s="1">
        <v>9.5730722354079797E-2</v>
      </c>
      <c r="C363" s="1">
        <v>11.5</v>
      </c>
      <c r="D363" s="1">
        <v>9.577790630422256E-2</v>
      </c>
      <c r="E363" s="1">
        <v>12.3</v>
      </c>
      <c r="F363" s="1">
        <v>0.1007829570284046</v>
      </c>
      <c r="G363" s="1">
        <v>13.3</v>
      </c>
      <c r="H363" s="1">
        <v>0.10638522427440587</v>
      </c>
      <c r="I363" s="2">
        <v>14.126846637776982</v>
      </c>
      <c r="J363" s="3">
        <v>0.11359497278617085</v>
      </c>
      <c r="K363" s="1">
        <v>14.7</v>
      </c>
      <c r="L363" s="1">
        <v>0.11221313745912478</v>
      </c>
      <c r="M363">
        <f t="shared" si="580"/>
        <v>0.32850477662754934</v>
      </c>
      <c r="N363">
        <f t="shared" ref="N363:N415" si="583">POWER(J363-L363,2)</f>
        <v>1.9094688710725157E-6</v>
      </c>
      <c r="P363" s="2">
        <v>266</v>
      </c>
      <c r="Q363" s="2">
        <v>259</v>
      </c>
      <c r="R363" s="7">
        <v>49</v>
      </c>
      <c r="U363" s="1">
        <v>11.5</v>
      </c>
      <c r="V363" s="1">
        <v>9.577790630422256E-2</v>
      </c>
      <c r="W363" s="1">
        <v>12.3</v>
      </c>
      <c r="X363" s="1">
        <v>0.1007829570284046</v>
      </c>
      <c r="Y363" s="1">
        <v>13.3</v>
      </c>
      <c r="Z363" s="1">
        <v>0.10638522427440587</v>
      </c>
      <c r="AA363">
        <f t="shared" si="569"/>
        <v>14.126846637776982</v>
      </c>
      <c r="AB363">
        <f t="shared" si="570"/>
        <v>0.11359497278617085</v>
      </c>
      <c r="AC363" s="2">
        <v>15.144830890950166</v>
      </c>
      <c r="AD363" s="3">
        <v>0.12204647861288891</v>
      </c>
      <c r="AE363" s="1">
        <v>16.899999999999999</v>
      </c>
      <c r="AF363" s="1">
        <v>0.12332661317420976</v>
      </c>
      <c r="AG363">
        <f t="shared" si="581"/>
        <v>3.0806186013627834</v>
      </c>
      <c r="AH363">
        <f t="shared" si="582"/>
        <v>1.6387444950881332E-6</v>
      </c>
      <c r="AJ363" s="2">
        <v>272</v>
      </c>
      <c r="AK363" s="2">
        <v>259</v>
      </c>
      <c r="AL363" s="7">
        <v>169</v>
      </c>
      <c r="AO363" s="1">
        <v>12.3</v>
      </c>
      <c r="AP363" s="1">
        <v>0.1007829570284046</v>
      </c>
      <c r="AQ363" s="1">
        <v>13.3</v>
      </c>
      <c r="AR363" s="1">
        <v>0.10638522427440587</v>
      </c>
      <c r="AS363">
        <f t="shared" si="571"/>
        <v>14.126846637776982</v>
      </c>
      <c r="AT363">
        <f t="shared" si="572"/>
        <v>0.11359497278617085</v>
      </c>
      <c r="AU363">
        <f t="shared" si="573"/>
        <v>15.144830890950166</v>
      </c>
      <c r="AV363">
        <f t="shared" si="574"/>
        <v>0.12204647861288891</v>
      </c>
      <c r="AW363" s="2">
        <v>16.563875690238216</v>
      </c>
      <c r="AX363" s="3">
        <v>0.1324354554111051</v>
      </c>
      <c r="AY363" s="1">
        <v>19.7</v>
      </c>
      <c r="AZ363" s="1">
        <v>0.13476516219395515</v>
      </c>
      <c r="BA363">
        <f t="shared" si="578"/>
        <v>9.8352756862788198</v>
      </c>
      <c r="BB363">
        <f t="shared" si="579"/>
        <v>5.4275336940575277E-6</v>
      </c>
      <c r="BD363" s="2">
        <v>281</v>
      </c>
      <c r="BE363" s="2">
        <v>260</v>
      </c>
      <c r="BF363" s="7">
        <v>441</v>
      </c>
      <c r="BM363" s="2"/>
      <c r="BN363" s="3"/>
      <c r="BO363" s="1"/>
      <c r="BP363" s="1"/>
    </row>
    <row r="364" spans="1:68" x14ac:dyDescent="0.25">
      <c r="A364" s="1">
        <v>11.5</v>
      </c>
      <c r="B364" s="1">
        <v>9.577790630422256E-2</v>
      </c>
      <c r="C364" s="1">
        <v>12.3</v>
      </c>
      <c r="D364" s="1">
        <v>0.1007829570284046</v>
      </c>
      <c r="E364" s="1">
        <v>13.3</v>
      </c>
      <c r="F364" s="1">
        <v>0.10638522427440587</v>
      </c>
      <c r="G364" s="1">
        <v>14.7</v>
      </c>
      <c r="H364" s="1">
        <v>0.11221313745912478</v>
      </c>
      <c r="I364" s="2">
        <v>15.398361526226148</v>
      </c>
      <c r="J364" s="3">
        <v>0.11855436273029543</v>
      </c>
      <c r="K364" s="1">
        <v>16.899999999999999</v>
      </c>
      <c r="L364" s="1">
        <v>0.12332661317420976</v>
      </c>
      <c r="M364">
        <f t="shared" si="580"/>
        <v>2.254918105917858</v>
      </c>
      <c r="N364">
        <f t="shared" si="583"/>
        <v>2.2774374299440498E-5</v>
      </c>
      <c r="P364" s="2">
        <v>272</v>
      </c>
      <c r="Q364" s="2">
        <v>265</v>
      </c>
      <c r="R364" s="7">
        <v>49</v>
      </c>
      <c r="U364" s="1">
        <v>12.3</v>
      </c>
      <c r="V364" s="1">
        <v>0.1007829570284046</v>
      </c>
      <c r="W364" s="1">
        <v>13.3</v>
      </c>
      <c r="X364" s="1">
        <v>0.10638522427440587</v>
      </c>
      <c r="Y364" s="1">
        <v>14.7</v>
      </c>
      <c r="Z364" s="1">
        <v>0.11221313745912478</v>
      </c>
      <c r="AA364">
        <f t="shared" si="569"/>
        <v>15.398361526226148</v>
      </c>
      <c r="AB364">
        <f t="shared" si="570"/>
        <v>0.11855436273029543</v>
      </c>
      <c r="AC364" s="2">
        <v>15.65729157257074</v>
      </c>
      <c r="AD364" s="3">
        <v>0.12524611041198258</v>
      </c>
      <c r="AE364" s="1">
        <v>19.7</v>
      </c>
      <c r="AF364" s="1">
        <v>0.13476516219395515</v>
      </c>
      <c r="AG364">
        <f t="shared" si="581"/>
        <v>16.343491429207553</v>
      </c>
      <c r="AH364">
        <f t="shared" si="582"/>
        <v>9.0612346827875168E-5</v>
      </c>
      <c r="AJ364" s="2">
        <v>281</v>
      </c>
      <c r="AK364" s="2">
        <v>260</v>
      </c>
      <c r="AL364" s="7">
        <v>441</v>
      </c>
      <c r="AO364" s="1">
        <v>13.3</v>
      </c>
      <c r="AP364" s="1">
        <v>0.10638522427440587</v>
      </c>
      <c r="AQ364" s="1">
        <v>14.7</v>
      </c>
      <c r="AR364" s="1">
        <v>0.11221313745912478</v>
      </c>
      <c r="AS364">
        <f t="shared" si="571"/>
        <v>15.398361526226148</v>
      </c>
      <c r="AT364">
        <f t="shared" si="572"/>
        <v>0.11855436273029543</v>
      </c>
      <c r="AU364">
        <f t="shared" si="573"/>
        <v>15.65729157257074</v>
      </c>
      <c r="AV364">
        <f t="shared" si="574"/>
        <v>0.12524611041198258</v>
      </c>
      <c r="AW364" s="2">
        <v>16.200900146769182</v>
      </c>
      <c r="AX364" s="3">
        <v>0.13344867821247733</v>
      </c>
      <c r="AY364" s="1">
        <v>23</v>
      </c>
      <c r="AZ364" s="1">
        <v>0.14698751699991955</v>
      </c>
      <c r="BA364">
        <f t="shared" si="578"/>
        <v>46.227758814203327</v>
      </c>
      <c r="BB364">
        <f t="shared" si="579"/>
        <v>1.8330015571234993E-4</v>
      </c>
      <c r="BD364" s="2">
        <v>291</v>
      </c>
      <c r="BE364" s="2">
        <v>256</v>
      </c>
      <c r="BF364" s="7">
        <v>1225</v>
      </c>
      <c r="BM364" s="2"/>
      <c r="BN364" s="3"/>
      <c r="BO364" s="1"/>
      <c r="BP364" s="1"/>
    </row>
    <row r="365" spans="1:68" x14ac:dyDescent="0.25">
      <c r="A365" s="1">
        <v>12.3</v>
      </c>
      <c r="B365" s="1">
        <v>0.1007829570284046</v>
      </c>
      <c r="C365" s="1">
        <v>13.3</v>
      </c>
      <c r="D365" s="1">
        <v>0.10638522427440587</v>
      </c>
      <c r="E365" s="1">
        <v>14.7</v>
      </c>
      <c r="F365" s="1">
        <v>0.11221313745912478</v>
      </c>
      <c r="G365" s="1">
        <v>16.899999999999999</v>
      </c>
      <c r="H365" s="1">
        <v>0.12332661317420976</v>
      </c>
      <c r="I365" s="2">
        <v>19.088385026626721</v>
      </c>
      <c r="J365" s="3">
        <v>0.13573944589963766</v>
      </c>
      <c r="K365" s="1">
        <v>19.7</v>
      </c>
      <c r="L365" s="1">
        <v>0.13476516219395515</v>
      </c>
      <c r="M365">
        <f t="shared" si="580"/>
        <v>0.37407287565439595</v>
      </c>
      <c r="N365">
        <f t="shared" si="583"/>
        <v>9.4922873915843382E-7</v>
      </c>
      <c r="P365" s="2">
        <v>281</v>
      </c>
      <c r="Q365" s="2">
        <v>276</v>
      </c>
      <c r="R365" s="7">
        <v>25</v>
      </c>
      <c r="U365" s="1">
        <v>13.3</v>
      </c>
      <c r="V365" s="1">
        <v>0.10638522427440587</v>
      </c>
      <c r="W365" s="1">
        <v>14.7</v>
      </c>
      <c r="X365" s="1">
        <v>0.11221313745912478</v>
      </c>
      <c r="Y365" s="1">
        <v>16.899999999999999</v>
      </c>
      <c r="Z365" s="1">
        <v>0.12332661317420976</v>
      </c>
      <c r="AA365">
        <f t="shared" si="569"/>
        <v>19.088385026626721</v>
      </c>
      <c r="AB365">
        <f t="shared" si="570"/>
        <v>0.13573944589963766</v>
      </c>
      <c r="AC365" s="2">
        <v>20.841401114095902</v>
      </c>
      <c r="AD365" s="3">
        <v>0.14973297618761502</v>
      </c>
      <c r="AE365" s="1">
        <v>23</v>
      </c>
      <c r="AF365" s="1">
        <v>0.14698751699991955</v>
      </c>
      <c r="AG365">
        <f t="shared" si="581"/>
        <v>4.6595491502264137</v>
      </c>
      <c r="AH365">
        <f t="shared" si="582"/>
        <v>7.5375461513015027E-6</v>
      </c>
      <c r="AJ365" s="2">
        <v>291</v>
      </c>
      <c r="AK365" s="2">
        <v>274</v>
      </c>
      <c r="AL365" s="7">
        <v>289</v>
      </c>
      <c r="AO365" s="1">
        <v>14.7</v>
      </c>
      <c r="AP365" s="1">
        <v>0.11221313745912478</v>
      </c>
      <c r="AQ365" s="1">
        <v>16.899999999999999</v>
      </c>
      <c r="AR365" s="1">
        <v>0.12332661317420976</v>
      </c>
      <c r="AS365">
        <f t="shared" si="571"/>
        <v>19.088385026626721</v>
      </c>
      <c r="AT365">
        <f t="shared" si="572"/>
        <v>0.13573944589963766</v>
      </c>
      <c r="AU365">
        <f t="shared" si="573"/>
        <v>20.841401114095902</v>
      </c>
      <c r="AV365">
        <f t="shared" si="574"/>
        <v>0.14973297618761502</v>
      </c>
      <c r="AW365" s="2">
        <v>22.83736006924439</v>
      </c>
      <c r="AX365" s="3">
        <v>0.16541682786543149</v>
      </c>
      <c r="AY365" s="1">
        <v>28</v>
      </c>
      <c r="AZ365" s="1">
        <v>0.16463739939589447</v>
      </c>
      <c r="BA365">
        <f t="shared" si="578"/>
        <v>26.65285105463229</v>
      </c>
      <c r="BB365">
        <f t="shared" si="579"/>
        <v>6.0750873912481988E-7</v>
      </c>
      <c r="BD365" s="2">
        <v>304</v>
      </c>
      <c r="BE365" s="2">
        <v>273</v>
      </c>
      <c r="BF365" s="7">
        <v>961</v>
      </c>
      <c r="BM365" s="2"/>
      <c r="BN365" s="3"/>
      <c r="BO365" s="1"/>
      <c r="BP365" s="1"/>
    </row>
    <row r="366" spans="1:68" x14ac:dyDescent="0.25">
      <c r="A366" s="1">
        <v>13.3</v>
      </c>
      <c r="B366" s="1">
        <v>0.10638522427440587</v>
      </c>
      <c r="C366" s="1">
        <v>14.7</v>
      </c>
      <c r="D366" s="1">
        <v>0.11221313745912478</v>
      </c>
      <c r="E366" s="1">
        <v>16.899999999999999</v>
      </c>
      <c r="F366" s="1">
        <v>0.12332661317420976</v>
      </c>
      <c r="G366" s="1">
        <v>19.7</v>
      </c>
      <c r="H366" s="1">
        <v>0.13476516219395515</v>
      </c>
      <c r="I366" s="2">
        <v>21.361124332912379</v>
      </c>
      <c r="J366" s="3">
        <v>0.14732373138067392</v>
      </c>
      <c r="K366" s="1">
        <v>23</v>
      </c>
      <c r="L366" s="1">
        <v>0.14698751699991955</v>
      </c>
      <c r="M366">
        <f t="shared" si="580"/>
        <v>2.6859134521718953</v>
      </c>
      <c r="N366">
        <f t="shared" si="583"/>
        <v>1.1304010982604705E-7</v>
      </c>
      <c r="P366" s="2">
        <v>291</v>
      </c>
      <c r="Q366" s="2">
        <v>280</v>
      </c>
      <c r="R366" s="7">
        <v>121</v>
      </c>
      <c r="U366" s="1">
        <v>14.7</v>
      </c>
      <c r="V366" s="1">
        <v>0.11221313745912478</v>
      </c>
      <c r="W366" s="1">
        <v>16.899999999999999</v>
      </c>
      <c r="X366" s="1">
        <v>0.12332661317420976</v>
      </c>
      <c r="Y366" s="1">
        <v>19.7</v>
      </c>
      <c r="Z366" s="1">
        <v>0.13476516219395515</v>
      </c>
      <c r="AA366">
        <f t="shared" si="569"/>
        <v>21.361124332912379</v>
      </c>
      <c r="AB366">
        <f t="shared" si="570"/>
        <v>0.14732373138067392</v>
      </c>
      <c r="AC366" s="2">
        <v>22.446387578996625</v>
      </c>
      <c r="AD366" s="3">
        <v>0.16021714990236216</v>
      </c>
      <c r="AE366" s="1">
        <v>28</v>
      </c>
      <c r="AF366" s="1">
        <v>0.16463739939589447</v>
      </c>
      <c r="AG366">
        <f t="shared" si="581"/>
        <v>30.842610922722972</v>
      </c>
      <c r="AH366">
        <f t="shared" si="582"/>
        <v>1.9538605585072674E-5</v>
      </c>
      <c r="AJ366" s="2">
        <v>304</v>
      </c>
      <c r="AK366" s="2">
        <v>275</v>
      </c>
      <c r="AL366" s="7">
        <v>841</v>
      </c>
      <c r="AO366" s="1">
        <v>16.899999999999999</v>
      </c>
      <c r="AP366" s="1">
        <v>0.12332661317420976</v>
      </c>
      <c r="AQ366" s="1">
        <v>19.7</v>
      </c>
      <c r="AR366" s="1">
        <v>0.13476516219395515</v>
      </c>
      <c r="AS366">
        <f t="shared" si="571"/>
        <v>21.361124332912379</v>
      </c>
      <c r="AT366">
        <f t="shared" si="572"/>
        <v>0.14732373138067392</v>
      </c>
      <c r="AU366">
        <f t="shared" si="573"/>
        <v>22.446387578996625</v>
      </c>
      <c r="AV366">
        <f t="shared" si="574"/>
        <v>0.16021714990236216</v>
      </c>
      <c r="AW366" s="2">
        <v>23.882617399135871</v>
      </c>
      <c r="AX366" s="3">
        <v>0.17510948167060797</v>
      </c>
      <c r="AY366" s="1">
        <v>36.6</v>
      </c>
      <c r="AZ366" s="1">
        <v>0.19335702845324862</v>
      </c>
      <c r="BA366">
        <f t="shared" si="578"/>
        <v>161.73182021676172</v>
      </c>
      <c r="BB366">
        <f t="shared" si="579"/>
        <v>3.3297296358465912E-4</v>
      </c>
      <c r="BD366" s="2">
        <v>322</v>
      </c>
      <c r="BE366" s="2">
        <v>271</v>
      </c>
      <c r="BF366" s="7">
        <v>2601</v>
      </c>
      <c r="BM366" s="2"/>
      <c r="BN366" s="3"/>
      <c r="BO366" s="1"/>
      <c r="BP366" s="1"/>
    </row>
    <row r="367" spans="1:68" x14ac:dyDescent="0.25">
      <c r="A367" s="1">
        <v>14.7</v>
      </c>
      <c r="B367" s="1">
        <v>0.11221313745912478</v>
      </c>
      <c r="C367" s="1">
        <v>16.899999999999999</v>
      </c>
      <c r="D367" s="1">
        <v>0.12332661317420976</v>
      </c>
      <c r="E367" s="1">
        <v>19.7</v>
      </c>
      <c r="F367" s="1">
        <v>0.13476516219395515</v>
      </c>
      <c r="G367" s="1">
        <v>23</v>
      </c>
      <c r="H367" s="1">
        <v>0.14698751699991955</v>
      </c>
      <c r="I367" s="2">
        <v>24.683221501449104</v>
      </c>
      <c r="J367" s="3">
        <v>0.15916780903474353</v>
      </c>
      <c r="K367" s="1">
        <v>28</v>
      </c>
      <c r="L367" s="1">
        <v>0.16463739939589447</v>
      </c>
      <c r="M367">
        <f t="shared" si="580"/>
        <v>11.001019608449536</v>
      </c>
      <c r="N367">
        <f t="shared" si="583"/>
        <v>2.9916418718795259E-5</v>
      </c>
      <c r="P367" s="2">
        <v>304</v>
      </c>
      <c r="Q367" s="2">
        <v>290</v>
      </c>
      <c r="R367" s="7">
        <v>196</v>
      </c>
      <c r="U367" s="1">
        <v>16.899999999999999</v>
      </c>
      <c r="V367" s="1">
        <v>0.12332661317420976</v>
      </c>
      <c r="W367" s="1">
        <v>19.7</v>
      </c>
      <c r="X367" s="1">
        <v>0.13476516219395515</v>
      </c>
      <c r="Y367" s="1">
        <v>23</v>
      </c>
      <c r="Z367" s="1">
        <v>0.14698751699991955</v>
      </c>
      <c r="AA367">
        <f t="shared" si="569"/>
        <v>24.683221501449104</v>
      </c>
      <c r="AB367">
        <f t="shared" si="570"/>
        <v>0.15916780903474353</v>
      </c>
      <c r="AC367" s="2">
        <v>25.097408578571649</v>
      </c>
      <c r="AD367" s="3">
        <v>0.17105641923430057</v>
      </c>
      <c r="AE367" s="1">
        <v>36.6</v>
      </c>
      <c r="AF367" s="1">
        <v>0.19335702845324862</v>
      </c>
      <c r="AG367">
        <f t="shared" si="581"/>
        <v>132.30960940831713</v>
      </c>
      <c r="AH367">
        <f t="shared" si="582"/>
        <v>4.9731717153623091E-4</v>
      </c>
      <c r="AJ367" s="2">
        <v>322</v>
      </c>
      <c r="AK367" s="2">
        <v>282</v>
      </c>
      <c r="AL367" s="7">
        <v>1600</v>
      </c>
      <c r="AO367" s="1">
        <v>19.7</v>
      </c>
      <c r="AP367" s="1">
        <v>0.13476516219395515</v>
      </c>
      <c r="AQ367" s="1">
        <v>23</v>
      </c>
      <c r="AR367" s="1">
        <v>0.14698751699991955</v>
      </c>
      <c r="AS367">
        <f t="shared" si="571"/>
        <v>24.683221501449104</v>
      </c>
      <c r="AT367">
        <f t="shared" si="572"/>
        <v>0.15916780903474353</v>
      </c>
      <c r="AU367">
        <f t="shared" si="573"/>
        <v>25.097408578571649</v>
      </c>
      <c r="AV367">
        <f t="shared" si="574"/>
        <v>0.17105641923430057</v>
      </c>
      <c r="AW367" s="2">
        <v>25.624724004358175</v>
      </c>
      <c r="AX367" s="3">
        <v>0.18444569388164297</v>
      </c>
      <c r="AY367" s="1">
        <v>47.8</v>
      </c>
      <c r="AZ367" s="1">
        <v>0.22522660888826954</v>
      </c>
      <c r="BA367">
        <f t="shared" si="578"/>
        <v>491.74286548288842</v>
      </c>
      <c r="BB367">
        <f t="shared" si="579"/>
        <v>1.6630830287776995E-3</v>
      </c>
      <c r="BD367" s="2">
        <v>343</v>
      </c>
      <c r="BE367" s="2">
        <v>274</v>
      </c>
      <c r="BF367" s="7">
        <v>4761</v>
      </c>
      <c r="BM367" s="2"/>
      <c r="BN367" s="3"/>
      <c r="BO367" s="1"/>
      <c r="BP367" s="1"/>
    </row>
    <row r="368" spans="1:68" x14ac:dyDescent="0.25">
      <c r="A368" s="1">
        <v>16.899999999999999</v>
      </c>
      <c r="B368" s="1">
        <v>0.12332661317420976</v>
      </c>
      <c r="C368" s="1">
        <v>19.7</v>
      </c>
      <c r="D368" s="1">
        <v>0.13476516219395515</v>
      </c>
      <c r="E368" s="1">
        <v>23</v>
      </c>
      <c r="F368" s="1">
        <v>0.14698751699991955</v>
      </c>
      <c r="G368" s="1">
        <v>28</v>
      </c>
      <c r="H368" s="1">
        <v>0.16463739939589447</v>
      </c>
      <c r="I368" s="2">
        <v>31.819603768512348</v>
      </c>
      <c r="J368" s="3">
        <v>0.18332914984682638</v>
      </c>
      <c r="K368" s="1">
        <v>36.6</v>
      </c>
      <c r="L368" s="1">
        <v>0.19335702845324862</v>
      </c>
      <c r="M368">
        <f t="shared" si="580"/>
        <v>22.852188130021361</v>
      </c>
      <c r="N368">
        <f t="shared" si="583"/>
        <v>1.0055834934514077E-4</v>
      </c>
      <c r="P368" s="2">
        <v>322</v>
      </c>
      <c r="Q368" s="2">
        <v>307</v>
      </c>
      <c r="R368" s="7">
        <v>225</v>
      </c>
      <c r="U368" s="1">
        <v>19.7</v>
      </c>
      <c r="V368" s="1">
        <v>0.13476516219395515</v>
      </c>
      <c r="W368" s="1">
        <v>23</v>
      </c>
      <c r="X368" s="1">
        <v>0.14698751699991955</v>
      </c>
      <c r="Y368" s="1">
        <v>28</v>
      </c>
      <c r="Z368" s="1">
        <v>0.16463739939589447</v>
      </c>
      <c r="AA368">
        <f t="shared" si="569"/>
        <v>31.819603768512348</v>
      </c>
      <c r="AB368">
        <f t="shared" si="570"/>
        <v>0.18332914984682638</v>
      </c>
      <c r="AC368" s="2">
        <v>34.447844423770533</v>
      </c>
      <c r="AD368" s="3">
        <v>0.20288829951835013</v>
      </c>
      <c r="AE368" s="1">
        <v>47.8</v>
      </c>
      <c r="AF368" s="1">
        <v>0.22522660888826954</v>
      </c>
      <c r="AG368">
        <f t="shared" si="581"/>
        <v>178.28005853183558</v>
      </c>
      <c r="AH368">
        <f t="shared" si="582"/>
        <v>4.990000655062289E-4</v>
      </c>
      <c r="AJ368" s="2">
        <v>343</v>
      </c>
      <c r="AK368" s="2">
        <v>304</v>
      </c>
      <c r="AL368" s="7">
        <v>1521</v>
      </c>
      <c r="AO368" s="1">
        <v>23</v>
      </c>
      <c r="AP368" s="1">
        <v>0.14698751699991955</v>
      </c>
      <c r="AQ368" s="1">
        <v>28</v>
      </c>
      <c r="AR368" s="1">
        <v>0.16463739939589447</v>
      </c>
      <c r="AS368">
        <f t="shared" si="571"/>
        <v>31.819603768512348</v>
      </c>
      <c r="AT368">
        <f t="shared" si="572"/>
        <v>0.18332914984682638</v>
      </c>
      <c r="AU368">
        <f t="shared" si="573"/>
        <v>34.447844423770533</v>
      </c>
      <c r="AV368">
        <f t="shared" si="574"/>
        <v>0.20288829951835013</v>
      </c>
      <c r="AW368" s="2">
        <v>37.179708367547541</v>
      </c>
      <c r="AX368" s="3">
        <v>0.22429951237389867</v>
      </c>
      <c r="AY368" s="1">
        <v>61.2</v>
      </c>
      <c r="AZ368" s="1">
        <v>0.25973159614802366</v>
      </c>
      <c r="BA368">
        <f t="shared" si="578"/>
        <v>576.97441010806574</v>
      </c>
      <c r="BB368">
        <f t="shared" si="579"/>
        <v>1.2554325605766113E-3</v>
      </c>
      <c r="BD368" s="2">
        <v>364</v>
      </c>
      <c r="BE368" s="2">
        <v>300</v>
      </c>
      <c r="BF368" s="7">
        <v>4096</v>
      </c>
      <c r="BM368" s="2"/>
      <c r="BN368" s="3"/>
      <c r="BO368" s="1"/>
      <c r="BP368" s="1"/>
    </row>
    <row r="369" spans="1:68" x14ac:dyDescent="0.25">
      <c r="A369" s="1">
        <v>19.7</v>
      </c>
      <c r="B369" s="1">
        <v>0.13476516219395515</v>
      </c>
      <c r="C369" s="1">
        <v>23</v>
      </c>
      <c r="D369" s="1">
        <v>0.14698751699991955</v>
      </c>
      <c r="E369" s="1">
        <v>28</v>
      </c>
      <c r="F369" s="1">
        <v>0.16463739939589447</v>
      </c>
      <c r="G369" s="1">
        <v>36.6</v>
      </c>
      <c r="H369" s="1">
        <v>0.19335702845324862</v>
      </c>
      <c r="I369" s="2">
        <v>45.714087389962849</v>
      </c>
      <c r="J369" s="3">
        <v>0.22639273385470027</v>
      </c>
      <c r="K369" s="1">
        <v>47.8</v>
      </c>
      <c r="L369" s="1">
        <v>0.22522660888826954</v>
      </c>
      <c r="M369">
        <f t="shared" si="580"/>
        <v>4.3510314167119883</v>
      </c>
      <c r="N369">
        <f t="shared" si="583"/>
        <v>1.3598474373330749E-6</v>
      </c>
      <c r="P369" s="2">
        <v>343</v>
      </c>
      <c r="Q369" s="2">
        <v>334</v>
      </c>
      <c r="R369" s="7">
        <v>81</v>
      </c>
      <c r="U369" s="1">
        <v>23</v>
      </c>
      <c r="V369" s="1">
        <v>0.14698751699991955</v>
      </c>
      <c r="W369" s="1">
        <v>28</v>
      </c>
      <c r="X369" s="1">
        <v>0.16463739939589447</v>
      </c>
      <c r="Y369" s="1">
        <v>36.6</v>
      </c>
      <c r="Z369" s="1">
        <v>0.19335702845324862</v>
      </c>
      <c r="AA369">
        <f t="shared" si="569"/>
        <v>45.714087389962849</v>
      </c>
      <c r="AB369">
        <f t="shared" si="570"/>
        <v>0.22639273385470027</v>
      </c>
      <c r="AC369" s="2">
        <v>56.30358932483346</v>
      </c>
      <c r="AD369" s="3">
        <v>0.26496848538332218</v>
      </c>
      <c r="AE369" s="1">
        <v>61.2</v>
      </c>
      <c r="AF369" s="1">
        <v>0.25973159614802366</v>
      </c>
      <c r="AG369">
        <f t="shared" si="581"/>
        <v>23.974837499884877</v>
      </c>
      <c r="AH369">
        <f t="shared" si="582"/>
        <v>2.7425008862785572E-5</v>
      </c>
      <c r="AJ369" s="2">
        <v>364</v>
      </c>
      <c r="AK369" s="2">
        <v>343</v>
      </c>
      <c r="AL369" s="7">
        <v>441</v>
      </c>
      <c r="AO369" s="1">
        <v>28</v>
      </c>
      <c r="AP369" s="1">
        <v>0.16463739939589447</v>
      </c>
      <c r="AQ369" s="1">
        <v>36.6</v>
      </c>
      <c r="AR369" s="1">
        <v>0.19335702845324862</v>
      </c>
      <c r="AS369">
        <f t="shared" si="571"/>
        <v>45.714087389962849</v>
      </c>
      <c r="AT369">
        <f t="shared" si="572"/>
        <v>0.22639273385470027</v>
      </c>
      <c r="AU369">
        <f t="shared" si="573"/>
        <v>56.30358932483346</v>
      </c>
      <c r="AV369">
        <f t="shared" si="574"/>
        <v>0.26496848538332218</v>
      </c>
      <c r="AW369" s="2">
        <v>70.844848456360339</v>
      </c>
      <c r="AX369" s="3">
        <v>0.31133460642295063</v>
      </c>
      <c r="AY369" s="1">
        <v>78</v>
      </c>
      <c r="AZ369" s="1">
        <v>0.29671845265802527</v>
      </c>
      <c r="BA369">
        <f t="shared" si="578"/>
        <v>51.196193612449029</v>
      </c>
      <c r="BB369">
        <f t="shared" si="579"/>
        <v>2.1363195087994194E-4</v>
      </c>
      <c r="BD369" s="2">
        <v>388</v>
      </c>
      <c r="BE369" s="2">
        <v>357</v>
      </c>
      <c r="BF369" s="7">
        <v>961</v>
      </c>
      <c r="BM369" s="2"/>
      <c r="BN369" s="3"/>
      <c r="BO369" s="1"/>
      <c r="BP369" s="1"/>
    </row>
    <row r="370" spans="1:68" x14ac:dyDescent="0.25">
      <c r="A370" s="1">
        <v>23</v>
      </c>
      <c r="B370" s="1">
        <v>0.14698751699991955</v>
      </c>
      <c r="C370" s="1">
        <v>28</v>
      </c>
      <c r="D370" s="1">
        <v>0.16463739939589447</v>
      </c>
      <c r="E370" s="1">
        <v>36.6</v>
      </c>
      <c r="F370" s="1">
        <v>0.19335702845324862</v>
      </c>
      <c r="G370" s="1">
        <v>47.8</v>
      </c>
      <c r="H370" s="1">
        <v>0.22522660888826954</v>
      </c>
      <c r="I370" s="2">
        <v>60.007180576600774</v>
      </c>
      <c r="J370" s="3">
        <v>0.26362563594894961</v>
      </c>
      <c r="K370" s="1">
        <v>61.2</v>
      </c>
      <c r="L370" s="1">
        <v>0.25973159614802366</v>
      </c>
      <c r="M370">
        <f t="shared" si="580"/>
        <v>1.4228181768384682</v>
      </c>
      <c r="N370">
        <f t="shared" si="583"/>
        <v>1.5163545971195432E-5</v>
      </c>
      <c r="P370" s="2">
        <v>364</v>
      </c>
      <c r="Q370" s="2">
        <v>357</v>
      </c>
      <c r="R370" s="7">
        <v>49</v>
      </c>
      <c r="U370" s="1">
        <v>28</v>
      </c>
      <c r="V370" s="1">
        <v>0.16463739939589447</v>
      </c>
      <c r="W370" s="1">
        <v>36.6</v>
      </c>
      <c r="X370" s="1">
        <v>0.19335702845324862</v>
      </c>
      <c r="Y370" s="1">
        <v>47.8</v>
      </c>
      <c r="Z370" s="1">
        <v>0.22522660888826954</v>
      </c>
      <c r="AA370">
        <f t="shared" si="569"/>
        <v>60.007180576600774</v>
      </c>
      <c r="AB370">
        <f t="shared" si="570"/>
        <v>0.26362563594894961</v>
      </c>
      <c r="AC370" s="2">
        <v>75.489756910809376</v>
      </c>
      <c r="AD370" s="3">
        <v>0.30937748615281341</v>
      </c>
      <c r="AE370" s="1">
        <v>78</v>
      </c>
      <c r="AF370" s="1">
        <v>0.29671845265802527</v>
      </c>
      <c r="AG370">
        <f t="shared" si="581"/>
        <v>6.3013203668292856</v>
      </c>
      <c r="AH370">
        <f t="shared" si="582"/>
        <v>1.6025112902216807E-4</v>
      </c>
      <c r="AJ370" s="2">
        <v>388</v>
      </c>
      <c r="AK370" s="2">
        <v>371</v>
      </c>
      <c r="AL370" s="7">
        <v>289</v>
      </c>
      <c r="AO370" s="1">
        <v>36.6</v>
      </c>
      <c r="AP370" s="1">
        <v>0.19335702845324862</v>
      </c>
      <c r="AQ370" s="1">
        <v>47.8</v>
      </c>
      <c r="AR370" s="1">
        <v>0.22522660888826954</v>
      </c>
      <c r="AS370">
        <f t="shared" si="571"/>
        <v>60.007180576600774</v>
      </c>
      <c r="AT370">
        <f t="shared" si="572"/>
        <v>0.26362563594894961</v>
      </c>
      <c r="AU370">
        <f t="shared" si="573"/>
        <v>75.489756910809376</v>
      </c>
      <c r="AV370">
        <f t="shared" si="574"/>
        <v>0.30937748615281341</v>
      </c>
      <c r="AW370" s="2">
        <v>97.8961026938359</v>
      </c>
      <c r="AX370" s="3">
        <v>0.36790546593050671</v>
      </c>
      <c r="AY370" s="1">
        <v>104</v>
      </c>
      <c r="AZ370" s="1">
        <v>0.35353383094632812</v>
      </c>
      <c r="BA370">
        <f t="shared" si="578"/>
        <v>37.257562324197359</v>
      </c>
      <c r="BB370">
        <f t="shared" si="579"/>
        <v>2.0654389211846605E-4</v>
      </c>
      <c r="BD370" s="2">
        <v>415</v>
      </c>
      <c r="BE370" s="2">
        <v>391</v>
      </c>
      <c r="BF370" s="7">
        <v>576</v>
      </c>
      <c r="BM370" s="2"/>
      <c r="BN370" s="3"/>
      <c r="BO370" s="1"/>
      <c r="BP370" s="1"/>
    </row>
    <row r="371" spans="1:68" x14ac:dyDescent="0.25">
      <c r="A371" s="1">
        <v>28</v>
      </c>
      <c r="B371" s="1">
        <v>0.16463739939589447</v>
      </c>
      <c r="C371" s="1">
        <v>36.6</v>
      </c>
      <c r="D371" s="1">
        <v>0.19335702845324862</v>
      </c>
      <c r="E371" s="1">
        <v>47.8</v>
      </c>
      <c r="F371" s="1">
        <v>0.22522660888826954</v>
      </c>
      <c r="G371" s="1">
        <v>61.2</v>
      </c>
      <c r="H371" s="1">
        <v>0.25973159614802366</v>
      </c>
      <c r="I371" s="2">
        <v>77.00825525980899</v>
      </c>
      <c r="J371" s="3">
        <v>0.30222357016105134</v>
      </c>
      <c r="K371" s="1">
        <v>78</v>
      </c>
      <c r="L371" s="1">
        <v>0.29671845265802527</v>
      </c>
      <c r="M371">
        <f t="shared" si="580"/>
        <v>0.98355762969653304</v>
      </c>
      <c r="N371">
        <f t="shared" si="583"/>
        <v>3.0306318722123981E-5</v>
      </c>
      <c r="P371" s="2">
        <v>388</v>
      </c>
      <c r="Q371" s="2">
        <v>381</v>
      </c>
      <c r="R371" s="7">
        <v>49</v>
      </c>
      <c r="U371" s="1">
        <v>36.6</v>
      </c>
      <c r="V371" s="1">
        <v>0.19335702845324862</v>
      </c>
      <c r="W371" s="1">
        <v>47.8</v>
      </c>
      <c r="X371" s="1">
        <v>0.22522660888826954</v>
      </c>
      <c r="Y371" s="1">
        <v>61.2</v>
      </c>
      <c r="Z371" s="1">
        <v>0.25973159614802366</v>
      </c>
      <c r="AA371">
        <f t="shared" si="569"/>
        <v>77.00825525980899</v>
      </c>
      <c r="AB371">
        <f t="shared" si="570"/>
        <v>0.30222357016105134</v>
      </c>
      <c r="AC371" s="2">
        <v>98.394048603203046</v>
      </c>
      <c r="AD371" s="3">
        <v>0.35617436211575421</v>
      </c>
      <c r="AE371" s="1">
        <v>104</v>
      </c>
      <c r="AF371" s="1">
        <v>0.35353383094632812</v>
      </c>
      <c r="AG371">
        <f t="shared" si="581"/>
        <v>31.426691063249717</v>
      </c>
      <c r="AH371">
        <f t="shared" si="582"/>
        <v>6.9724048567106922E-6</v>
      </c>
      <c r="AJ371" s="2">
        <v>415</v>
      </c>
      <c r="AK371" s="2">
        <v>400</v>
      </c>
      <c r="AL371" s="7">
        <v>225</v>
      </c>
      <c r="AO371" s="1">
        <v>47.8</v>
      </c>
      <c r="AP371" s="1">
        <v>0.22522660888826954</v>
      </c>
      <c r="AQ371" s="1">
        <v>61.2</v>
      </c>
      <c r="AR371" s="1">
        <v>0.25973159614802366</v>
      </c>
      <c r="AS371">
        <f t="shared" si="571"/>
        <v>77.00825525980899</v>
      </c>
      <c r="AT371">
        <f t="shared" si="572"/>
        <v>0.30222357016105134</v>
      </c>
      <c r="AU371">
        <f t="shared" si="573"/>
        <v>98.394048603203046</v>
      </c>
      <c r="AV371">
        <f t="shared" si="574"/>
        <v>0.35617436211575421</v>
      </c>
      <c r="AW371" s="2">
        <v>130.53846988141672</v>
      </c>
      <c r="AX371" s="3">
        <v>0.42853762999032974</v>
      </c>
      <c r="AY371" s="1">
        <v>139</v>
      </c>
      <c r="AZ371" s="1">
        <v>0.41695266706342882</v>
      </c>
      <c r="BA371">
        <f t="shared" si="578"/>
        <v>71.597491947692035</v>
      </c>
      <c r="BB371">
        <f t="shared" si="579"/>
        <v>1.3421136601766875E-4</v>
      </c>
      <c r="BD371" s="2">
        <v>448</v>
      </c>
      <c r="BE371" s="2">
        <v>424</v>
      </c>
      <c r="BF371" s="7">
        <v>576</v>
      </c>
      <c r="BM371" s="2"/>
      <c r="BN371" s="3"/>
      <c r="BO371" s="1"/>
      <c r="BP371" s="1"/>
    </row>
    <row r="372" spans="1:68" x14ac:dyDescent="0.25">
      <c r="A372" s="1">
        <v>36.6</v>
      </c>
      <c r="B372" s="1">
        <v>0.19335702845324862</v>
      </c>
      <c r="C372" s="1">
        <v>47.8</v>
      </c>
      <c r="D372" s="1">
        <v>0.22522660888826954</v>
      </c>
      <c r="E372" s="1">
        <v>61.2</v>
      </c>
      <c r="F372" s="1">
        <v>0.25973159614802366</v>
      </c>
      <c r="G372" s="1">
        <v>78</v>
      </c>
      <c r="H372" s="1">
        <v>0.29671845265802527</v>
      </c>
      <c r="I372" s="2">
        <v>99.532973033487778</v>
      </c>
      <c r="J372" s="3">
        <v>0.34631068547707056</v>
      </c>
      <c r="K372" s="1">
        <v>104</v>
      </c>
      <c r="L372" s="1">
        <v>0.35353383094632812</v>
      </c>
      <c r="M372">
        <f t="shared" si="580"/>
        <v>19.954329919547384</v>
      </c>
      <c r="N372">
        <f t="shared" si="583"/>
        <v>5.2173830470056069E-5</v>
      </c>
      <c r="P372" s="2">
        <v>415</v>
      </c>
      <c r="Q372" s="2">
        <v>409</v>
      </c>
      <c r="R372" s="7">
        <v>36</v>
      </c>
      <c r="U372" s="1">
        <v>47.8</v>
      </c>
      <c r="V372" s="1">
        <v>0.22522660888826954</v>
      </c>
      <c r="W372" s="1">
        <v>61.2</v>
      </c>
      <c r="X372" s="1">
        <v>0.25973159614802366</v>
      </c>
      <c r="Y372" s="1">
        <v>78</v>
      </c>
      <c r="Z372" s="1">
        <v>0.29671845265802527</v>
      </c>
      <c r="AA372">
        <f t="shared" si="569"/>
        <v>99.532973033487778</v>
      </c>
      <c r="AB372">
        <f t="shared" si="570"/>
        <v>0.34631068547707056</v>
      </c>
      <c r="AC372" s="2">
        <v>130.63811765589787</v>
      </c>
      <c r="AD372" s="3">
        <v>0.4136649282299546</v>
      </c>
      <c r="AE372" s="1">
        <v>139</v>
      </c>
      <c r="AF372" s="1">
        <v>0.41695266706342882</v>
      </c>
      <c r="AG372">
        <f t="shared" si="581"/>
        <v>69.921076336606887</v>
      </c>
      <c r="AH372">
        <f t="shared" si="582"/>
        <v>1.0809226637134416E-5</v>
      </c>
      <c r="AJ372" s="2">
        <v>448</v>
      </c>
      <c r="AK372" s="2">
        <v>433</v>
      </c>
      <c r="AL372" s="7">
        <v>225</v>
      </c>
      <c r="AO372" s="1">
        <v>61.2</v>
      </c>
      <c r="AP372" s="1">
        <v>0.25973159614802366</v>
      </c>
      <c r="AQ372" s="1">
        <v>78</v>
      </c>
      <c r="AR372" s="1">
        <v>0.29671845265802527</v>
      </c>
      <c r="AS372">
        <f t="shared" si="571"/>
        <v>99.532973033487778</v>
      </c>
      <c r="AT372">
        <f t="shared" si="572"/>
        <v>0.34631068547707056</v>
      </c>
      <c r="AU372">
        <f t="shared" si="573"/>
        <v>130.63811765589787</v>
      </c>
      <c r="AV372">
        <f t="shared" si="574"/>
        <v>0.4136649282299546</v>
      </c>
      <c r="AW372" s="2">
        <v>177.08788987475694</v>
      </c>
      <c r="AX372" s="3">
        <v>0.50588491571399175</v>
      </c>
      <c r="AY372" s="1">
        <v>178</v>
      </c>
      <c r="AZ372" s="1">
        <v>0.48266166892465778</v>
      </c>
      <c r="BA372">
        <f t="shared" si="578"/>
        <v>0.83194488057091165</v>
      </c>
      <c r="BB372">
        <f t="shared" si="579"/>
        <v>5.3931919143831021E-4</v>
      </c>
      <c r="BD372" s="2">
        <v>477</v>
      </c>
      <c r="BE372" s="2">
        <v>462</v>
      </c>
      <c r="BF372" s="7">
        <v>225</v>
      </c>
      <c r="BM372" s="2"/>
      <c r="BN372" s="3"/>
      <c r="BO372" s="1"/>
      <c r="BP372" s="1"/>
    </row>
    <row r="373" spans="1:68" x14ac:dyDescent="0.25">
      <c r="A373" s="1">
        <v>47.8</v>
      </c>
      <c r="B373" s="1">
        <v>0.22522660888826954</v>
      </c>
      <c r="C373" s="1">
        <v>61.2</v>
      </c>
      <c r="D373" s="1">
        <v>0.25973159614802366</v>
      </c>
      <c r="E373" s="1">
        <v>78</v>
      </c>
      <c r="F373" s="1">
        <v>0.29671845265802527</v>
      </c>
      <c r="G373" s="1">
        <v>104</v>
      </c>
      <c r="H373" s="1">
        <v>0.35353383094632812</v>
      </c>
      <c r="I373" s="2">
        <v>142.50511259691285</v>
      </c>
      <c r="J373" s="3">
        <v>0.43251641617661707</v>
      </c>
      <c r="K373" s="1">
        <v>139</v>
      </c>
      <c r="L373" s="1">
        <v>0.41695266706342882</v>
      </c>
      <c r="M373">
        <f t="shared" si="580"/>
        <v>12.285814317037158</v>
      </c>
      <c r="N373">
        <f t="shared" si="583"/>
        <v>2.4223028645826809E-4</v>
      </c>
      <c r="P373" s="2">
        <v>448</v>
      </c>
      <c r="Q373" s="2">
        <v>445</v>
      </c>
      <c r="R373" s="7">
        <v>9</v>
      </c>
      <c r="U373" s="1">
        <v>61.2</v>
      </c>
      <c r="V373" s="1">
        <v>0.25973159614802366</v>
      </c>
      <c r="W373" s="1">
        <v>78</v>
      </c>
      <c r="X373" s="1">
        <v>0.29671845265802527</v>
      </c>
      <c r="Y373" s="1">
        <v>104</v>
      </c>
      <c r="Z373" s="1">
        <v>0.35353383094632812</v>
      </c>
      <c r="AA373">
        <f t="shared" si="569"/>
        <v>142.50511259691285</v>
      </c>
      <c r="AB373">
        <f t="shared" si="570"/>
        <v>0.43251641617661707</v>
      </c>
      <c r="AC373" s="2">
        <v>199.34181392125035</v>
      </c>
      <c r="AD373" s="3">
        <v>0.53968598264542678</v>
      </c>
      <c r="AE373" s="1">
        <v>178</v>
      </c>
      <c r="AF373" s="1">
        <v>0.48266166892465778</v>
      </c>
      <c r="AG373">
        <f t="shared" si="581"/>
        <v>455.47302144927522</v>
      </c>
      <c r="AH373">
        <f t="shared" si="582"/>
        <v>3.2517723553246829E-3</v>
      </c>
      <c r="AJ373" s="2">
        <v>477</v>
      </c>
      <c r="AK373" s="2">
        <v>477</v>
      </c>
      <c r="AL373" s="7">
        <v>0</v>
      </c>
      <c r="AO373" s="1">
        <v>78</v>
      </c>
      <c r="AP373" s="1">
        <v>0.29671845265802527</v>
      </c>
      <c r="AQ373" s="1">
        <v>104</v>
      </c>
      <c r="AR373" s="1">
        <v>0.35353383094632812</v>
      </c>
      <c r="AS373">
        <f t="shared" si="571"/>
        <v>142.50511259691285</v>
      </c>
      <c r="AT373">
        <f t="shared" si="572"/>
        <v>0.43251641617661707</v>
      </c>
      <c r="AU373">
        <f t="shared" si="573"/>
        <v>199.34181392125035</v>
      </c>
      <c r="AV373">
        <f t="shared" si="574"/>
        <v>0.53968598264542678</v>
      </c>
      <c r="AW373" s="2">
        <v>264.1808841058824</v>
      </c>
      <c r="AX373" s="3">
        <v>0.65144910729393957</v>
      </c>
      <c r="AY373" s="1">
        <v>224</v>
      </c>
      <c r="AZ373" s="1">
        <v>0.56896327514493805</v>
      </c>
      <c r="BA373">
        <f t="shared" si="578"/>
        <v>1614.5034475303528</v>
      </c>
      <c r="BB373">
        <f t="shared" si="579"/>
        <v>6.8039125053132518E-3</v>
      </c>
      <c r="BD373" s="2">
        <v>497</v>
      </c>
      <c r="BE373" s="2">
        <v>506</v>
      </c>
      <c r="BF373" s="7">
        <v>81</v>
      </c>
      <c r="BM373" s="2"/>
      <c r="BN373" s="3"/>
      <c r="BO373" s="1"/>
      <c r="BP373" s="1"/>
    </row>
    <row r="374" spans="1:68" x14ac:dyDescent="0.25">
      <c r="A374" s="1">
        <v>61.2</v>
      </c>
      <c r="B374" s="1">
        <v>0.25973159614802366</v>
      </c>
      <c r="C374" s="1">
        <v>78</v>
      </c>
      <c r="D374" s="1">
        <v>0.29671845265802527</v>
      </c>
      <c r="E374" s="1">
        <v>104</v>
      </c>
      <c r="F374" s="1">
        <v>0.35353383094632812</v>
      </c>
      <c r="G374" s="1">
        <v>139</v>
      </c>
      <c r="H374" s="1">
        <v>0.41695266706342882</v>
      </c>
      <c r="I374" s="2">
        <v>192.5374832328113</v>
      </c>
      <c r="J374" s="3">
        <v>0.51385915072095367</v>
      </c>
      <c r="K374" s="1">
        <v>178</v>
      </c>
      <c r="L374" s="1">
        <v>0.48266166892465778</v>
      </c>
      <c r="M374">
        <f t="shared" si="580"/>
        <v>211.3384187442696</v>
      </c>
      <c r="N374">
        <f t="shared" si="583"/>
        <v>9.7328287043021338E-4</v>
      </c>
      <c r="P374" s="2">
        <v>477</v>
      </c>
      <c r="Q374" s="2">
        <v>482</v>
      </c>
      <c r="R374" s="7">
        <v>25</v>
      </c>
      <c r="U374" s="1">
        <v>78</v>
      </c>
      <c r="V374" s="1">
        <v>0.29671845265802527</v>
      </c>
      <c r="W374" s="1">
        <v>104</v>
      </c>
      <c r="X374" s="1">
        <v>0.35353383094632812</v>
      </c>
      <c r="Y374" s="1">
        <v>139</v>
      </c>
      <c r="Z374" s="1">
        <v>0.41695266706342882</v>
      </c>
      <c r="AA374">
        <f t="shared" si="569"/>
        <v>192.5374832328113</v>
      </c>
      <c r="AB374">
        <f t="shared" si="570"/>
        <v>0.51385915072095367</v>
      </c>
      <c r="AC374" s="2">
        <v>260.80101187322464</v>
      </c>
      <c r="AD374" s="3">
        <v>0.62968314089353328</v>
      </c>
      <c r="AE374" s="1">
        <v>224</v>
      </c>
      <c r="AF374" s="1">
        <v>0.56896327514493805</v>
      </c>
      <c r="AG374">
        <f t="shared" si="581"/>
        <v>1354.3144748932209</v>
      </c>
      <c r="AH374">
        <f t="shared" si="582"/>
        <v>3.6869020965274277E-3</v>
      </c>
      <c r="AJ374" s="2">
        <v>497</v>
      </c>
      <c r="AK374" s="2">
        <v>513</v>
      </c>
      <c r="AL374" s="7">
        <v>256</v>
      </c>
      <c r="AO374" s="1">
        <v>104</v>
      </c>
      <c r="AP374" s="1">
        <v>0.35353383094632812</v>
      </c>
      <c r="AQ374" s="1">
        <v>139</v>
      </c>
      <c r="AR374" s="1">
        <v>0.41695266706342882</v>
      </c>
      <c r="AS374">
        <f t="shared" si="571"/>
        <v>192.5374832328113</v>
      </c>
      <c r="AT374">
        <f t="shared" si="572"/>
        <v>0.51385915072095367</v>
      </c>
      <c r="AU374">
        <f t="shared" si="573"/>
        <v>260.80101187322464</v>
      </c>
      <c r="AV374">
        <f t="shared" si="574"/>
        <v>0.62968314089353328</v>
      </c>
      <c r="AW374" s="2">
        <v>319.37773671773715</v>
      </c>
      <c r="AX374" s="3">
        <v>0.72188871240395647</v>
      </c>
      <c r="AY374" s="1">
        <v>232</v>
      </c>
      <c r="AZ374" s="1">
        <v>0.58554637961169798</v>
      </c>
      <c r="BA374">
        <f t="shared" si="578"/>
        <v>7634.8688739141908</v>
      </c>
      <c r="BB374">
        <f t="shared" si="579"/>
        <v>1.8589231711234964E-2</v>
      </c>
      <c r="BD374" s="2">
        <v>499</v>
      </c>
      <c r="BE374" s="2">
        <v>534</v>
      </c>
      <c r="BF374" s="7">
        <v>1225</v>
      </c>
      <c r="BM374" s="2"/>
      <c r="BN374" s="3"/>
      <c r="BO374" s="1"/>
      <c r="BP374" s="1"/>
    </row>
    <row r="375" spans="1:68" x14ac:dyDescent="0.25">
      <c r="A375" s="1">
        <v>78</v>
      </c>
      <c r="B375" s="1">
        <v>0.29671845265802527</v>
      </c>
      <c r="C375" s="1">
        <v>104</v>
      </c>
      <c r="D375" s="1">
        <v>0.35353383094632812</v>
      </c>
      <c r="E375" s="1">
        <v>139</v>
      </c>
      <c r="F375" s="1">
        <v>0.41695266706342882</v>
      </c>
      <c r="G375" s="1">
        <v>178</v>
      </c>
      <c r="H375" s="1">
        <v>0.48266166892465778</v>
      </c>
      <c r="I375" s="2">
        <v>234.36314416658303</v>
      </c>
      <c r="J375" s="3">
        <v>0.57786592046964602</v>
      </c>
      <c r="K375" s="1">
        <v>224</v>
      </c>
      <c r="L375" s="1">
        <v>0.56896327514493805</v>
      </c>
      <c r="M375">
        <f t="shared" si="580"/>
        <v>107.39475701738381</v>
      </c>
      <c r="N375">
        <f t="shared" si="583"/>
        <v>7.9257093777544666E-5</v>
      </c>
      <c r="P375" s="2">
        <v>497</v>
      </c>
      <c r="Q375" s="2">
        <v>506</v>
      </c>
      <c r="R375" s="7">
        <v>81</v>
      </c>
      <c r="U375" s="1">
        <v>104</v>
      </c>
      <c r="V375" s="1">
        <v>0.35353383094632812</v>
      </c>
      <c r="W375" s="1">
        <v>139</v>
      </c>
      <c r="X375" s="1">
        <v>0.41695266706342882</v>
      </c>
      <c r="Y375" s="1">
        <v>178</v>
      </c>
      <c r="Z375" s="1">
        <v>0.48266166892465778</v>
      </c>
      <c r="AA375">
        <f t="shared" si="569"/>
        <v>234.36314416658303</v>
      </c>
      <c r="AB375">
        <f t="shared" si="570"/>
        <v>0.57786592046964602</v>
      </c>
      <c r="AC375" s="2">
        <v>296.04093627249699</v>
      </c>
      <c r="AD375" s="3">
        <v>0.67908091301925999</v>
      </c>
      <c r="AE375" s="1">
        <v>232</v>
      </c>
      <c r="AF375" s="1">
        <v>0.58554637961169798</v>
      </c>
      <c r="AG375">
        <f t="shared" si="581"/>
        <v>4101.2415186580211</v>
      </c>
      <c r="AH375">
        <f t="shared" si="582"/>
        <v>8.7487089397703353E-3</v>
      </c>
      <c r="AJ375" s="2">
        <v>499</v>
      </c>
      <c r="AK375" s="2">
        <v>530</v>
      </c>
      <c r="AL375" s="7">
        <v>961</v>
      </c>
      <c r="AO375" s="1">
        <v>139</v>
      </c>
      <c r="AP375" s="1">
        <v>0.41695266706342882</v>
      </c>
      <c r="AQ375" s="1">
        <v>178</v>
      </c>
      <c r="AR375" s="1">
        <v>0.48266166892465778</v>
      </c>
      <c r="AS375">
        <f t="shared" si="571"/>
        <v>234.36314416658303</v>
      </c>
      <c r="AT375">
        <f t="shared" si="572"/>
        <v>0.57786592046964602</v>
      </c>
      <c r="AU375">
        <f t="shared" si="573"/>
        <v>296.04093627249699</v>
      </c>
      <c r="AV375">
        <f t="shared" si="574"/>
        <v>0.67908091301925999</v>
      </c>
      <c r="AW375" s="2">
        <v>344.7330451490721</v>
      </c>
      <c r="AX375" s="3">
        <v>0.7535891404221563</v>
      </c>
      <c r="AY375" s="1">
        <v>278</v>
      </c>
      <c r="AZ375" s="1">
        <v>0.69721768962344366</v>
      </c>
      <c r="BA375">
        <f t="shared" si="578"/>
        <v>4453.2993148680953</v>
      </c>
      <c r="BB375">
        <f t="shared" si="579"/>
        <v>3.1777404651516803E-3</v>
      </c>
      <c r="BD375" s="2">
        <v>501</v>
      </c>
      <c r="BE375" s="2">
        <v>544.99999999999818</v>
      </c>
      <c r="BF375" s="7">
        <v>1935.9999999998399</v>
      </c>
      <c r="BM375" s="2"/>
      <c r="BN375" s="3"/>
      <c r="BO375" s="1"/>
      <c r="BP375" s="1"/>
    </row>
    <row r="376" spans="1:68" x14ac:dyDescent="0.25">
      <c r="A376" s="1">
        <v>104</v>
      </c>
      <c r="B376" s="1">
        <v>0.35353383094632812</v>
      </c>
      <c r="C376" s="1">
        <v>139</v>
      </c>
      <c r="D376" s="1">
        <v>0.41695266706342882</v>
      </c>
      <c r="E376" s="1">
        <v>178</v>
      </c>
      <c r="F376" s="1">
        <v>0.48266166892465778</v>
      </c>
      <c r="G376" s="1">
        <v>224</v>
      </c>
      <c r="H376" s="1">
        <v>0.56896327514493805</v>
      </c>
      <c r="I376" s="2">
        <v>272.99565626200337</v>
      </c>
      <c r="J376" s="3">
        <v>0.65641691247695599</v>
      </c>
      <c r="K376" s="1">
        <v>232</v>
      </c>
      <c r="L376" s="1">
        <v>0.58554637961169798</v>
      </c>
      <c r="M376">
        <f t="shared" si="580"/>
        <v>1680.6438323523357</v>
      </c>
      <c r="N376">
        <f t="shared" si="583"/>
        <v>5.0226324286056171E-3</v>
      </c>
      <c r="P376" s="2">
        <v>499</v>
      </c>
      <c r="Q376" s="2">
        <v>514.00000000000182</v>
      </c>
      <c r="R376" s="7">
        <v>225.00000000005457</v>
      </c>
      <c r="U376" s="1">
        <v>139</v>
      </c>
      <c r="V376" s="1">
        <v>0.41695266706342882</v>
      </c>
      <c r="W376" s="1">
        <v>178</v>
      </c>
      <c r="X376" s="1">
        <v>0.48266166892465778</v>
      </c>
      <c r="Y376" s="1">
        <v>224</v>
      </c>
      <c r="Z376" s="1">
        <v>0.56896327514493805</v>
      </c>
      <c r="AA376">
        <f t="shared" si="569"/>
        <v>272.99565626200337</v>
      </c>
      <c r="AB376">
        <f t="shared" si="570"/>
        <v>0.65641691247695599</v>
      </c>
      <c r="AC376" s="2">
        <v>312.59799929955949</v>
      </c>
      <c r="AD376" s="3">
        <v>0.72442923681814819</v>
      </c>
      <c r="AE376" s="1">
        <v>278</v>
      </c>
      <c r="AF376" s="1">
        <v>0.69721768962344366</v>
      </c>
      <c r="AG376">
        <f t="shared" si="581"/>
        <v>1197.0215555323189</v>
      </c>
      <c r="AH376">
        <f t="shared" si="582"/>
        <v>7.4046830072963215E-4</v>
      </c>
      <c r="AJ376" s="2">
        <v>501</v>
      </c>
      <c r="AK376" s="2">
        <v>525.99999999999818</v>
      </c>
      <c r="AL376" s="7">
        <v>624.99999999990905</v>
      </c>
      <c r="AO376" s="1">
        <v>178</v>
      </c>
      <c r="AP376" s="1">
        <v>0.48266166892465778</v>
      </c>
      <c r="AQ376" s="1">
        <v>224</v>
      </c>
      <c r="AR376" s="1">
        <v>0.56896327514493805</v>
      </c>
      <c r="AS376">
        <f t="shared" si="571"/>
        <v>272.99565626200337</v>
      </c>
      <c r="AT376">
        <f t="shared" si="572"/>
        <v>0.65641691247695599</v>
      </c>
      <c r="AU376">
        <f t="shared" si="573"/>
        <v>312.59799929955949</v>
      </c>
      <c r="AV376">
        <f t="shared" si="574"/>
        <v>0.72442923681814819</v>
      </c>
      <c r="AW376" s="2">
        <v>344.09154370187554</v>
      </c>
      <c r="AX376" s="3">
        <v>0.77340505117511749</v>
      </c>
      <c r="AY376" s="1">
        <v>294</v>
      </c>
      <c r="AZ376" s="1">
        <v>0.71018971942675024</v>
      </c>
      <c r="BA376">
        <f t="shared" si="578"/>
        <v>2509.1627504369067</v>
      </c>
      <c r="BB376">
        <f t="shared" si="579"/>
        <v>3.9961781680561276E-3</v>
      </c>
      <c r="BD376" s="2">
        <v>513</v>
      </c>
      <c r="BE376" s="2">
        <v>536.00000000000182</v>
      </c>
      <c r="BF376" s="7">
        <v>529.00000000008367</v>
      </c>
      <c r="BM376" s="2"/>
      <c r="BN376" s="3"/>
      <c r="BO376" s="1"/>
      <c r="BP376" s="1"/>
    </row>
    <row r="377" spans="1:68" x14ac:dyDescent="0.25">
      <c r="A377" s="1">
        <v>139</v>
      </c>
      <c r="B377" s="1">
        <v>0.41695266706342882</v>
      </c>
      <c r="C377" s="1">
        <v>178</v>
      </c>
      <c r="D377" s="1">
        <v>0.48266166892465778</v>
      </c>
      <c r="E377" s="1">
        <v>224</v>
      </c>
      <c r="F377" s="1">
        <v>0.56896327514493805</v>
      </c>
      <c r="G377" s="1">
        <v>232</v>
      </c>
      <c r="H377" s="1">
        <v>0.58554637961169798</v>
      </c>
      <c r="I377" s="2">
        <v>238.80694508252523</v>
      </c>
      <c r="J377" s="3">
        <v>0.60619287860102045</v>
      </c>
      <c r="K377" s="1">
        <v>278</v>
      </c>
      <c r="L377" s="1">
        <v>0.69721768962344366</v>
      </c>
      <c r="M377">
        <f t="shared" si="580"/>
        <v>1536.095553764193</v>
      </c>
      <c r="N377">
        <f t="shared" si="583"/>
        <v>8.2855162216678591E-3</v>
      </c>
      <c r="P377" s="2">
        <v>501</v>
      </c>
      <c r="Q377" s="2">
        <v>497</v>
      </c>
      <c r="R377" s="7">
        <v>16</v>
      </c>
      <c r="U377" s="1">
        <v>178</v>
      </c>
      <c r="V377" s="1">
        <v>0.48266166892465778</v>
      </c>
      <c r="W377" s="1">
        <v>224</v>
      </c>
      <c r="X377" s="1">
        <v>0.56896327514493805</v>
      </c>
      <c r="Y377" s="1">
        <v>232</v>
      </c>
      <c r="Z377" s="1">
        <v>0.58554637961169798</v>
      </c>
      <c r="AA377">
        <f t="shared" si="569"/>
        <v>238.80694508252523</v>
      </c>
      <c r="AB377">
        <f t="shared" si="570"/>
        <v>0.60619287860102045</v>
      </c>
      <c r="AC377" s="2">
        <v>244.30226122555413</v>
      </c>
      <c r="AD377" s="3">
        <v>0.62686237546978962</v>
      </c>
      <c r="AE377" s="1">
        <v>294</v>
      </c>
      <c r="AF377" s="1">
        <v>0.71018971942675024</v>
      </c>
      <c r="AG377">
        <f t="shared" si="581"/>
        <v>2469.8652392930603</v>
      </c>
      <c r="AH377">
        <f t="shared" si="582"/>
        <v>6.9434462509216218E-3</v>
      </c>
      <c r="AJ377" s="2">
        <v>513</v>
      </c>
      <c r="AK377" s="2">
        <v>494</v>
      </c>
      <c r="AL377" s="7">
        <v>361</v>
      </c>
      <c r="AO377" s="1">
        <v>224</v>
      </c>
      <c r="AP377" s="1">
        <v>0.56896327514493805</v>
      </c>
      <c r="AQ377" s="1">
        <v>232</v>
      </c>
      <c r="AR377" s="1">
        <v>0.58554637961169798</v>
      </c>
      <c r="AS377">
        <f t="shared" si="571"/>
        <v>238.80694508252523</v>
      </c>
      <c r="AT377">
        <f t="shared" si="572"/>
        <v>0.60619287860102045</v>
      </c>
      <c r="AU377">
        <f t="shared" si="573"/>
        <v>244.30226122555413</v>
      </c>
      <c r="AV377">
        <f t="shared" si="574"/>
        <v>0.62686237546978962</v>
      </c>
      <c r="AW377" s="2">
        <v>251.22828282615455</v>
      </c>
      <c r="AX377" s="3">
        <v>0.65227514856968993</v>
      </c>
      <c r="AY377" s="1">
        <v>319</v>
      </c>
      <c r="AZ377" s="1">
        <v>0.72832172997242095</v>
      </c>
      <c r="BA377">
        <f t="shared" si="578"/>
        <v>4593.0056486916974</v>
      </c>
      <c r="BB377">
        <f t="shared" si="579"/>
        <v>5.7830825430421947E-3</v>
      </c>
      <c r="BD377" s="2">
        <v>531</v>
      </c>
      <c r="BE377" s="2">
        <v>490</v>
      </c>
      <c r="BF377" s="7">
        <v>1681</v>
      </c>
      <c r="BM377" s="2"/>
      <c r="BN377" s="3"/>
      <c r="BO377" s="1"/>
      <c r="BP377" s="1"/>
    </row>
    <row r="378" spans="1:68" x14ac:dyDescent="0.25">
      <c r="A378" s="1">
        <v>178</v>
      </c>
      <c r="B378" s="1">
        <v>0.48266166892465778</v>
      </c>
      <c r="C378" s="1">
        <v>224</v>
      </c>
      <c r="D378" s="1">
        <v>0.56896327514493805</v>
      </c>
      <c r="E378" s="1">
        <v>232</v>
      </c>
      <c r="F378" s="1">
        <v>0.58554637961169798</v>
      </c>
      <c r="G378" s="1">
        <v>278</v>
      </c>
      <c r="H378" s="1">
        <v>0.69721768962344366</v>
      </c>
      <c r="I378" s="2">
        <v>294.49320046549951</v>
      </c>
      <c r="J378" s="3">
        <v>0.74259467274385382</v>
      </c>
      <c r="K378" s="1">
        <v>294</v>
      </c>
      <c r="L378" s="1">
        <v>0.71018971942675024</v>
      </c>
      <c r="M378">
        <f t="shared" si="580"/>
        <v>0.2432466991689359</v>
      </c>
      <c r="N378">
        <f t="shared" si="583"/>
        <v>1.0500809994836624E-3</v>
      </c>
      <c r="P378" s="2">
        <v>513</v>
      </c>
      <c r="Q378" s="2">
        <v>499</v>
      </c>
      <c r="R378" s="7">
        <v>196</v>
      </c>
      <c r="U378" s="1">
        <v>224</v>
      </c>
      <c r="V378" s="1">
        <v>0.56896327514493805</v>
      </c>
      <c r="W378" s="1">
        <v>232</v>
      </c>
      <c r="X378" s="1">
        <v>0.58554637961169798</v>
      </c>
      <c r="Y378" s="1">
        <v>278</v>
      </c>
      <c r="Z378" s="1">
        <v>0.69721768962344366</v>
      </c>
      <c r="AA378">
        <f t="shared" si="569"/>
        <v>294.49320046549951</v>
      </c>
      <c r="AB378">
        <f t="shared" si="570"/>
        <v>0.74259467274385382</v>
      </c>
      <c r="AC378" s="2">
        <v>293.68512557388317</v>
      </c>
      <c r="AD378" s="3">
        <v>0.75327968566196557</v>
      </c>
      <c r="AE378" s="1">
        <v>319</v>
      </c>
      <c r="AF378" s="1">
        <v>0.72832172997242095</v>
      </c>
      <c r="AG378">
        <f t="shared" si="581"/>
        <v>640.8428672100639</v>
      </c>
      <c r="AH378">
        <f t="shared" si="582"/>
        <v>6.2289955220127266E-4</v>
      </c>
      <c r="AJ378" s="2">
        <v>531</v>
      </c>
      <c r="AK378" s="2">
        <v>494</v>
      </c>
      <c r="AL378" s="7">
        <v>1369</v>
      </c>
      <c r="AO378" s="1">
        <v>232</v>
      </c>
      <c r="AP378" s="1">
        <v>0.58554637961169798</v>
      </c>
      <c r="AQ378" s="1">
        <v>278</v>
      </c>
      <c r="AR378" s="1">
        <v>0.69721768962344366</v>
      </c>
      <c r="AS378">
        <f t="shared" si="571"/>
        <v>294.49320046549951</v>
      </c>
      <c r="AT378">
        <f t="shared" si="572"/>
        <v>0.74259467274385382</v>
      </c>
      <c r="AU378">
        <f t="shared" si="573"/>
        <v>293.68512557388317</v>
      </c>
      <c r="AV378">
        <f t="shared" si="574"/>
        <v>0.75327968566196557</v>
      </c>
      <c r="AW378" s="2">
        <v>288.01674281727588</v>
      </c>
      <c r="AX378" s="3">
        <v>0.74919976740244298</v>
      </c>
      <c r="AY378" s="1">
        <v>352</v>
      </c>
      <c r="AZ378" s="1">
        <v>0.75105158437253239</v>
      </c>
      <c r="BA378">
        <f t="shared" si="578"/>
        <v>4093.8571997106174</v>
      </c>
      <c r="BB378">
        <f t="shared" si="579"/>
        <v>3.4292260907110999E-6</v>
      </c>
      <c r="BD378" s="2">
        <v>553</v>
      </c>
      <c r="BE378" s="2">
        <v>490</v>
      </c>
      <c r="BF378" s="7">
        <v>3969</v>
      </c>
      <c r="BM378" s="2"/>
      <c r="BN378" s="3"/>
      <c r="BO378" s="1"/>
      <c r="BP378" s="1"/>
    </row>
    <row r="379" spans="1:68" x14ac:dyDescent="0.25">
      <c r="A379" s="1">
        <v>224</v>
      </c>
      <c r="B379" s="1">
        <v>0.56896327514493805</v>
      </c>
      <c r="C379" s="1">
        <v>232</v>
      </c>
      <c r="D379" s="1">
        <v>0.58554637961169798</v>
      </c>
      <c r="E379" s="1">
        <v>278</v>
      </c>
      <c r="F379" s="1">
        <v>0.69721768962344366</v>
      </c>
      <c r="G379" s="1">
        <v>294</v>
      </c>
      <c r="H379" s="1">
        <v>0.71018971942675024</v>
      </c>
      <c r="I379" s="2">
        <v>316.23350735989874</v>
      </c>
      <c r="J379" s="3">
        <v>0.74126854536601028</v>
      </c>
      <c r="K379" s="1">
        <v>319</v>
      </c>
      <c r="L379" s="1">
        <v>0.72832172997242095</v>
      </c>
      <c r="M379">
        <f t="shared" si="580"/>
        <v>7.6534815277344519</v>
      </c>
      <c r="N379">
        <f t="shared" si="583"/>
        <v>1.6762002883568159E-4</v>
      </c>
      <c r="P379" s="2">
        <v>531</v>
      </c>
      <c r="Q379" s="2">
        <v>522.99999999999818</v>
      </c>
      <c r="R379" s="7">
        <v>64.000000000029104</v>
      </c>
      <c r="U379" s="1">
        <v>232</v>
      </c>
      <c r="V379" s="1">
        <v>0.58554637961169798</v>
      </c>
      <c r="W379" s="1">
        <v>278</v>
      </c>
      <c r="X379" s="1">
        <v>0.69721768962344366</v>
      </c>
      <c r="Y379" s="1">
        <v>294</v>
      </c>
      <c r="Z379" s="1">
        <v>0.71018971942675024</v>
      </c>
      <c r="AA379">
        <f t="shared" si="569"/>
        <v>316.23350735989874</v>
      </c>
      <c r="AB379">
        <f t="shared" si="570"/>
        <v>0.74126854536601028</v>
      </c>
      <c r="AC379" s="2">
        <v>344.23798111631521</v>
      </c>
      <c r="AD379" s="3">
        <v>0.77604089783606311</v>
      </c>
      <c r="AE379" s="1">
        <v>352</v>
      </c>
      <c r="AF379" s="1">
        <v>0.75105158437253239</v>
      </c>
      <c r="AG379">
        <f t="shared" si="581"/>
        <v>60.248937150679254</v>
      </c>
      <c r="AH379">
        <f t="shared" si="582"/>
        <v>6.2446578737859802E-4</v>
      </c>
      <c r="AJ379" s="2">
        <v>553</v>
      </c>
      <c r="AK379" s="2">
        <v>535</v>
      </c>
      <c r="AL379" s="7">
        <v>324</v>
      </c>
      <c r="AO379" s="1">
        <v>278</v>
      </c>
      <c r="AP379" s="1">
        <v>0.69721768962344366</v>
      </c>
      <c r="AQ379" s="1">
        <v>294</v>
      </c>
      <c r="AR379" s="1">
        <v>0.71018971942675024</v>
      </c>
      <c r="AS379">
        <f t="shared" si="571"/>
        <v>316.23350735989874</v>
      </c>
      <c r="AT379">
        <f t="shared" si="572"/>
        <v>0.74126854536601028</v>
      </c>
      <c r="AU379">
        <f t="shared" si="573"/>
        <v>344.23798111631521</v>
      </c>
      <c r="AV379">
        <f t="shared" si="574"/>
        <v>0.77604089783606311</v>
      </c>
      <c r="AW379" s="2">
        <v>368.04316888188555</v>
      </c>
      <c r="AX379" s="3">
        <v>0.80834460784709061</v>
      </c>
      <c r="AY379" s="1">
        <v>392</v>
      </c>
      <c r="AZ379" s="1">
        <v>0.77680227954478498</v>
      </c>
      <c r="BA379">
        <f t="shared" si="578"/>
        <v>573.9297572218569</v>
      </c>
      <c r="BB379">
        <f t="shared" si="579"/>
        <v>9.9491847473043098E-4</v>
      </c>
      <c r="BD379" s="2">
        <v>578</v>
      </c>
      <c r="BE379" s="2">
        <v>543</v>
      </c>
      <c r="BF379" s="7">
        <v>1225</v>
      </c>
      <c r="BM379" s="2"/>
      <c r="BN379" s="3"/>
      <c r="BO379" s="1"/>
      <c r="BP379" s="1"/>
    </row>
    <row r="380" spans="1:68" x14ac:dyDescent="0.25">
      <c r="A380" s="1">
        <v>232</v>
      </c>
      <c r="B380" s="1">
        <v>0.58554637961169798</v>
      </c>
      <c r="C380" s="1">
        <v>278</v>
      </c>
      <c r="D380" s="1">
        <v>0.69721768962344366</v>
      </c>
      <c r="E380" s="1">
        <v>294</v>
      </c>
      <c r="F380" s="1">
        <v>0.71018971942675024</v>
      </c>
      <c r="G380" s="1">
        <v>319</v>
      </c>
      <c r="H380" s="1">
        <v>0.72832172997242095</v>
      </c>
      <c r="I380" s="2">
        <v>359.16124511210324</v>
      </c>
      <c r="J380" s="3">
        <v>0.771604401810006</v>
      </c>
      <c r="K380" s="1">
        <v>352</v>
      </c>
      <c r="L380" s="1">
        <v>0.75105158437253239</v>
      </c>
      <c r="M380">
        <f t="shared" si="580"/>
        <v>51.28343155562262</v>
      </c>
      <c r="N380">
        <f t="shared" si="583"/>
        <v>4.2241830461811945E-4</v>
      </c>
      <c r="P380" s="2">
        <v>553</v>
      </c>
      <c r="Q380" s="2">
        <v>550.99999999999818</v>
      </c>
      <c r="R380" s="7">
        <v>4.000000000007276</v>
      </c>
      <c r="U380" s="1">
        <v>278</v>
      </c>
      <c r="V380" s="1">
        <v>0.69721768962344366</v>
      </c>
      <c r="W380" s="1">
        <v>294</v>
      </c>
      <c r="X380" s="1">
        <v>0.71018971942675024</v>
      </c>
      <c r="Y380" s="1">
        <v>319</v>
      </c>
      <c r="Z380" s="1">
        <v>0.72832172997242095</v>
      </c>
      <c r="AA380">
        <f t="shared" si="569"/>
        <v>359.16124511210324</v>
      </c>
      <c r="AB380">
        <f t="shared" si="570"/>
        <v>0.771604401810006</v>
      </c>
      <c r="AC380" s="2">
        <v>400.06418308687904</v>
      </c>
      <c r="AD380" s="3">
        <v>0.82233478893956669</v>
      </c>
      <c r="AE380" s="1">
        <v>392</v>
      </c>
      <c r="AF380" s="1">
        <v>0.77680227954478498</v>
      </c>
      <c r="AG380">
        <f t="shared" si="581"/>
        <v>65.031048858705972</v>
      </c>
      <c r="AH380">
        <f t="shared" si="582"/>
        <v>2.0732094117858844E-3</v>
      </c>
      <c r="AJ380" s="2">
        <v>578</v>
      </c>
      <c r="AK380" s="2">
        <v>566</v>
      </c>
      <c r="AL380" s="7">
        <v>144</v>
      </c>
      <c r="AO380" s="1">
        <v>294</v>
      </c>
      <c r="AP380" s="1">
        <v>0.71018971942675024</v>
      </c>
      <c r="AQ380" s="1">
        <v>319</v>
      </c>
      <c r="AR380" s="1">
        <v>0.72832172997242095</v>
      </c>
      <c r="AS380">
        <f t="shared" si="571"/>
        <v>359.16124511210324</v>
      </c>
      <c r="AT380">
        <f t="shared" si="572"/>
        <v>0.771604401810006</v>
      </c>
      <c r="AU380">
        <f t="shared" si="573"/>
        <v>400.06418308687904</v>
      </c>
      <c r="AV380">
        <f t="shared" si="574"/>
        <v>0.82233478893956669</v>
      </c>
      <c r="AW380" s="2">
        <v>429.31105531458331</v>
      </c>
      <c r="AX380" s="3">
        <v>0.85846082474573659</v>
      </c>
      <c r="AY380" s="1">
        <v>436</v>
      </c>
      <c r="AZ380" s="1">
        <v>0.81009835913276573</v>
      </c>
      <c r="BA380">
        <f t="shared" si="578"/>
        <v>44.741981004564131</v>
      </c>
      <c r="BB380">
        <f t="shared" si="579"/>
        <v>2.338928080165789E-3</v>
      </c>
      <c r="BD380" s="2">
        <v>599</v>
      </c>
      <c r="BE380" s="2">
        <v>575</v>
      </c>
      <c r="BF380" s="7">
        <v>576</v>
      </c>
      <c r="BM380" s="2"/>
      <c r="BN380" s="3"/>
      <c r="BO380" s="1"/>
      <c r="BP380" s="1"/>
    </row>
    <row r="381" spans="1:68" x14ac:dyDescent="0.25">
      <c r="A381" s="1">
        <v>278</v>
      </c>
      <c r="B381" s="1">
        <v>0.69721768962344366</v>
      </c>
      <c r="C381" s="1">
        <v>294</v>
      </c>
      <c r="D381" s="1">
        <v>0.71018971942675024</v>
      </c>
      <c r="E381" s="1">
        <v>319</v>
      </c>
      <c r="F381" s="1">
        <v>0.72832172997242095</v>
      </c>
      <c r="G381" s="1">
        <v>352</v>
      </c>
      <c r="H381" s="1">
        <v>0.75105158437253239</v>
      </c>
      <c r="I381" s="2">
        <v>394.80513194980529</v>
      </c>
      <c r="J381" s="3">
        <v>0.80122684975469083</v>
      </c>
      <c r="K381" s="1">
        <v>392</v>
      </c>
      <c r="L381" s="1">
        <v>0.77680227954478498</v>
      </c>
      <c r="M381">
        <f t="shared" si="580"/>
        <v>7.8687652558184071</v>
      </c>
      <c r="N381">
        <f t="shared" si="583"/>
        <v>5.9655962993862023E-4</v>
      </c>
      <c r="P381" s="2">
        <v>578</v>
      </c>
      <c r="Q381" s="2">
        <v>569.99999999999818</v>
      </c>
      <c r="R381" s="7">
        <v>64.000000000029104</v>
      </c>
      <c r="U381" s="1">
        <v>294</v>
      </c>
      <c r="V381" s="1">
        <v>0.71018971942675024</v>
      </c>
      <c r="W381" s="1">
        <v>319</v>
      </c>
      <c r="X381" s="1">
        <v>0.72832172997242095</v>
      </c>
      <c r="Y381" s="1">
        <v>352</v>
      </c>
      <c r="Z381" s="1">
        <v>0.75105158437253239</v>
      </c>
      <c r="AA381">
        <f t="shared" si="569"/>
        <v>394.80513194980529</v>
      </c>
      <c r="AB381">
        <f t="shared" si="570"/>
        <v>0.80122684975469083</v>
      </c>
      <c r="AC381" s="2">
        <v>430.14231030245219</v>
      </c>
      <c r="AD381" s="3">
        <v>0.84638877560239434</v>
      </c>
      <c r="AE381" s="1">
        <v>436</v>
      </c>
      <c r="AF381" s="1">
        <v>0.81009835913276573</v>
      </c>
      <c r="AG381">
        <f t="shared" si="581"/>
        <v>34.312528592757779</v>
      </c>
      <c r="AH381">
        <f t="shared" si="582"/>
        <v>1.3169943275390911E-3</v>
      </c>
      <c r="AJ381" s="2">
        <v>599</v>
      </c>
      <c r="AK381" s="2">
        <v>580</v>
      </c>
      <c r="AL381" s="7">
        <v>361</v>
      </c>
      <c r="AO381" s="1">
        <v>319</v>
      </c>
      <c r="AP381" s="1">
        <v>0.72832172997242095</v>
      </c>
      <c r="AQ381" s="1">
        <v>352</v>
      </c>
      <c r="AR381" s="1">
        <v>0.75105158437253239</v>
      </c>
      <c r="AS381">
        <f t="shared" si="571"/>
        <v>394.80513194980529</v>
      </c>
      <c r="AT381">
        <f t="shared" si="572"/>
        <v>0.80122684975469083</v>
      </c>
      <c r="AU381">
        <f t="shared" si="573"/>
        <v>430.14231030245219</v>
      </c>
      <c r="AV381">
        <f t="shared" si="574"/>
        <v>0.84638877560239434</v>
      </c>
      <c r="AW381" s="2">
        <v>450.60013646204493</v>
      </c>
      <c r="AX381" s="3">
        <v>0.87451472413494502</v>
      </c>
      <c r="AY381" s="1">
        <v>475</v>
      </c>
      <c r="AZ381" s="1">
        <v>0.8360744106225424</v>
      </c>
      <c r="BA381">
        <f t="shared" si="578"/>
        <v>595.35334067082931</v>
      </c>
      <c r="BB381">
        <f t="shared" si="579"/>
        <v>1.4776577029318038E-3</v>
      </c>
      <c r="BD381" s="2">
        <v>617</v>
      </c>
      <c r="BE381" s="2">
        <v>585</v>
      </c>
      <c r="BF381" s="7">
        <v>1024</v>
      </c>
      <c r="BM381" s="2"/>
      <c r="BN381" s="3"/>
      <c r="BO381" s="1"/>
      <c r="BP381" s="1"/>
    </row>
    <row r="382" spans="1:68" x14ac:dyDescent="0.25">
      <c r="A382" s="1">
        <v>294</v>
      </c>
      <c r="B382" s="1">
        <v>0.71018971942675024</v>
      </c>
      <c r="C382" s="1">
        <v>319</v>
      </c>
      <c r="D382" s="1">
        <v>0.72832172997242095</v>
      </c>
      <c r="E382" s="1">
        <v>352</v>
      </c>
      <c r="F382" s="1">
        <v>0.75105158437253239</v>
      </c>
      <c r="G382" s="1">
        <v>392</v>
      </c>
      <c r="H382" s="1">
        <v>0.77680227954478498</v>
      </c>
      <c r="I382" s="2">
        <v>439.0264153899534</v>
      </c>
      <c r="J382" s="3">
        <v>0.83059802313698183</v>
      </c>
      <c r="K382" s="1">
        <v>436</v>
      </c>
      <c r="L382" s="1">
        <v>0.81009835913276573</v>
      </c>
      <c r="M382">
        <f t="shared" si="580"/>
        <v>9.1591901125467867</v>
      </c>
      <c r="N382">
        <f t="shared" si="583"/>
        <v>4.2023622428575327E-4</v>
      </c>
      <c r="P382" s="2">
        <v>599</v>
      </c>
      <c r="Q382" s="2">
        <v>593</v>
      </c>
      <c r="R382" s="7">
        <v>36</v>
      </c>
      <c r="U382" s="1">
        <v>319</v>
      </c>
      <c r="V382" s="1">
        <v>0.72832172997242095</v>
      </c>
      <c r="W382" s="1">
        <v>352</v>
      </c>
      <c r="X382" s="1">
        <v>0.75105158437253239</v>
      </c>
      <c r="Y382" s="1">
        <v>392</v>
      </c>
      <c r="Z382" s="1">
        <v>0.77680227954478498</v>
      </c>
      <c r="AA382">
        <f t="shared" si="569"/>
        <v>439.0264153899534</v>
      </c>
      <c r="AB382">
        <f t="shared" si="570"/>
        <v>0.83059802313698183</v>
      </c>
      <c r="AC382" s="2">
        <v>473.1753971033541</v>
      </c>
      <c r="AD382" s="3">
        <v>0.87499067643796313</v>
      </c>
      <c r="AE382" s="1">
        <v>475</v>
      </c>
      <c r="AF382" s="1">
        <v>0.8360744106225424</v>
      </c>
      <c r="AG382">
        <f t="shared" si="581"/>
        <v>3.3291757304486067</v>
      </c>
      <c r="AH382">
        <f t="shared" si="582"/>
        <v>1.5144757450164846E-3</v>
      </c>
      <c r="AJ382" s="2">
        <v>617</v>
      </c>
      <c r="AK382" s="2">
        <v>600.99999999999818</v>
      </c>
      <c r="AL382" s="7">
        <v>256.00000000005821</v>
      </c>
      <c r="AO382" s="1">
        <v>352</v>
      </c>
      <c r="AP382" s="1">
        <v>0.75105158437253239</v>
      </c>
      <c r="AQ382" s="1">
        <v>392</v>
      </c>
      <c r="AR382" s="1">
        <v>0.77680227954478498</v>
      </c>
      <c r="AS382">
        <f t="shared" si="571"/>
        <v>439.0264153899534</v>
      </c>
      <c r="AT382">
        <f t="shared" si="572"/>
        <v>0.83059802313698183</v>
      </c>
      <c r="AU382">
        <f t="shared" si="573"/>
        <v>473.1753971033541</v>
      </c>
      <c r="AV382">
        <f t="shared" si="574"/>
        <v>0.87499067643796313</v>
      </c>
      <c r="AW382" s="2">
        <v>488.07935972283042</v>
      </c>
      <c r="AX382" s="3">
        <v>0.89920930728502901</v>
      </c>
      <c r="AY382" s="1">
        <v>497</v>
      </c>
      <c r="AZ382" s="1">
        <v>0.84940002696507821</v>
      </c>
      <c r="BA382">
        <f t="shared" si="578"/>
        <v>79.577822954660192</v>
      </c>
      <c r="BB382">
        <f t="shared" si="579"/>
        <v>2.480964405991438E-3</v>
      </c>
      <c r="BD382" s="2">
        <v>627</v>
      </c>
      <c r="BE382" s="2">
        <v>602</v>
      </c>
      <c r="BF382" s="7">
        <v>625</v>
      </c>
      <c r="BM382" s="2"/>
      <c r="BN382" s="3"/>
      <c r="BO382" s="1"/>
      <c r="BP382" s="1"/>
    </row>
    <row r="383" spans="1:68" x14ac:dyDescent="0.25">
      <c r="A383" s="1">
        <v>319</v>
      </c>
      <c r="B383" s="1">
        <v>0.72832172997242095</v>
      </c>
      <c r="C383" s="1">
        <v>352</v>
      </c>
      <c r="D383" s="1">
        <v>0.75105158437253239</v>
      </c>
      <c r="E383" s="1">
        <v>392</v>
      </c>
      <c r="F383" s="1">
        <v>0.77680227954478498</v>
      </c>
      <c r="G383" s="1">
        <v>436</v>
      </c>
      <c r="H383" s="1">
        <v>0.81009835913276573</v>
      </c>
      <c r="I383" s="2">
        <v>477.97216837007221</v>
      </c>
      <c r="J383" s="3">
        <v>0.85979860851884815</v>
      </c>
      <c r="K383" s="1">
        <v>475</v>
      </c>
      <c r="L383" s="1">
        <v>0.8360744106225424</v>
      </c>
      <c r="M383">
        <f t="shared" si="580"/>
        <v>8.8337848200577032</v>
      </c>
      <c r="N383">
        <f t="shared" si="583"/>
        <v>5.6283756582307834E-4</v>
      </c>
      <c r="P383" s="2">
        <v>617</v>
      </c>
      <c r="Q383" s="2">
        <v>610</v>
      </c>
      <c r="R383" s="7">
        <v>49</v>
      </c>
      <c r="U383" s="1">
        <v>352</v>
      </c>
      <c r="V383" s="1">
        <v>0.75105158437253239</v>
      </c>
      <c r="W383" s="1">
        <v>392</v>
      </c>
      <c r="X383" s="1">
        <v>0.77680227954478498</v>
      </c>
      <c r="Y383" s="1">
        <v>436</v>
      </c>
      <c r="Z383" s="1">
        <v>0.81009835913276573</v>
      </c>
      <c r="AA383">
        <f t="shared" si="569"/>
        <v>477.97216837007221</v>
      </c>
      <c r="AB383">
        <f t="shared" si="570"/>
        <v>0.85979860851884815</v>
      </c>
      <c r="AC383" s="2">
        <v>501.10153107930682</v>
      </c>
      <c r="AD383" s="3">
        <v>0.89433171514297249</v>
      </c>
      <c r="AE383" s="1">
        <v>497</v>
      </c>
      <c r="AF383" s="1">
        <v>0.84940002696507821</v>
      </c>
      <c r="AG383">
        <f t="shared" si="581"/>
        <v>16.822557194519799</v>
      </c>
      <c r="AH383">
        <f t="shared" si="582"/>
        <v>2.0188566025155247E-3</v>
      </c>
      <c r="AJ383" s="2">
        <v>627</v>
      </c>
      <c r="AK383" s="2">
        <v>612</v>
      </c>
      <c r="AL383" s="7">
        <v>225</v>
      </c>
      <c r="AO383" s="1">
        <v>392</v>
      </c>
      <c r="AP383" s="1">
        <v>0.77680227954478498</v>
      </c>
      <c r="AQ383" s="1">
        <v>436</v>
      </c>
      <c r="AR383" s="1">
        <v>0.81009835913276573</v>
      </c>
      <c r="AS383">
        <f t="shared" si="571"/>
        <v>477.97216837007221</v>
      </c>
      <c r="AT383">
        <f t="shared" si="572"/>
        <v>0.85979860851884815</v>
      </c>
      <c r="AU383">
        <f t="shared" si="573"/>
        <v>501.10153107930682</v>
      </c>
      <c r="AV383">
        <f t="shared" si="574"/>
        <v>0.89433171514297249</v>
      </c>
      <c r="AW383" s="2">
        <v>504.60540112597334</v>
      </c>
      <c r="AX383" s="3">
        <v>0.90970189890492237</v>
      </c>
      <c r="AY383" s="1">
        <v>506</v>
      </c>
      <c r="AZ383" s="1">
        <v>0.85478221394438936</v>
      </c>
      <c r="BA383">
        <f t="shared" si="578"/>
        <v>1.9449060194364161</v>
      </c>
      <c r="BB383">
        <f t="shared" si="579"/>
        <v>3.0161717961641956E-3</v>
      </c>
      <c r="BD383" s="2">
        <v>631</v>
      </c>
      <c r="BE383" s="2">
        <v>609</v>
      </c>
      <c r="BF383" s="7">
        <v>484</v>
      </c>
      <c r="BM383" s="2"/>
      <c r="BN383" s="3"/>
      <c r="BO383" s="1"/>
      <c r="BP383" s="1"/>
    </row>
    <row r="384" spans="1:68" x14ac:dyDescent="0.25">
      <c r="A384" s="1">
        <v>352</v>
      </c>
      <c r="B384" s="1">
        <v>0.75105158437253239</v>
      </c>
      <c r="C384" s="1">
        <v>392</v>
      </c>
      <c r="D384" s="1">
        <v>0.77680227954478498</v>
      </c>
      <c r="E384" s="1">
        <v>436</v>
      </c>
      <c r="F384" s="1">
        <v>0.81009835913276573</v>
      </c>
      <c r="G384" s="1">
        <v>475</v>
      </c>
      <c r="H384" s="1">
        <v>0.8360744106225424</v>
      </c>
      <c r="I384" s="2">
        <v>505.85556982612343</v>
      </c>
      <c r="J384" s="3">
        <v>0.87446961448703953</v>
      </c>
      <c r="K384" s="1">
        <v>497</v>
      </c>
      <c r="L384" s="1">
        <v>0.84940002696507821</v>
      </c>
      <c r="M384">
        <f t="shared" si="580"/>
        <v>78.421116945347734</v>
      </c>
      <c r="N384">
        <f t="shared" si="583"/>
        <v>6.2848421852127834E-4</v>
      </c>
      <c r="P384" s="2">
        <v>627</v>
      </c>
      <c r="Q384" s="2">
        <v>622.99999999999818</v>
      </c>
      <c r="R384" s="7">
        <v>16.000000000014552</v>
      </c>
      <c r="U384" s="1">
        <v>392</v>
      </c>
      <c r="V384" s="1">
        <v>0.77680227954478498</v>
      </c>
      <c r="W384" s="1">
        <v>436</v>
      </c>
      <c r="X384" s="1">
        <v>0.81009835913276573</v>
      </c>
      <c r="Y384" s="1">
        <v>475</v>
      </c>
      <c r="Z384" s="1">
        <v>0.8360744106225424</v>
      </c>
      <c r="AA384">
        <f t="shared" ref="AA384:AA415" si="584">I384</f>
        <v>505.85556982612343</v>
      </c>
      <c r="AB384">
        <f t="shared" ref="AB384:AB415" si="585">J384</f>
        <v>0.87446961448703953</v>
      </c>
      <c r="AC384" s="2">
        <v>517.16974057773461</v>
      </c>
      <c r="AD384" s="3">
        <v>0.89954768030138854</v>
      </c>
      <c r="AE384" s="1">
        <v>506</v>
      </c>
      <c r="AF384" s="1">
        <v>0.85478221394438936</v>
      </c>
      <c r="AG384">
        <f t="shared" si="581"/>
        <v>124.76310457389121</v>
      </c>
      <c r="AH384">
        <f t="shared" si="582"/>
        <v>2.0039469781596257E-3</v>
      </c>
      <c r="AJ384" s="2">
        <v>631</v>
      </c>
      <c r="AK384" s="2">
        <v>621</v>
      </c>
      <c r="AL384" s="7">
        <v>100</v>
      </c>
      <c r="AO384" s="1">
        <v>436</v>
      </c>
      <c r="AP384" s="1">
        <v>0.81009835913276573</v>
      </c>
      <c r="AQ384" s="1">
        <v>475</v>
      </c>
      <c r="AR384" s="1">
        <v>0.8360744106225424</v>
      </c>
      <c r="AS384">
        <f t="shared" ref="AS384:AS414" si="586">AA384</f>
        <v>505.85556982612343</v>
      </c>
      <c r="AT384">
        <f t="shared" ref="AT384:AT414" si="587">AB384</f>
        <v>0.87446961448703953</v>
      </c>
      <c r="AU384">
        <f t="shared" ref="AU384:AU414" si="588">AC384</f>
        <v>517.16974057773461</v>
      </c>
      <c r="AV384">
        <f t="shared" ref="AV384:AV414" si="589">AD384</f>
        <v>0.89954768030138854</v>
      </c>
      <c r="AW384" s="2">
        <v>508.03766807286047</v>
      </c>
      <c r="AX384" s="3">
        <v>0.90639845697522747</v>
      </c>
      <c r="AY384" s="1">
        <v>495</v>
      </c>
      <c r="AZ384" s="1">
        <v>0.84845706002283028</v>
      </c>
      <c r="BA384">
        <f t="shared" si="578"/>
        <v>169.98078877808524</v>
      </c>
      <c r="BB384">
        <f t="shared" si="579"/>
        <v>3.3572054807952628E-3</v>
      </c>
      <c r="BD384" s="2">
        <v>626</v>
      </c>
      <c r="BE384" s="2">
        <v>612</v>
      </c>
      <c r="BF384" s="7">
        <v>196</v>
      </c>
      <c r="BM384" s="2"/>
      <c r="BN384" s="3"/>
      <c r="BO384" s="1"/>
      <c r="BP384" s="1"/>
    </row>
    <row r="385" spans="1:68" x14ac:dyDescent="0.25">
      <c r="A385" s="1">
        <v>392</v>
      </c>
      <c r="B385" s="1">
        <v>0.77680227954478498</v>
      </c>
      <c r="C385" s="1">
        <v>436</v>
      </c>
      <c r="D385" s="1">
        <v>0.81009835913276573</v>
      </c>
      <c r="E385" s="1">
        <v>475</v>
      </c>
      <c r="F385" s="1">
        <v>0.8360744106225424</v>
      </c>
      <c r="G385" s="1">
        <v>497</v>
      </c>
      <c r="H385" s="1">
        <v>0.84940002696507821</v>
      </c>
      <c r="I385" s="2">
        <v>506.96496101763455</v>
      </c>
      <c r="J385" s="3">
        <v>0.86811437313049478</v>
      </c>
      <c r="K385" s="1">
        <v>506</v>
      </c>
      <c r="L385" s="1">
        <v>0.85478221394438936</v>
      </c>
      <c r="M385">
        <f t="shared" si="580"/>
        <v>0.93114976555430717</v>
      </c>
      <c r="N385">
        <f t="shared" si="583"/>
        <v>1.7774646856365511E-4</v>
      </c>
      <c r="P385" s="2">
        <v>631</v>
      </c>
      <c r="Q385" s="2">
        <v>625.99999999999818</v>
      </c>
      <c r="R385" s="7">
        <v>25.00000000001819</v>
      </c>
      <c r="U385" s="1">
        <v>436</v>
      </c>
      <c r="V385" s="1">
        <v>0.81009835913276573</v>
      </c>
      <c r="W385" s="1">
        <v>475</v>
      </c>
      <c r="X385" s="1">
        <v>0.8360744106225424</v>
      </c>
      <c r="Y385" s="1">
        <v>497</v>
      </c>
      <c r="Z385" s="1">
        <v>0.84940002696507821</v>
      </c>
      <c r="AA385">
        <f t="shared" si="584"/>
        <v>506.96496101763455</v>
      </c>
      <c r="AB385">
        <f t="shared" si="585"/>
        <v>0.86811437313049478</v>
      </c>
      <c r="AC385" s="2">
        <v>499.92590457596873</v>
      </c>
      <c r="AD385" s="3">
        <v>0.8787377201606319</v>
      </c>
      <c r="AE385" s="1">
        <v>495</v>
      </c>
      <c r="AF385" s="1">
        <v>0.84845706002283028</v>
      </c>
      <c r="AG385">
        <f t="shared" si="581"/>
        <v>24.26453589154967</v>
      </c>
      <c r="AH385">
        <f t="shared" si="582"/>
        <v>9.1691837838104792E-4</v>
      </c>
      <c r="AJ385" s="2">
        <v>626</v>
      </c>
      <c r="AK385" s="2">
        <v>617.00000000000182</v>
      </c>
      <c r="AL385" s="7">
        <v>80.999999999967258</v>
      </c>
      <c r="AO385" s="1">
        <v>475</v>
      </c>
      <c r="AP385" s="1">
        <v>0.8360744106225424</v>
      </c>
      <c r="AQ385" s="1">
        <v>497</v>
      </c>
      <c r="AR385" s="1">
        <v>0.84940002696507821</v>
      </c>
      <c r="AS385">
        <f t="shared" si="586"/>
        <v>506.96496101763455</v>
      </c>
      <c r="AT385">
        <f t="shared" si="587"/>
        <v>0.86811437313049478</v>
      </c>
      <c r="AU385">
        <f t="shared" si="588"/>
        <v>499.92590457596873</v>
      </c>
      <c r="AV385">
        <f t="shared" si="589"/>
        <v>0.8787377201606319</v>
      </c>
      <c r="AW385" s="2">
        <v>477.20132840422173</v>
      </c>
      <c r="AX385" s="3">
        <v>0.87605537687146651</v>
      </c>
      <c r="AY385" s="1">
        <v>471</v>
      </c>
      <c r="AZ385" s="1">
        <v>0.83397991040962371</v>
      </c>
      <c r="BA385">
        <f t="shared" si="578"/>
        <v>38.456473977007185</v>
      </c>
      <c r="BB385">
        <f t="shared" si="579"/>
        <v>1.7703448779816575E-3</v>
      </c>
      <c r="BD385" s="2">
        <v>615</v>
      </c>
      <c r="BE385" s="2">
        <v>603</v>
      </c>
      <c r="BF385" s="7">
        <v>144</v>
      </c>
      <c r="BM385" s="2"/>
      <c r="BN385" s="3"/>
      <c r="BO385" s="1"/>
      <c r="BP385" s="1"/>
    </row>
    <row r="386" spans="1:68" x14ac:dyDescent="0.25">
      <c r="A386" s="1">
        <v>436</v>
      </c>
      <c r="B386" s="1">
        <v>0.81009835913276573</v>
      </c>
      <c r="C386" s="1">
        <v>475</v>
      </c>
      <c r="D386" s="1">
        <v>0.8360744106225424</v>
      </c>
      <c r="E386" s="1">
        <v>497</v>
      </c>
      <c r="F386" s="1">
        <v>0.84940002696507821</v>
      </c>
      <c r="G386" s="1">
        <v>506</v>
      </c>
      <c r="H386" s="1">
        <v>0.85478221394438936</v>
      </c>
      <c r="I386" s="2">
        <v>503.35318202244599</v>
      </c>
      <c r="J386" s="3">
        <v>0.8665331911717582</v>
      </c>
      <c r="K386" s="1">
        <v>495</v>
      </c>
      <c r="L386" s="1">
        <v>0.84845706002283028</v>
      </c>
      <c r="M386">
        <f t="shared" si="580"/>
        <v>69.775649900114914</v>
      </c>
      <c r="N386">
        <f t="shared" si="583"/>
        <v>3.2674651731324226E-4</v>
      </c>
      <c r="P386" s="2">
        <v>626</v>
      </c>
      <c r="Q386" s="2">
        <v>625</v>
      </c>
      <c r="R386" s="7">
        <v>1</v>
      </c>
      <c r="U386" s="1">
        <v>475</v>
      </c>
      <c r="V386" s="1">
        <v>0.8360744106225424</v>
      </c>
      <c r="W386" s="1">
        <v>497</v>
      </c>
      <c r="X386" s="1">
        <v>0.84940002696507821</v>
      </c>
      <c r="Y386" s="1">
        <v>506</v>
      </c>
      <c r="Z386" s="1">
        <v>0.85478221394438936</v>
      </c>
      <c r="AA386">
        <f t="shared" si="584"/>
        <v>503.35318202244599</v>
      </c>
      <c r="AB386">
        <f t="shared" si="585"/>
        <v>0.8665331911717582</v>
      </c>
      <c r="AC386" s="2">
        <v>487.09104879799304</v>
      </c>
      <c r="AD386" s="3">
        <v>0.87136120851223642</v>
      </c>
      <c r="AE386" s="1">
        <v>471</v>
      </c>
      <c r="AF386" s="1">
        <v>0.83397991040962371</v>
      </c>
      <c r="AG386">
        <f t="shared" si="581"/>
        <v>258.92185141939325</v>
      </c>
      <c r="AH386">
        <f t="shared" si="582"/>
        <v>1.3973614478363962E-3</v>
      </c>
      <c r="AJ386" s="2">
        <v>615</v>
      </c>
      <c r="AK386" s="2">
        <v>612</v>
      </c>
      <c r="AL386" s="7">
        <v>9</v>
      </c>
      <c r="AO386" s="1">
        <v>497</v>
      </c>
      <c r="AP386" s="1">
        <v>0.84940002696507821</v>
      </c>
      <c r="AQ386" s="1">
        <v>506</v>
      </c>
      <c r="AR386" s="1">
        <v>0.85478221394438936</v>
      </c>
      <c r="AS386">
        <f t="shared" si="586"/>
        <v>503.35318202244599</v>
      </c>
      <c r="AT386">
        <f t="shared" si="587"/>
        <v>0.8665331911717582</v>
      </c>
      <c r="AU386">
        <f t="shared" si="588"/>
        <v>487.09104879799304</v>
      </c>
      <c r="AV386">
        <f t="shared" si="589"/>
        <v>0.87136120851223642</v>
      </c>
      <c r="AW386" s="2">
        <v>457.94516614953881</v>
      </c>
      <c r="AX386" s="3">
        <v>0.86384191330186177</v>
      </c>
      <c r="AY386" s="1">
        <v>438</v>
      </c>
      <c r="AZ386" s="1">
        <v>0.81134378814912267</v>
      </c>
      <c r="BA386">
        <f t="shared" si="578"/>
        <v>397.80965273270868</v>
      </c>
      <c r="BB386">
        <f t="shared" si="579"/>
        <v>2.7560531445526585E-3</v>
      </c>
      <c r="BD386" s="2">
        <v>600</v>
      </c>
      <c r="BE386" s="2">
        <v>594</v>
      </c>
      <c r="BF386" s="7">
        <v>36</v>
      </c>
      <c r="BM386" s="2"/>
      <c r="BN386" s="3"/>
      <c r="BO386" s="1"/>
      <c r="BP386" s="1"/>
    </row>
    <row r="387" spans="1:68" x14ac:dyDescent="0.25">
      <c r="A387" s="1">
        <v>475</v>
      </c>
      <c r="B387" s="1">
        <v>0.8360744106225424</v>
      </c>
      <c r="C387" s="1">
        <v>497</v>
      </c>
      <c r="D387" s="1">
        <v>0.84940002696507821</v>
      </c>
      <c r="E387" s="1">
        <v>506</v>
      </c>
      <c r="F387" s="1">
        <v>0.85478221394438936</v>
      </c>
      <c r="G387" s="1">
        <v>495</v>
      </c>
      <c r="H387" s="1">
        <v>0.84845706002283028</v>
      </c>
      <c r="I387" s="2">
        <v>475.21096632919955</v>
      </c>
      <c r="J387" s="3">
        <v>0.8460154302459596</v>
      </c>
      <c r="K387" s="1">
        <v>471</v>
      </c>
      <c r="L387" s="1">
        <v>0.83397991040962371</v>
      </c>
      <c r="M387">
        <f t="shared" si="580"/>
        <v>17.732237425652336</v>
      </c>
      <c r="N387">
        <f t="shared" si="583"/>
        <v>1.4485373773083455E-4</v>
      </c>
      <c r="P387" s="2">
        <v>615</v>
      </c>
      <c r="Q387" s="2">
        <v>613</v>
      </c>
      <c r="R387" s="7">
        <v>4</v>
      </c>
      <c r="U387" s="1">
        <v>497</v>
      </c>
      <c r="V387" s="1">
        <v>0.84940002696507821</v>
      </c>
      <c r="W387" s="1">
        <v>506</v>
      </c>
      <c r="X387" s="1">
        <v>0.85478221394438936</v>
      </c>
      <c r="Y387" s="1">
        <v>495</v>
      </c>
      <c r="Z387" s="1">
        <v>0.84845706002283028</v>
      </c>
      <c r="AA387">
        <f t="shared" si="584"/>
        <v>475.21096632919955</v>
      </c>
      <c r="AB387">
        <f t="shared" si="585"/>
        <v>0.8460154302459596</v>
      </c>
      <c r="AC387" s="2">
        <v>446.6917064272335</v>
      </c>
      <c r="AD387" s="3">
        <v>0.84013555901092019</v>
      </c>
      <c r="AE387" s="1">
        <v>438</v>
      </c>
      <c r="AF387" s="1">
        <v>0.81134378814912267</v>
      </c>
      <c r="AG387">
        <f t="shared" ref="AG387:AG415" si="590">POWER(AC387-AE387,2)</f>
        <v>75.54576061721211</v>
      </c>
      <c r="AH387">
        <f t="shared" si="582"/>
        <v>8.2896606935825253E-4</v>
      </c>
      <c r="AJ387" s="2">
        <v>600</v>
      </c>
      <c r="AK387" s="2">
        <v>594.99999999999818</v>
      </c>
      <c r="AL387" s="7">
        <v>25.00000000001819</v>
      </c>
      <c r="AO387" s="1">
        <v>506</v>
      </c>
      <c r="AP387" s="1">
        <v>0.85478221394438936</v>
      </c>
      <c r="AQ387" s="1">
        <v>495</v>
      </c>
      <c r="AR387" s="1">
        <v>0.84845706002283028</v>
      </c>
      <c r="AS387">
        <f t="shared" si="586"/>
        <v>475.21096632919955</v>
      </c>
      <c r="AT387">
        <f t="shared" si="587"/>
        <v>0.8460154302459596</v>
      </c>
      <c r="AU387">
        <f t="shared" si="588"/>
        <v>446.6917064272335</v>
      </c>
      <c r="AV387">
        <f t="shared" si="589"/>
        <v>0.84013555901092019</v>
      </c>
      <c r="AW387" s="2">
        <v>410.42828162251931</v>
      </c>
      <c r="AX387" s="3">
        <v>0.8246282809627612</v>
      </c>
      <c r="AY387" s="1">
        <v>400</v>
      </c>
      <c r="AZ387" s="1">
        <v>0.78313113775630461</v>
      </c>
      <c r="BA387">
        <f t="shared" si="578"/>
        <v>108.74905759857391</v>
      </c>
      <c r="BB387">
        <f t="shared" si="579"/>
        <v>1.7220128942971662E-3</v>
      </c>
      <c r="BD387" s="2">
        <v>582</v>
      </c>
      <c r="BE387" s="2">
        <v>572.99999999999818</v>
      </c>
      <c r="BF387" s="7">
        <v>81.000000000032742</v>
      </c>
      <c r="BM387" s="2"/>
      <c r="BN387" s="3"/>
      <c r="BO387" s="1"/>
      <c r="BP387" s="1"/>
    </row>
    <row r="388" spans="1:68" x14ac:dyDescent="0.25">
      <c r="A388" s="1">
        <v>497</v>
      </c>
      <c r="B388" s="1">
        <v>0.84940002696507821</v>
      </c>
      <c r="C388" s="1">
        <v>506</v>
      </c>
      <c r="D388" s="1">
        <v>0.85478221394438936</v>
      </c>
      <c r="E388" s="1">
        <v>495</v>
      </c>
      <c r="F388" s="1">
        <v>0.84845706002283028</v>
      </c>
      <c r="G388" s="1">
        <v>471</v>
      </c>
      <c r="H388" s="1">
        <v>0.83397991040962371</v>
      </c>
      <c r="I388" s="2">
        <v>442.45581098966397</v>
      </c>
      <c r="J388" s="3">
        <v>0.82551226924929766</v>
      </c>
      <c r="K388" s="1">
        <v>438</v>
      </c>
      <c r="L388" s="1">
        <v>0.81134378814912267</v>
      </c>
      <c r="M388">
        <f t="shared" si="580"/>
        <v>19.854251575610238</v>
      </c>
      <c r="N388">
        <f t="shared" si="583"/>
        <v>2.0074585668601589E-4</v>
      </c>
      <c r="P388" s="2">
        <v>600</v>
      </c>
      <c r="Q388" s="2">
        <v>597.99999999999818</v>
      </c>
      <c r="R388" s="7">
        <v>4.000000000007276</v>
      </c>
      <c r="U388" s="1">
        <v>506</v>
      </c>
      <c r="V388" s="1">
        <v>0.85478221394438936</v>
      </c>
      <c r="W388" s="1">
        <v>495</v>
      </c>
      <c r="X388" s="1">
        <v>0.84845706002283028</v>
      </c>
      <c r="Y388" s="1">
        <v>471</v>
      </c>
      <c r="Z388" s="1">
        <v>0.83397991040962371</v>
      </c>
      <c r="AA388">
        <f t="shared" si="584"/>
        <v>442.45581098966397</v>
      </c>
      <c r="AB388">
        <f t="shared" si="585"/>
        <v>0.82551226924929766</v>
      </c>
      <c r="AC388" s="2">
        <v>409.66785736640145</v>
      </c>
      <c r="AD388" s="3">
        <v>0.81439869622633787</v>
      </c>
      <c r="AE388" s="1">
        <v>400</v>
      </c>
      <c r="AF388" s="1">
        <v>0.78313113775630461</v>
      </c>
      <c r="AG388">
        <f t="shared" si="590"/>
        <v>93.467466057082774</v>
      </c>
      <c r="AH388">
        <f t="shared" si="582"/>
        <v>9.7766021267694896E-4</v>
      </c>
      <c r="AJ388" s="2">
        <v>582</v>
      </c>
      <c r="AK388" s="2">
        <v>577</v>
      </c>
      <c r="AL388" s="7">
        <v>25</v>
      </c>
      <c r="AO388" s="1">
        <v>495</v>
      </c>
      <c r="AP388" s="1">
        <v>0.84845706002283028</v>
      </c>
      <c r="AQ388" s="1">
        <v>471</v>
      </c>
      <c r="AR388" s="1">
        <v>0.83397991040962371</v>
      </c>
      <c r="AS388">
        <f t="shared" si="586"/>
        <v>442.45581098966397</v>
      </c>
      <c r="AT388">
        <f t="shared" si="587"/>
        <v>0.82551226924929766</v>
      </c>
      <c r="AU388">
        <f t="shared" si="588"/>
        <v>409.66785736640145</v>
      </c>
      <c r="AV388">
        <f t="shared" si="589"/>
        <v>0.81439869622633787</v>
      </c>
      <c r="AW388" s="2">
        <v>372.09885960229968</v>
      </c>
      <c r="AX388" s="3">
        <v>0.79493687456774564</v>
      </c>
      <c r="AY388" s="1">
        <v>368</v>
      </c>
      <c r="AZ388" s="1">
        <v>0.759858367490021</v>
      </c>
      <c r="BA388">
        <f t="shared" si="578"/>
        <v>16.800650039364317</v>
      </c>
      <c r="BB388">
        <f t="shared" si="579"/>
        <v>1.2305016588019778E-3</v>
      </c>
      <c r="BD388" s="2">
        <v>564</v>
      </c>
      <c r="BE388" s="2">
        <v>553</v>
      </c>
      <c r="BF388" s="7">
        <v>121</v>
      </c>
      <c r="BM388" s="2"/>
      <c r="BN388" s="3"/>
      <c r="BO388" s="1"/>
      <c r="BP388" s="1"/>
    </row>
    <row r="389" spans="1:68" x14ac:dyDescent="0.25">
      <c r="A389" s="1">
        <v>506</v>
      </c>
      <c r="B389" s="1">
        <v>0.85478221394438936</v>
      </c>
      <c r="C389" s="1">
        <v>495</v>
      </c>
      <c r="D389" s="1">
        <v>0.84845706002283028</v>
      </c>
      <c r="E389" s="1">
        <v>471</v>
      </c>
      <c r="F389" s="1">
        <v>0.83397991040962371</v>
      </c>
      <c r="G389" s="1">
        <v>438</v>
      </c>
      <c r="H389" s="1">
        <v>0.81134378814912267</v>
      </c>
      <c r="I389" s="2">
        <v>406.54842341356073</v>
      </c>
      <c r="J389" s="3">
        <v>0.79872972629753769</v>
      </c>
      <c r="K389" s="1">
        <v>400</v>
      </c>
      <c r="L389" s="1">
        <v>0.78313113775630461</v>
      </c>
      <c r="M389">
        <f t="shared" si="580"/>
        <v>42.88184920327032</v>
      </c>
      <c r="N389">
        <f t="shared" si="583"/>
        <v>2.4331596447868802E-4</v>
      </c>
      <c r="P389" s="2">
        <v>582</v>
      </c>
      <c r="Q389" s="2">
        <v>581</v>
      </c>
      <c r="R389" s="7">
        <v>1</v>
      </c>
      <c r="U389" s="1">
        <v>495</v>
      </c>
      <c r="V389" s="1">
        <v>0.84845706002283028</v>
      </c>
      <c r="W389" s="1">
        <v>471</v>
      </c>
      <c r="X389" s="1">
        <v>0.83397991040962371</v>
      </c>
      <c r="Y389" s="1">
        <v>438</v>
      </c>
      <c r="Z389" s="1">
        <v>0.81134378814912267</v>
      </c>
      <c r="AA389">
        <f t="shared" si="584"/>
        <v>406.54842341356073</v>
      </c>
      <c r="AB389">
        <f t="shared" si="585"/>
        <v>0.79872972629753769</v>
      </c>
      <c r="AC389" s="2">
        <v>375.08813566749683</v>
      </c>
      <c r="AD389" s="3">
        <v>0.78672159172816758</v>
      </c>
      <c r="AE389" s="1">
        <v>368</v>
      </c>
      <c r="AF389" s="1">
        <v>0.759858367490021</v>
      </c>
      <c r="AG389">
        <f t="shared" si="590"/>
        <v>50.241667240840712</v>
      </c>
      <c r="AH389">
        <f t="shared" si="582"/>
        <v>7.2163281646894578E-4</v>
      </c>
      <c r="AJ389" s="2">
        <v>564</v>
      </c>
      <c r="AK389" s="2">
        <v>559</v>
      </c>
      <c r="AL389" s="7">
        <v>25</v>
      </c>
      <c r="AO389" s="1">
        <v>471</v>
      </c>
      <c r="AP389" s="1">
        <v>0.83397991040962371</v>
      </c>
      <c r="AQ389" s="1">
        <v>438</v>
      </c>
      <c r="AR389" s="1">
        <v>0.81134378814912267</v>
      </c>
      <c r="AS389">
        <f t="shared" si="586"/>
        <v>406.54842341356073</v>
      </c>
      <c r="AT389">
        <f t="shared" si="587"/>
        <v>0.79872972629753769</v>
      </c>
      <c r="AU389">
        <f t="shared" si="588"/>
        <v>375.08813566749683</v>
      </c>
      <c r="AV389">
        <f t="shared" si="589"/>
        <v>0.78672159172816758</v>
      </c>
      <c r="AW389" s="2">
        <v>341.64825288834948</v>
      </c>
      <c r="AX389" s="3">
        <v>0.76897072364548225</v>
      </c>
      <c r="AY389" s="1">
        <v>329</v>
      </c>
      <c r="AZ389" s="1">
        <v>0.73490959218775209</v>
      </c>
      <c r="BA389">
        <f t="shared" si="578"/>
        <v>159.97830112764083</v>
      </c>
      <c r="BB389">
        <f t="shared" si="579"/>
        <v>1.1601606761807747E-3</v>
      </c>
      <c r="BD389" s="2">
        <v>538</v>
      </c>
      <c r="BE389" s="2">
        <v>536.00000000000182</v>
      </c>
      <c r="BF389" s="7">
        <v>3.999999999992724</v>
      </c>
      <c r="BM389" s="2"/>
      <c r="BN389" s="3"/>
      <c r="BO389" s="1"/>
      <c r="BP389" s="1"/>
    </row>
    <row r="390" spans="1:68" x14ac:dyDescent="0.25">
      <c r="A390" s="1">
        <v>495</v>
      </c>
      <c r="B390" s="1">
        <v>0.84845706002283028</v>
      </c>
      <c r="C390" s="1">
        <v>471</v>
      </c>
      <c r="D390" s="1">
        <v>0.83397991040962371</v>
      </c>
      <c r="E390" s="1">
        <v>438</v>
      </c>
      <c r="F390" s="1">
        <v>0.81134378814912267</v>
      </c>
      <c r="G390" s="1">
        <v>400</v>
      </c>
      <c r="H390" s="1">
        <v>0.78313113775630461</v>
      </c>
      <c r="I390" s="2">
        <v>366.99865274477833</v>
      </c>
      <c r="J390" s="3">
        <v>0.76624817851919258</v>
      </c>
      <c r="K390" s="1">
        <v>368</v>
      </c>
      <c r="L390" s="1">
        <v>0.759858367490021</v>
      </c>
      <c r="M390">
        <f t="shared" si="580"/>
        <v>1.0026963255399803</v>
      </c>
      <c r="N390">
        <f t="shared" si="583"/>
        <v>4.0829684988522729E-5</v>
      </c>
      <c r="P390" s="2">
        <v>564</v>
      </c>
      <c r="Q390" s="2">
        <v>560</v>
      </c>
      <c r="R390" s="7">
        <v>16</v>
      </c>
      <c r="U390" s="1">
        <v>471</v>
      </c>
      <c r="V390" s="1">
        <v>0.83397991040962371</v>
      </c>
      <c r="W390" s="1">
        <v>438</v>
      </c>
      <c r="X390" s="1">
        <v>0.81134378814912267</v>
      </c>
      <c r="Y390" s="1">
        <v>400</v>
      </c>
      <c r="Z390" s="1">
        <v>0.78313113775630461</v>
      </c>
      <c r="AA390">
        <f t="shared" si="584"/>
        <v>366.99865274477833</v>
      </c>
      <c r="AB390">
        <f t="shared" si="585"/>
        <v>0.76624817851919258</v>
      </c>
      <c r="AC390" s="2">
        <v>336.85548181583266</v>
      </c>
      <c r="AD390" s="3">
        <v>0.75253915890778467</v>
      </c>
      <c r="AE390" s="1">
        <v>329</v>
      </c>
      <c r="AF390" s="1">
        <v>0.73490959218775209</v>
      </c>
      <c r="AG390">
        <f t="shared" si="590"/>
        <v>61.7085945588776</v>
      </c>
      <c r="AH390">
        <f t="shared" si="582"/>
        <v>3.1080162273608013E-4</v>
      </c>
      <c r="AJ390" s="2">
        <v>538</v>
      </c>
      <c r="AK390" s="2">
        <v>538</v>
      </c>
      <c r="AL390" s="7">
        <v>0</v>
      </c>
      <c r="AO390" s="1">
        <v>438</v>
      </c>
      <c r="AP390" s="1">
        <v>0.81134378814912267</v>
      </c>
      <c r="AQ390" s="1">
        <v>400</v>
      </c>
      <c r="AR390" s="1">
        <v>0.78313113775630461</v>
      </c>
      <c r="AS390">
        <f t="shared" si="586"/>
        <v>366.99865274477833</v>
      </c>
      <c r="AT390">
        <f t="shared" si="587"/>
        <v>0.76624817851919258</v>
      </c>
      <c r="AU390">
        <f t="shared" si="588"/>
        <v>336.85548181583266</v>
      </c>
      <c r="AV390">
        <f t="shared" si="589"/>
        <v>0.75253915890778467</v>
      </c>
      <c r="AW390" s="2">
        <v>307.05810875312233</v>
      </c>
      <c r="AX390" s="3">
        <v>0.73589587053765415</v>
      </c>
      <c r="AY390" s="1">
        <v>303</v>
      </c>
      <c r="AZ390" s="1">
        <v>0.71839156159937756</v>
      </c>
      <c r="BA390">
        <f t="shared" si="578"/>
        <v>16.468246652168041</v>
      </c>
      <c r="BB390">
        <f t="shared" si="579"/>
        <v>3.0640083140662976E-4</v>
      </c>
      <c r="BD390" s="2">
        <v>519</v>
      </c>
      <c r="BE390" s="2">
        <v>516</v>
      </c>
      <c r="BF390" s="7">
        <v>9</v>
      </c>
      <c r="BM390" s="2"/>
      <c r="BN390" s="3"/>
      <c r="BO390" s="1"/>
      <c r="BP390" s="1"/>
    </row>
    <row r="391" spans="1:68" x14ac:dyDescent="0.25">
      <c r="A391" s="1">
        <v>471</v>
      </c>
      <c r="B391" s="1">
        <v>0.83397991040962371</v>
      </c>
      <c r="C391" s="1">
        <v>438</v>
      </c>
      <c r="D391" s="1">
        <v>0.81134378814912267</v>
      </c>
      <c r="E391" s="1">
        <v>400</v>
      </c>
      <c r="F391" s="1">
        <v>0.78313113775630461</v>
      </c>
      <c r="G391" s="1">
        <v>368</v>
      </c>
      <c r="H391" s="1">
        <v>0.759858367490021</v>
      </c>
      <c r="I391" s="2">
        <v>344.66009161425239</v>
      </c>
      <c r="J391" s="3">
        <v>0.75196463125867241</v>
      </c>
      <c r="K391" s="1">
        <v>329</v>
      </c>
      <c r="L391" s="1">
        <v>0.73490959218775209</v>
      </c>
      <c r="M391">
        <f t="shared" si="580"/>
        <v>245.23846936677816</v>
      </c>
      <c r="N391">
        <f t="shared" si="583"/>
        <v>2.9087435771061861E-4</v>
      </c>
      <c r="P391" s="2">
        <v>538</v>
      </c>
      <c r="Q391" s="2">
        <v>546</v>
      </c>
      <c r="R391" s="7">
        <v>64</v>
      </c>
      <c r="U391" s="1">
        <v>438</v>
      </c>
      <c r="V391" s="1">
        <v>0.81134378814912267</v>
      </c>
      <c r="W391" s="1">
        <v>400</v>
      </c>
      <c r="X391" s="1">
        <v>0.78313113775630461</v>
      </c>
      <c r="Y391" s="1">
        <v>368</v>
      </c>
      <c r="Z391" s="1">
        <v>0.759858367490021</v>
      </c>
      <c r="AA391">
        <f t="shared" si="584"/>
        <v>344.66009161425239</v>
      </c>
      <c r="AB391">
        <f t="shared" si="585"/>
        <v>0.75196463125867241</v>
      </c>
      <c r="AC391" s="2">
        <v>325.79467893609115</v>
      </c>
      <c r="AD391" s="3">
        <v>0.74827851262580658</v>
      </c>
      <c r="AE391" s="1">
        <v>303</v>
      </c>
      <c r="AF391" s="1">
        <v>0.71839156159937756</v>
      </c>
      <c r="AG391">
        <f t="shared" si="590"/>
        <v>519.59738779947736</v>
      </c>
      <c r="AH391">
        <f t="shared" si="582"/>
        <v>8.9322984165616669E-4</v>
      </c>
      <c r="AJ391" s="2">
        <v>519</v>
      </c>
      <c r="AK391" s="2">
        <v>528.99999999999818</v>
      </c>
      <c r="AL391" s="7">
        <v>99.99999999996362</v>
      </c>
      <c r="AO391" s="1">
        <v>400</v>
      </c>
      <c r="AP391" s="1">
        <v>0.78313113775630461</v>
      </c>
      <c r="AQ391" s="1">
        <v>368</v>
      </c>
      <c r="AR391" s="1">
        <v>0.759858367490021</v>
      </c>
      <c r="AS391">
        <f t="shared" si="586"/>
        <v>344.66009161425239</v>
      </c>
      <c r="AT391">
        <f t="shared" si="587"/>
        <v>0.75196463125867241</v>
      </c>
      <c r="AU391">
        <f t="shared" si="588"/>
        <v>325.79467893609115</v>
      </c>
      <c r="AV391">
        <f t="shared" si="589"/>
        <v>0.74827851262580658</v>
      </c>
      <c r="AW391" s="2">
        <v>307.26906760171175</v>
      </c>
      <c r="AX391" s="3">
        <v>0.74207512792474961</v>
      </c>
      <c r="AY391" s="1">
        <v>276</v>
      </c>
      <c r="AZ391" s="1">
        <v>0.69659827919322692</v>
      </c>
      <c r="BA391">
        <f t="shared" si="578"/>
        <v>977.7545886804196</v>
      </c>
      <c r="BB391">
        <f t="shared" si="579"/>
        <v>2.0681437705497969E-3</v>
      </c>
      <c r="BD391" s="2">
        <v>499</v>
      </c>
      <c r="BE391" s="2">
        <v>513</v>
      </c>
      <c r="BF391" s="7">
        <v>196</v>
      </c>
      <c r="BM391" s="2"/>
      <c r="BN391" s="3"/>
      <c r="BO391" s="1"/>
      <c r="BP391" s="1"/>
    </row>
    <row r="392" spans="1:68" x14ac:dyDescent="0.25">
      <c r="A392" s="1">
        <v>438</v>
      </c>
      <c r="B392" s="1">
        <v>0.81134378814912267</v>
      </c>
      <c r="C392" s="1">
        <v>400</v>
      </c>
      <c r="D392" s="1">
        <v>0.78313113775630461</v>
      </c>
      <c r="E392" s="1">
        <v>368</v>
      </c>
      <c r="F392" s="1">
        <v>0.759858367490021</v>
      </c>
      <c r="G392" s="1">
        <v>329</v>
      </c>
      <c r="H392" s="1">
        <v>0.73490959218775209</v>
      </c>
      <c r="I392" s="2">
        <v>290.83467436013945</v>
      </c>
      <c r="J392" s="3">
        <v>0.70735218015063817</v>
      </c>
      <c r="K392" s="1">
        <v>303</v>
      </c>
      <c r="L392" s="1">
        <v>0.71839156159937756</v>
      </c>
      <c r="M392">
        <f t="shared" si="580"/>
        <v>147.99514792384863</v>
      </c>
      <c r="N392">
        <f t="shared" si="583"/>
        <v>1.2186794277077148E-4</v>
      </c>
      <c r="P392" s="2">
        <v>519</v>
      </c>
      <c r="Q392" s="2">
        <v>511.00000000000182</v>
      </c>
      <c r="R392" s="7">
        <v>63.999999999970896</v>
      </c>
      <c r="U392" s="1">
        <v>400</v>
      </c>
      <c r="V392" s="1">
        <v>0.78313113775630461</v>
      </c>
      <c r="W392" s="1">
        <v>368</v>
      </c>
      <c r="X392" s="1">
        <v>0.759858367490021</v>
      </c>
      <c r="Y392" s="1">
        <v>329</v>
      </c>
      <c r="Z392" s="1">
        <v>0.73490959218775209</v>
      </c>
      <c r="AA392">
        <f t="shared" si="584"/>
        <v>290.83467436013945</v>
      </c>
      <c r="AB392">
        <f t="shared" si="585"/>
        <v>0.70735218015063817</v>
      </c>
      <c r="AC392" s="2">
        <v>252.22066149232077</v>
      </c>
      <c r="AD392" s="3">
        <v>0.67669355495978889</v>
      </c>
      <c r="AE392" s="1">
        <v>276</v>
      </c>
      <c r="AF392" s="1">
        <v>0.69659827919322692</v>
      </c>
      <c r="AG392">
        <f t="shared" si="590"/>
        <v>565.45693986279616</v>
      </c>
      <c r="AH392">
        <f t="shared" si="582"/>
        <v>3.9619804680921525E-4</v>
      </c>
      <c r="AJ392" s="2">
        <v>499</v>
      </c>
      <c r="AK392" s="2">
        <v>480</v>
      </c>
      <c r="AL392" s="7">
        <v>361</v>
      </c>
      <c r="AO392" s="1">
        <v>368</v>
      </c>
      <c r="AP392" s="1">
        <v>0.759858367490021</v>
      </c>
      <c r="AQ392" s="1">
        <v>329</v>
      </c>
      <c r="AR392" s="1">
        <v>0.73490959218775209</v>
      </c>
      <c r="AS392">
        <f t="shared" si="586"/>
        <v>290.83467436013945</v>
      </c>
      <c r="AT392">
        <f t="shared" si="587"/>
        <v>0.70735218015063817</v>
      </c>
      <c r="AU392">
        <f t="shared" si="588"/>
        <v>252.22066149232077</v>
      </c>
      <c r="AV392">
        <f t="shared" si="589"/>
        <v>0.67669355495978889</v>
      </c>
      <c r="AW392" s="2">
        <v>214.44792537540147</v>
      </c>
      <c r="AX392" s="3">
        <v>0.64143149650825682</v>
      </c>
      <c r="AY392" s="1">
        <v>228</v>
      </c>
      <c r="AZ392" s="1">
        <v>0.65531639010929421</v>
      </c>
      <c r="BA392">
        <f t="shared" si="578"/>
        <v>183.65872663068745</v>
      </c>
      <c r="BB392">
        <f t="shared" si="579"/>
        <v>1.9279027031212921E-4</v>
      </c>
      <c r="BD392" s="2">
        <v>460</v>
      </c>
      <c r="BE392" s="2">
        <v>449</v>
      </c>
      <c r="BF392" s="7">
        <v>121</v>
      </c>
      <c r="BM392" s="2"/>
      <c r="BN392" s="3"/>
      <c r="BO392" s="1"/>
      <c r="BP392" s="1"/>
    </row>
    <row r="393" spans="1:68" x14ac:dyDescent="0.25">
      <c r="A393" s="1">
        <v>400</v>
      </c>
      <c r="B393" s="1">
        <v>0.78313113775630461</v>
      </c>
      <c r="C393" s="1">
        <v>368</v>
      </c>
      <c r="D393" s="1">
        <v>0.759858367490021</v>
      </c>
      <c r="E393" s="1">
        <v>329</v>
      </c>
      <c r="F393" s="1">
        <v>0.73490959218775209</v>
      </c>
      <c r="G393" s="1">
        <v>303</v>
      </c>
      <c r="H393" s="1">
        <v>0.71839156159937756</v>
      </c>
      <c r="I393" s="2">
        <v>281.26984688055364</v>
      </c>
      <c r="J393" s="3">
        <v>0.70820694286624275</v>
      </c>
      <c r="K393" s="1">
        <v>276</v>
      </c>
      <c r="L393" s="1">
        <v>0.69659827919322692</v>
      </c>
      <c r="M393">
        <f t="shared" si="580"/>
        <v>27.771286144480968</v>
      </c>
      <c r="N393">
        <f t="shared" si="583"/>
        <v>1.3476107227319736E-4</v>
      </c>
      <c r="P393" s="2">
        <v>499</v>
      </c>
      <c r="Q393" s="2">
        <v>500</v>
      </c>
      <c r="R393" s="7">
        <v>1</v>
      </c>
      <c r="U393" s="1">
        <v>368</v>
      </c>
      <c r="V393" s="1">
        <v>0.759858367490021</v>
      </c>
      <c r="W393" s="1">
        <v>329</v>
      </c>
      <c r="X393" s="1">
        <v>0.73490959218775209</v>
      </c>
      <c r="Y393" s="1">
        <v>303</v>
      </c>
      <c r="Z393" s="1">
        <v>0.71839156159937756</v>
      </c>
      <c r="AA393">
        <f t="shared" si="584"/>
        <v>281.26984688055364</v>
      </c>
      <c r="AB393">
        <f t="shared" si="585"/>
        <v>0.70820694286624275</v>
      </c>
      <c r="AC393" s="2">
        <v>262.51253326489325</v>
      </c>
      <c r="AD393" s="3">
        <v>0.69699698353074424</v>
      </c>
      <c r="AE393" s="1">
        <v>228</v>
      </c>
      <c r="AF393" s="1">
        <v>0.65531639010929421</v>
      </c>
      <c r="AG393">
        <f t="shared" si="590"/>
        <v>1191.1149523603631</v>
      </c>
      <c r="AH393">
        <f t="shared" si="582"/>
        <v>1.7372718679642236E-3</v>
      </c>
      <c r="AJ393" s="2">
        <v>460</v>
      </c>
      <c r="AK393" s="2">
        <v>483</v>
      </c>
      <c r="AL393" s="7">
        <v>529</v>
      </c>
      <c r="AO393" s="1">
        <v>329</v>
      </c>
      <c r="AP393" s="1">
        <v>0.73490959218775209</v>
      </c>
      <c r="AQ393" s="1">
        <v>303</v>
      </c>
      <c r="AR393" s="1">
        <v>0.71839156159937756</v>
      </c>
      <c r="AS393">
        <f t="shared" si="586"/>
        <v>281.26984688055364</v>
      </c>
      <c r="AT393">
        <f t="shared" si="587"/>
        <v>0.70820694286624275</v>
      </c>
      <c r="AU393">
        <f t="shared" si="588"/>
        <v>262.51253326489325</v>
      </c>
      <c r="AV393">
        <f t="shared" si="589"/>
        <v>0.69699698353074424</v>
      </c>
      <c r="AW393" s="2">
        <v>243.72745171425257</v>
      </c>
      <c r="AX393" s="3">
        <v>0.68312363149179334</v>
      </c>
      <c r="AY393" s="1">
        <v>160</v>
      </c>
      <c r="AZ393" s="1">
        <v>0.57106416741061705</v>
      </c>
      <c r="BA393">
        <f t="shared" si="578"/>
        <v>7010.2861705624955</v>
      </c>
      <c r="BB393">
        <f t="shared" si="579"/>
        <v>1.2557323490160439E-2</v>
      </c>
      <c r="BD393" s="2">
        <v>403</v>
      </c>
      <c r="BE393" s="2">
        <v>467</v>
      </c>
      <c r="BF393" s="7">
        <v>4096</v>
      </c>
      <c r="BM393" s="2"/>
      <c r="BN393" s="3"/>
      <c r="BO393" s="1"/>
      <c r="BP393" s="1"/>
    </row>
    <row r="394" spans="1:68" x14ac:dyDescent="0.25">
      <c r="A394" s="1">
        <v>368</v>
      </c>
      <c r="B394" s="1">
        <v>0.759858367490021</v>
      </c>
      <c r="C394" s="1">
        <v>329</v>
      </c>
      <c r="D394" s="1">
        <v>0.73490959218775209</v>
      </c>
      <c r="E394" s="1">
        <v>303</v>
      </c>
      <c r="F394" s="1">
        <v>0.71839156159937756</v>
      </c>
      <c r="G394" s="1">
        <v>276</v>
      </c>
      <c r="H394" s="1">
        <v>0.69659827919322692</v>
      </c>
      <c r="I394" s="2">
        <v>254.47748582326022</v>
      </c>
      <c r="J394" s="3">
        <v>0.67974053909461529</v>
      </c>
      <c r="K394" s="1">
        <v>228</v>
      </c>
      <c r="L394" s="1">
        <v>0.65531639010929421</v>
      </c>
      <c r="M394">
        <f t="shared" si="580"/>
        <v>701.05725552094611</v>
      </c>
      <c r="N394">
        <f t="shared" si="583"/>
        <v>5.9653905365716084E-4</v>
      </c>
      <c r="P394" s="2">
        <v>460</v>
      </c>
      <c r="Q394" s="2">
        <v>482</v>
      </c>
      <c r="R394" s="7">
        <v>484</v>
      </c>
      <c r="U394" s="1">
        <v>329</v>
      </c>
      <c r="V394" s="1">
        <v>0.73490959218775209</v>
      </c>
      <c r="W394" s="1">
        <v>303</v>
      </c>
      <c r="X394" s="1">
        <v>0.71839156159937756</v>
      </c>
      <c r="Y394" s="1">
        <v>276</v>
      </c>
      <c r="Z394" s="1">
        <v>0.69659827919322692</v>
      </c>
      <c r="AA394">
        <f t="shared" si="584"/>
        <v>254.47748582326022</v>
      </c>
      <c r="AB394">
        <f t="shared" si="585"/>
        <v>0.67974053909461529</v>
      </c>
      <c r="AC394" s="2">
        <v>235.48017603288304</v>
      </c>
      <c r="AD394" s="3">
        <v>0.66494430663171056</v>
      </c>
      <c r="AE394" s="1">
        <v>160</v>
      </c>
      <c r="AF394" s="1">
        <v>0.57106416741061705</v>
      </c>
      <c r="AG394">
        <f t="shared" si="590"/>
        <v>5697.2569739550108</v>
      </c>
      <c r="AH394">
        <f t="shared" ref="AH394:AH415" si="591">POWER(AD394-AF394,2)</f>
        <v>8.8134805401718988E-3</v>
      </c>
      <c r="AJ394" s="2">
        <v>403</v>
      </c>
      <c r="AK394" s="2">
        <v>465</v>
      </c>
      <c r="AL394" s="7">
        <v>3844</v>
      </c>
      <c r="AO394" s="1">
        <v>303</v>
      </c>
      <c r="AP394" s="1">
        <v>0.71839156159937756</v>
      </c>
      <c r="AQ394" s="1">
        <v>276</v>
      </c>
      <c r="AR394" s="1">
        <v>0.69659827919322692</v>
      </c>
      <c r="AS394">
        <f t="shared" si="586"/>
        <v>254.47748582326022</v>
      </c>
      <c r="AT394">
        <f t="shared" si="587"/>
        <v>0.67974053909461529</v>
      </c>
      <c r="AU394">
        <f t="shared" si="588"/>
        <v>235.48017603288304</v>
      </c>
      <c r="AV394">
        <f t="shared" si="589"/>
        <v>0.66494430663171056</v>
      </c>
      <c r="AW394" s="2">
        <v>217.65476848052575</v>
      </c>
      <c r="AX394" s="3">
        <v>0.64971540153727136</v>
      </c>
      <c r="AY394" s="1">
        <v>116</v>
      </c>
      <c r="AZ394" s="1">
        <v>0.51430102155549851</v>
      </c>
      <c r="BA394">
        <f t="shared" si="578"/>
        <v>10333.69195482929</v>
      </c>
      <c r="BB394">
        <f t="shared" si="579"/>
        <v>1.8337054305847967E-2</v>
      </c>
      <c r="BD394" s="2">
        <v>355</v>
      </c>
      <c r="BE394" s="2">
        <v>449</v>
      </c>
      <c r="BF394" s="7">
        <v>8836</v>
      </c>
      <c r="BM394" s="2"/>
      <c r="BN394" s="3"/>
      <c r="BO394" s="1"/>
      <c r="BP394" s="1"/>
    </row>
    <row r="395" spans="1:68" x14ac:dyDescent="0.25">
      <c r="A395" s="1">
        <v>329</v>
      </c>
      <c r="B395" s="1">
        <v>0.73490959218775209</v>
      </c>
      <c r="C395" s="1">
        <v>303</v>
      </c>
      <c r="D395" s="1">
        <v>0.71839156159937756</v>
      </c>
      <c r="E395" s="1">
        <v>276</v>
      </c>
      <c r="F395" s="1">
        <v>0.69659827919322692</v>
      </c>
      <c r="G395" s="1">
        <v>228</v>
      </c>
      <c r="H395" s="1">
        <v>0.65531639010929421</v>
      </c>
      <c r="I395" s="2">
        <v>172.76799358914209</v>
      </c>
      <c r="J395" s="3">
        <v>0.59510273877805686</v>
      </c>
      <c r="K395" s="1">
        <v>160</v>
      </c>
      <c r="L395" s="1">
        <v>0.57106416741061705</v>
      </c>
      <c r="M395">
        <f t="shared" si="580"/>
        <v>163.02166029237361</v>
      </c>
      <c r="N395">
        <f t="shared" si="583"/>
        <v>5.7785291338749705E-4</v>
      </c>
      <c r="P395" s="2">
        <v>403</v>
      </c>
      <c r="Q395" s="2">
        <v>412</v>
      </c>
      <c r="R395" s="7">
        <v>81</v>
      </c>
      <c r="U395" s="1">
        <v>303</v>
      </c>
      <c r="V395" s="1">
        <v>0.71839156159937756</v>
      </c>
      <c r="W395" s="1">
        <v>276</v>
      </c>
      <c r="X395" s="1">
        <v>0.69659827919322692</v>
      </c>
      <c r="Y395" s="1">
        <v>228</v>
      </c>
      <c r="Z395" s="1">
        <v>0.65531639010929421</v>
      </c>
      <c r="AA395">
        <f t="shared" si="584"/>
        <v>172.76799358914209</v>
      </c>
      <c r="AB395">
        <f t="shared" si="585"/>
        <v>0.59510273877805686</v>
      </c>
      <c r="AC395" s="2">
        <v>124.15092104401907</v>
      </c>
      <c r="AD395" s="3">
        <v>0.53700201218271992</v>
      </c>
      <c r="AE395" s="1">
        <v>116</v>
      </c>
      <c r="AF395" s="1">
        <v>0.51430102155549851</v>
      </c>
      <c r="AG395">
        <f t="shared" si="590"/>
        <v>66.437513865832955</v>
      </c>
      <c r="AH395">
        <f t="shared" si="591"/>
        <v>5.1533497545719462E-4</v>
      </c>
      <c r="AJ395" s="2">
        <v>355</v>
      </c>
      <c r="AK395" s="2">
        <v>360</v>
      </c>
      <c r="AL395" s="7">
        <v>25</v>
      </c>
      <c r="AO395" s="1">
        <v>276</v>
      </c>
      <c r="AP395" s="1">
        <v>0.69659827919322692</v>
      </c>
      <c r="AQ395" s="1">
        <v>228</v>
      </c>
      <c r="AR395" s="1">
        <v>0.65531639010929421</v>
      </c>
      <c r="AS395">
        <f t="shared" si="586"/>
        <v>172.76799358914209</v>
      </c>
      <c r="AT395">
        <f t="shared" si="587"/>
        <v>0.59510273877805686</v>
      </c>
      <c r="AU395">
        <f t="shared" si="588"/>
        <v>124.15092104401907</v>
      </c>
      <c r="AV395">
        <f t="shared" si="589"/>
        <v>0.53700201218271992</v>
      </c>
      <c r="AW395" s="2">
        <v>96.014457563938734</v>
      </c>
      <c r="AX395" s="3">
        <v>0.49853188477669319</v>
      </c>
      <c r="AY395" s="1">
        <v>96.6</v>
      </c>
      <c r="AZ395" s="1">
        <v>0.49337752935165508</v>
      </c>
      <c r="BA395">
        <f t="shared" si="578"/>
        <v>0.342859944428555</v>
      </c>
      <c r="BB395">
        <f t="shared" si="579"/>
        <v>2.6567379847619848E-5</v>
      </c>
      <c r="BD395" s="2">
        <v>328</v>
      </c>
      <c r="BE395" s="2">
        <v>325</v>
      </c>
      <c r="BF395" s="7">
        <v>9</v>
      </c>
      <c r="BM395" s="2"/>
      <c r="BN395" s="3"/>
      <c r="BO395" s="1"/>
      <c r="BP395" s="1"/>
    </row>
    <row r="396" spans="1:68" x14ac:dyDescent="0.25">
      <c r="A396" s="1">
        <v>303</v>
      </c>
      <c r="B396" s="1">
        <v>0.71839156159937756</v>
      </c>
      <c r="C396" s="1">
        <v>276</v>
      </c>
      <c r="D396" s="1">
        <v>0.69659827919322692</v>
      </c>
      <c r="E396" s="1">
        <v>228</v>
      </c>
      <c r="F396" s="1">
        <v>0.65531639010929421</v>
      </c>
      <c r="G396" s="1">
        <v>160</v>
      </c>
      <c r="H396" s="1">
        <v>0.57106416741061705</v>
      </c>
      <c r="I396" s="2">
        <v>110.93224237200752</v>
      </c>
      <c r="J396" s="3">
        <v>0.50555171463681681</v>
      </c>
      <c r="K396" s="1">
        <v>116</v>
      </c>
      <c r="L396" s="1">
        <v>0.51430102155549851</v>
      </c>
      <c r="M396">
        <f t="shared" si="580"/>
        <v>25.682167376075945</v>
      </c>
      <c r="N396">
        <f t="shared" si="583"/>
        <v>7.6550371557291435E-5</v>
      </c>
      <c r="P396" s="2">
        <v>355</v>
      </c>
      <c r="Q396" s="2">
        <v>350</v>
      </c>
      <c r="R396" s="7">
        <v>25</v>
      </c>
      <c r="U396" s="1">
        <v>276</v>
      </c>
      <c r="V396" s="1">
        <v>0.69659827919322692</v>
      </c>
      <c r="W396" s="1">
        <v>228</v>
      </c>
      <c r="X396" s="1">
        <v>0.65531639010929421</v>
      </c>
      <c r="Y396" s="1">
        <v>160</v>
      </c>
      <c r="Z396" s="1">
        <v>0.57106416741061705</v>
      </c>
      <c r="AA396">
        <f t="shared" si="584"/>
        <v>110.93224237200752</v>
      </c>
      <c r="AB396">
        <f t="shared" si="585"/>
        <v>0.50555171463681681</v>
      </c>
      <c r="AC396" s="2">
        <v>99.296903315241522</v>
      </c>
      <c r="AD396" s="3">
        <v>0.48517686241327396</v>
      </c>
      <c r="AE396" s="1">
        <v>96.6</v>
      </c>
      <c r="AF396" s="1">
        <v>0.49337752935165508</v>
      </c>
      <c r="AG396">
        <f t="shared" si="590"/>
        <v>7.273287491760744</v>
      </c>
      <c r="AH396">
        <f t="shared" si="591"/>
        <v>6.725093823425714E-5</v>
      </c>
      <c r="AJ396" s="2">
        <v>328</v>
      </c>
      <c r="AK396" s="2">
        <v>336</v>
      </c>
      <c r="AL396" s="7">
        <v>64</v>
      </c>
      <c r="AO396" s="1">
        <v>228</v>
      </c>
      <c r="AP396" s="1">
        <v>0.65531639010929421</v>
      </c>
      <c r="AQ396" s="1">
        <v>160</v>
      </c>
      <c r="AR396" s="1">
        <v>0.57106416741061705</v>
      </c>
      <c r="AS396">
        <f t="shared" si="586"/>
        <v>110.93224237200752</v>
      </c>
      <c r="AT396">
        <f t="shared" si="587"/>
        <v>0.50555171463681681</v>
      </c>
      <c r="AU396">
        <f t="shared" si="588"/>
        <v>99.296903315241522</v>
      </c>
      <c r="AV396">
        <f t="shared" si="589"/>
        <v>0.48517686241327396</v>
      </c>
      <c r="AW396" s="2">
        <v>104.601529837843</v>
      </c>
      <c r="AX396" s="3">
        <v>0.48974973192780213</v>
      </c>
      <c r="AY396" s="1">
        <v>82.6</v>
      </c>
      <c r="AZ396" s="1">
        <v>0.47389120389362804</v>
      </c>
      <c r="BA396">
        <f t="shared" si="578"/>
        <v>484.06731520549624</v>
      </c>
      <c r="BB396">
        <f t="shared" si="579"/>
        <v>2.5149291141068555E-4</v>
      </c>
      <c r="BD396" s="2">
        <v>308</v>
      </c>
      <c r="BE396" s="2">
        <v>344</v>
      </c>
      <c r="BF396" s="7">
        <v>1296</v>
      </c>
      <c r="BM396" s="2"/>
      <c r="BN396" s="3"/>
      <c r="BO396" s="1"/>
      <c r="BP396" s="1"/>
    </row>
    <row r="397" spans="1:68" x14ac:dyDescent="0.25">
      <c r="A397" s="1">
        <v>276</v>
      </c>
      <c r="B397" s="1">
        <v>0.69659827919322692</v>
      </c>
      <c r="C397" s="1">
        <v>228</v>
      </c>
      <c r="D397" s="1">
        <v>0.65531639010929421</v>
      </c>
      <c r="E397" s="1">
        <v>160</v>
      </c>
      <c r="F397" s="1">
        <v>0.57106416741061705</v>
      </c>
      <c r="G397" s="1">
        <v>116</v>
      </c>
      <c r="H397" s="1">
        <v>0.51430102155549851</v>
      </c>
      <c r="I397" s="2">
        <v>103.90397589209685</v>
      </c>
      <c r="J397" s="3">
        <v>0.49542004947151874</v>
      </c>
      <c r="K397" s="1">
        <v>96.6</v>
      </c>
      <c r="L397" s="1">
        <v>0.49337752935165508</v>
      </c>
      <c r="M397">
        <f t="shared" si="580"/>
        <v>53.348063832332095</v>
      </c>
      <c r="N397">
        <f t="shared" si="583"/>
        <v>4.1718884400478872E-6</v>
      </c>
      <c r="P397" s="2">
        <v>328</v>
      </c>
      <c r="Q397" s="2">
        <v>341</v>
      </c>
      <c r="R397" s="7">
        <v>169</v>
      </c>
      <c r="U397" s="1">
        <v>228</v>
      </c>
      <c r="V397" s="1">
        <v>0.65531639010929421</v>
      </c>
      <c r="W397" s="1">
        <v>160</v>
      </c>
      <c r="X397" s="1">
        <v>0.57106416741061705</v>
      </c>
      <c r="Y397" s="1">
        <v>116</v>
      </c>
      <c r="Z397" s="1">
        <v>0.51430102155549851</v>
      </c>
      <c r="AA397">
        <f t="shared" si="584"/>
        <v>103.90397589209685</v>
      </c>
      <c r="AB397">
        <f t="shared" si="585"/>
        <v>0.49542004947151874</v>
      </c>
      <c r="AC397" s="2">
        <v>106.43525054779965</v>
      </c>
      <c r="AD397" s="3">
        <v>0.49730936849046586</v>
      </c>
      <c r="AE397" s="1">
        <v>82.6</v>
      </c>
      <c r="AF397" s="1">
        <v>0.47389120389362804</v>
      </c>
      <c r="AG397">
        <f t="shared" si="590"/>
        <v>568.11916867638399</v>
      </c>
      <c r="AH397">
        <f t="shared" si="591"/>
        <v>5.4841043308458831E-4</v>
      </c>
      <c r="AJ397" s="2">
        <v>308</v>
      </c>
      <c r="AK397" s="2">
        <v>345</v>
      </c>
      <c r="AL397" s="7">
        <v>1369</v>
      </c>
      <c r="AO397" s="1">
        <v>160</v>
      </c>
      <c r="AP397" s="1">
        <v>0.57106416741061705</v>
      </c>
      <c r="AQ397" s="1">
        <v>116</v>
      </c>
      <c r="AR397" s="1">
        <v>0.51430102155549851</v>
      </c>
      <c r="AS397">
        <f t="shared" si="586"/>
        <v>103.90397589209685</v>
      </c>
      <c r="AT397">
        <f t="shared" si="587"/>
        <v>0.49542004947151874</v>
      </c>
      <c r="AU397">
        <f t="shared" si="588"/>
        <v>106.43525054779965</v>
      </c>
      <c r="AV397">
        <f t="shared" si="589"/>
        <v>0.49730936849046586</v>
      </c>
      <c r="AW397" s="2">
        <v>117.76270776652491</v>
      </c>
      <c r="AX397" s="3">
        <v>0.51216026276550564</v>
      </c>
      <c r="AY397" s="1">
        <v>73.5</v>
      </c>
      <c r="AZ397" s="1">
        <v>0.45756316898491395</v>
      </c>
      <c r="BA397">
        <f t="shared" si="578"/>
        <v>1959.1872988247846</v>
      </c>
      <c r="BB397">
        <f t="shared" si="579"/>
        <v>2.9808426492867234E-3</v>
      </c>
      <c r="BD397" s="2">
        <v>295</v>
      </c>
      <c r="BE397" s="2">
        <v>359</v>
      </c>
      <c r="BF397" s="7">
        <v>4096</v>
      </c>
      <c r="BM397" s="2"/>
      <c r="BN397" s="3"/>
      <c r="BO397" s="1"/>
      <c r="BP397" s="1"/>
    </row>
    <row r="398" spans="1:68" x14ac:dyDescent="0.25">
      <c r="A398" s="1">
        <v>228</v>
      </c>
      <c r="B398" s="1">
        <v>0.65531639010929421</v>
      </c>
      <c r="C398" s="1">
        <v>160</v>
      </c>
      <c r="D398" s="1">
        <v>0.57106416741061705</v>
      </c>
      <c r="E398" s="1">
        <v>116</v>
      </c>
      <c r="F398" s="1">
        <v>0.51430102155549851</v>
      </c>
      <c r="G398" s="1">
        <v>96.6</v>
      </c>
      <c r="H398" s="1">
        <v>0.49337752935165508</v>
      </c>
      <c r="I398" s="2">
        <v>89.796398146600865</v>
      </c>
      <c r="J398" s="3">
        <v>0.48577160237691747</v>
      </c>
      <c r="K398" s="1">
        <v>82.6</v>
      </c>
      <c r="L398" s="1">
        <v>0.47389120389362804</v>
      </c>
      <c r="M398">
        <f t="shared" si="580"/>
        <v>51.78814628440044</v>
      </c>
      <c r="N398">
        <f t="shared" si="583"/>
        <v>1.4114386812174562E-4</v>
      </c>
      <c r="P398" s="2">
        <v>308</v>
      </c>
      <c r="Q398" s="2">
        <v>318</v>
      </c>
      <c r="R398" s="7">
        <v>100</v>
      </c>
      <c r="U398" s="1">
        <v>160</v>
      </c>
      <c r="V398" s="1">
        <v>0.57106416741061705</v>
      </c>
      <c r="W398" s="1">
        <v>116</v>
      </c>
      <c r="X398" s="1">
        <v>0.51430102155549851</v>
      </c>
      <c r="Y398" s="1">
        <v>96.6</v>
      </c>
      <c r="Z398" s="1">
        <v>0.49337752935165508</v>
      </c>
      <c r="AA398">
        <f t="shared" si="584"/>
        <v>89.796398146600865</v>
      </c>
      <c r="AB398">
        <f t="shared" si="585"/>
        <v>0.48577160237691747</v>
      </c>
      <c r="AC398" s="2">
        <v>89.169625736197276</v>
      </c>
      <c r="AD398" s="3">
        <v>0.48553823784434325</v>
      </c>
      <c r="AE398" s="1">
        <v>73.5</v>
      </c>
      <c r="AF398" s="1">
        <v>0.45756316898491395</v>
      </c>
      <c r="AG398">
        <f t="shared" si="590"/>
        <v>245.53717071249602</v>
      </c>
      <c r="AH398">
        <f t="shared" si="591"/>
        <v>7.8260447768981078E-4</v>
      </c>
      <c r="AJ398" s="2">
        <v>295</v>
      </c>
      <c r="AK398" s="2">
        <v>317</v>
      </c>
      <c r="AL398" s="7">
        <v>484</v>
      </c>
      <c r="AO398" s="1">
        <v>116</v>
      </c>
      <c r="AP398" s="1">
        <v>0.51430102155549851</v>
      </c>
      <c r="AQ398" s="1">
        <v>96.6</v>
      </c>
      <c r="AR398" s="1">
        <v>0.49337752935165508</v>
      </c>
      <c r="AS398">
        <f t="shared" si="586"/>
        <v>89.796398146600865</v>
      </c>
      <c r="AT398">
        <f t="shared" si="587"/>
        <v>0.48577160237691747</v>
      </c>
      <c r="AU398">
        <f t="shared" si="588"/>
        <v>89.169625736197276</v>
      </c>
      <c r="AV398">
        <f t="shared" si="589"/>
        <v>0.48553823784434325</v>
      </c>
      <c r="AW398" s="2">
        <v>91.288520252430644</v>
      </c>
      <c r="AX398" s="3">
        <v>0.48761693956871677</v>
      </c>
      <c r="AY398" s="1">
        <v>66.5</v>
      </c>
      <c r="AZ398" s="1">
        <v>0.44250266295350249</v>
      </c>
      <c r="BA398">
        <f t="shared" si="578"/>
        <v>614.47073630516422</v>
      </c>
      <c r="BB398">
        <f t="shared" si="579"/>
        <v>2.0352979545140699E-3</v>
      </c>
      <c r="BD398" s="2">
        <v>285</v>
      </c>
      <c r="BE398" s="2">
        <v>320</v>
      </c>
      <c r="BF398" s="7">
        <v>1225</v>
      </c>
      <c r="BM398" s="2"/>
      <c r="BN398" s="3"/>
      <c r="BO398" s="1"/>
      <c r="BP398" s="1"/>
    </row>
    <row r="399" spans="1:68" x14ac:dyDescent="0.25">
      <c r="A399" s="1">
        <v>160</v>
      </c>
      <c r="B399" s="1">
        <v>0.57106416741061705</v>
      </c>
      <c r="C399" s="1">
        <v>116</v>
      </c>
      <c r="D399" s="1">
        <v>0.51430102155549851</v>
      </c>
      <c r="E399" s="1">
        <v>96.6</v>
      </c>
      <c r="F399" s="1">
        <v>0.49337752935165508</v>
      </c>
      <c r="G399" s="1">
        <v>82.6</v>
      </c>
      <c r="H399" s="1">
        <v>0.47389120389362804</v>
      </c>
      <c r="I399" s="2">
        <v>74.373264279764669</v>
      </c>
      <c r="J399" s="3">
        <v>0.46112714718130116</v>
      </c>
      <c r="K399" s="1">
        <v>73.5</v>
      </c>
      <c r="L399" s="1">
        <v>0.45756316898491395</v>
      </c>
      <c r="M399">
        <f t="shared" si="580"/>
        <v>0.76259050231290615</v>
      </c>
      <c r="N399">
        <f t="shared" si="583"/>
        <v>1.2701940584323413E-5</v>
      </c>
      <c r="P399" s="2">
        <v>295</v>
      </c>
      <c r="Q399" s="2">
        <v>296</v>
      </c>
      <c r="R399" s="7">
        <v>1</v>
      </c>
      <c r="U399" s="1">
        <v>116</v>
      </c>
      <c r="V399" s="1">
        <v>0.51430102155549851</v>
      </c>
      <c r="W399" s="1">
        <v>96.6</v>
      </c>
      <c r="X399" s="1">
        <v>0.49337752935165508</v>
      </c>
      <c r="Y399" s="1">
        <v>82.6</v>
      </c>
      <c r="Z399" s="1">
        <v>0.47389120389362804</v>
      </c>
      <c r="AA399">
        <f t="shared" si="584"/>
        <v>74.373264279764669</v>
      </c>
      <c r="AB399">
        <f t="shared" si="585"/>
        <v>0.46112714718130116</v>
      </c>
      <c r="AC399" s="2">
        <v>69.371294234663523</v>
      </c>
      <c r="AD399" s="3">
        <v>0.45094594321284326</v>
      </c>
      <c r="AE399" s="1">
        <v>66.5</v>
      </c>
      <c r="AF399" s="1">
        <v>0.44250266295350249</v>
      </c>
      <c r="AG399">
        <f t="shared" si="590"/>
        <v>8.2443305820119868</v>
      </c>
      <c r="AH399">
        <f t="shared" si="591"/>
        <v>7.1288981537773516E-5</v>
      </c>
      <c r="AJ399" s="2">
        <v>285</v>
      </c>
      <c r="AK399" s="2">
        <v>288</v>
      </c>
      <c r="AL399" s="7">
        <v>9</v>
      </c>
      <c r="AO399" s="1">
        <v>96.6</v>
      </c>
      <c r="AP399" s="1">
        <v>0.49337752935165508</v>
      </c>
      <c r="AQ399" s="1">
        <v>82.6</v>
      </c>
      <c r="AR399" s="1">
        <v>0.47389120389362804</v>
      </c>
      <c r="AS399">
        <f t="shared" si="586"/>
        <v>74.373264279764669</v>
      </c>
      <c r="AT399">
        <f t="shared" si="587"/>
        <v>0.46112714718130116</v>
      </c>
      <c r="AU399">
        <f t="shared" si="588"/>
        <v>69.371294234663523</v>
      </c>
      <c r="AV399">
        <f t="shared" si="589"/>
        <v>0.45094594321284326</v>
      </c>
      <c r="AW399" s="2">
        <v>65.864295080452663</v>
      </c>
      <c r="AX399" s="3">
        <v>0.44252562760942848</v>
      </c>
      <c r="AY399" s="1">
        <v>60.2</v>
      </c>
      <c r="AZ399" s="1">
        <v>0.42669258871156579</v>
      </c>
      <c r="BA399">
        <f t="shared" si="578"/>
        <v>32.084238758440215</v>
      </c>
      <c r="BB399">
        <f t="shared" si="579"/>
        <v>2.5068512074123315E-4</v>
      </c>
      <c r="BD399" s="2">
        <v>276</v>
      </c>
      <c r="BE399" s="2">
        <v>284</v>
      </c>
      <c r="BF399" s="7">
        <v>64</v>
      </c>
      <c r="BM399" s="2"/>
      <c r="BN399" s="3"/>
      <c r="BO399" s="1"/>
      <c r="BP399" s="1"/>
    </row>
    <row r="400" spans="1:68" x14ac:dyDescent="0.25">
      <c r="A400" s="1">
        <v>116</v>
      </c>
      <c r="B400" s="1">
        <v>0.51430102155549851</v>
      </c>
      <c r="C400" s="1">
        <v>96.6</v>
      </c>
      <c r="D400" s="1">
        <v>0.49337752935165508</v>
      </c>
      <c r="E400" s="1">
        <v>82.6</v>
      </c>
      <c r="F400" s="1">
        <v>0.47389120389362804</v>
      </c>
      <c r="G400" s="1">
        <v>73.5</v>
      </c>
      <c r="H400" s="1">
        <v>0.45756316898491395</v>
      </c>
      <c r="I400" s="2">
        <v>68.137765371159887</v>
      </c>
      <c r="J400" s="3">
        <v>0.44531679878767982</v>
      </c>
      <c r="K400" s="1">
        <v>66.5</v>
      </c>
      <c r="L400" s="1">
        <v>0.44250266295350249</v>
      </c>
      <c r="M400">
        <f t="shared" si="580"/>
        <v>2.6822754109704814</v>
      </c>
      <c r="N400">
        <f t="shared" si="583"/>
        <v>7.9193604932009574E-6</v>
      </c>
      <c r="P400" s="2">
        <v>285</v>
      </c>
      <c r="Q400" s="2">
        <v>288</v>
      </c>
      <c r="R400" s="7">
        <v>9</v>
      </c>
      <c r="U400" s="1">
        <v>96.6</v>
      </c>
      <c r="V400" s="1">
        <v>0.49337752935165508</v>
      </c>
      <c r="W400" s="1">
        <v>82.6</v>
      </c>
      <c r="X400" s="1">
        <v>0.47389120389362804</v>
      </c>
      <c r="Y400" s="1">
        <v>73.5</v>
      </c>
      <c r="Z400" s="1">
        <v>0.45756316898491395</v>
      </c>
      <c r="AA400">
        <f t="shared" si="584"/>
        <v>68.137765371159887</v>
      </c>
      <c r="AB400">
        <f t="shared" si="585"/>
        <v>0.44531679878767982</v>
      </c>
      <c r="AC400" s="2">
        <v>64.845251630921354</v>
      </c>
      <c r="AD400" s="3">
        <v>0.43596547403420177</v>
      </c>
      <c r="AE400" s="1">
        <v>60.2</v>
      </c>
      <c r="AF400" s="1">
        <v>0.42669258871156579</v>
      </c>
      <c r="AG400">
        <f t="shared" si="590"/>
        <v>21.578362714577469</v>
      </c>
      <c r="AH400">
        <f t="shared" si="591"/>
        <v>8.5986402206757821E-5</v>
      </c>
      <c r="AJ400" s="2">
        <v>276</v>
      </c>
      <c r="AK400" s="2">
        <v>283</v>
      </c>
      <c r="AL400" s="7">
        <v>49</v>
      </c>
      <c r="AO400" s="1">
        <v>82.6</v>
      </c>
      <c r="AP400" s="1">
        <v>0.47389120389362804</v>
      </c>
      <c r="AQ400" s="1">
        <v>73.5</v>
      </c>
      <c r="AR400" s="1">
        <v>0.45756316898491395</v>
      </c>
      <c r="AS400">
        <f t="shared" si="586"/>
        <v>68.137765371159887</v>
      </c>
      <c r="AT400">
        <f t="shared" si="587"/>
        <v>0.44531679878767982</v>
      </c>
      <c r="AU400">
        <f t="shared" si="588"/>
        <v>64.845251630921354</v>
      </c>
      <c r="AV400">
        <f t="shared" si="589"/>
        <v>0.43596547403420177</v>
      </c>
      <c r="AW400" s="2">
        <v>62.194454658870612</v>
      </c>
      <c r="AX400" s="3">
        <v>0.42819709461479666</v>
      </c>
      <c r="AY400" s="1">
        <v>53.9</v>
      </c>
      <c r="AZ400" s="1">
        <v>0.40832462298077893</v>
      </c>
      <c r="BA400">
        <f t="shared" si="578"/>
        <v>68.797978088060418</v>
      </c>
      <c r="BB400">
        <f t="shared" si="579"/>
        <v>3.9491512884483928E-4</v>
      </c>
      <c r="BD400" s="2">
        <v>267</v>
      </c>
      <c r="BE400" s="2">
        <v>280</v>
      </c>
      <c r="BF400" s="7">
        <v>169</v>
      </c>
      <c r="BM400" s="2"/>
      <c r="BN400" s="3"/>
      <c r="BO400" s="1"/>
      <c r="BP400" s="1"/>
    </row>
    <row r="401" spans="1:68" x14ac:dyDescent="0.25">
      <c r="A401" s="1">
        <v>96.6</v>
      </c>
      <c r="B401" s="1">
        <v>0.49337752935165508</v>
      </c>
      <c r="C401" s="1">
        <v>82.6</v>
      </c>
      <c r="D401" s="1">
        <v>0.47389120389362804</v>
      </c>
      <c r="E401" s="1">
        <v>73.5</v>
      </c>
      <c r="F401" s="1">
        <v>0.45756316898491395</v>
      </c>
      <c r="G401" s="1">
        <v>66.5</v>
      </c>
      <c r="H401" s="1">
        <v>0.44250266295350249</v>
      </c>
      <c r="I401" s="2">
        <v>61.486404472342144</v>
      </c>
      <c r="J401" s="3">
        <v>0.43009391777192413</v>
      </c>
      <c r="K401" s="1">
        <v>60.2</v>
      </c>
      <c r="L401" s="1">
        <v>0.42669258871156579</v>
      </c>
      <c r="M401">
        <f t="shared" si="580"/>
        <v>1.6548364664618636</v>
      </c>
      <c r="N401">
        <f t="shared" si="583"/>
        <v>1.1569039376838133E-5</v>
      </c>
      <c r="P401" s="2">
        <v>276</v>
      </c>
      <c r="Q401" s="2">
        <v>278</v>
      </c>
      <c r="R401" s="7">
        <v>4</v>
      </c>
      <c r="U401" s="1">
        <v>82.6</v>
      </c>
      <c r="V401" s="1">
        <v>0.47389120389362804</v>
      </c>
      <c r="W401" s="1">
        <v>73.5</v>
      </c>
      <c r="X401" s="1">
        <v>0.45756316898491395</v>
      </c>
      <c r="Y401" s="1">
        <v>66.5</v>
      </c>
      <c r="Z401" s="1">
        <v>0.44250266295350249</v>
      </c>
      <c r="AA401">
        <f t="shared" si="584"/>
        <v>61.486404472342144</v>
      </c>
      <c r="AB401">
        <f t="shared" si="585"/>
        <v>0.43009391777192413</v>
      </c>
      <c r="AC401" s="2">
        <v>57.420659981006459</v>
      </c>
      <c r="AD401" s="3">
        <v>0.41952482302400435</v>
      </c>
      <c r="AE401" s="1">
        <v>53.9</v>
      </c>
      <c r="AF401" s="1">
        <v>0.40832462298077893</v>
      </c>
      <c r="AG401">
        <f t="shared" si="590"/>
        <v>12.395046701860409</v>
      </c>
      <c r="AH401">
        <f t="shared" si="591"/>
        <v>1.2544448100826664E-4</v>
      </c>
      <c r="AJ401" s="2">
        <v>267</v>
      </c>
      <c r="AK401" s="2">
        <v>272</v>
      </c>
      <c r="AL401" s="7">
        <v>25</v>
      </c>
      <c r="AO401" s="1">
        <v>73.5</v>
      </c>
      <c r="AP401" s="1">
        <v>0.45756316898491395</v>
      </c>
      <c r="AQ401" s="1">
        <v>66.5</v>
      </c>
      <c r="AR401" s="1">
        <v>0.44250266295350249</v>
      </c>
      <c r="AS401">
        <f t="shared" si="586"/>
        <v>61.486404472342144</v>
      </c>
      <c r="AT401">
        <f t="shared" si="587"/>
        <v>0.43009391777192413</v>
      </c>
      <c r="AU401">
        <f t="shared" si="588"/>
        <v>57.420659981006459</v>
      </c>
      <c r="AV401">
        <f t="shared" si="589"/>
        <v>0.41952482302400435</v>
      </c>
      <c r="AW401" s="2">
        <v>53.587126936391883</v>
      </c>
      <c r="AX401" s="3">
        <v>0.41007735469618356</v>
      </c>
      <c r="AY401" s="1">
        <v>48.4</v>
      </c>
      <c r="AZ401" s="1">
        <v>0.39024390243902418</v>
      </c>
      <c r="BA401">
        <f t="shared" si="578"/>
        <v>26.906285854242252</v>
      </c>
      <c r="BB401">
        <f t="shared" si="579"/>
        <v>3.9336582843702044E-4</v>
      </c>
      <c r="BD401" s="2">
        <v>259</v>
      </c>
      <c r="BE401" s="2">
        <v>266</v>
      </c>
      <c r="BF401" s="7">
        <v>49</v>
      </c>
      <c r="BM401" s="2"/>
      <c r="BN401" s="3"/>
      <c r="BO401" s="1"/>
      <c r="BP401" s="1"/>
    </row>
    <row r="402" spans="1:68" x14ac:dyDescent="0.25">
      <c r="A402" s="1">
        <v>82.6</v>
      </c>
      <c r="B402" s="1">
        <v>0.47389120389362804</v>
      </c>
      <c r="C402" s="1">
        <v>73.5</v>
      </c>
      <c r="D402" s="1">
        <v>0.45756316898491395</v>
      </c>
      <c r="E402" s="1">
        <v>66.5</v>
      </c>
      <c r="F402" s="1">
        <v>0.44250266295350249</v>
      </c>
      <c r="G402" s="1">
        <v>60.2</v>
      </c>
      <c r="H402" s="1">
        <v>0.42669258871156579</v>
      </c>
      <c r="I402" s="2">
        <v>54.998784894338428</v>
      </c>
      <c r="J402" s="3">
        <v>0.41322920188603723</v>
      </c>
      <c r="K402" s="1">
        <v>53.9</v>
      </c>
      <c r="L402" s="1">
        <v>0.40832462298077893</v>
      </c>
      <c r="M402">
        <f t="shared" si="580"/>
        <v>1.2073282440263133</v>
      </c>
      <c r="N402">
        <f t="shared" si="583"/>
        <v>2.4054894237904757E-5</v>
      </c>
      <c r="P402" s="2">
        <v>267</v>
      </c>
      <c r="Q402" s="2">
        <v>268</v>
      </c>
      <c r="R402" s="7">
        <v>1</v>
      </c>
      <c r="U402" s="1">
        <v>73.5</v>
      </c>
      <c r="V402" s="1">
        <v>0.45756316898491395</v>
      </c>
      <c r="W402" s="1">
        <v>66.5</v>
      </c>
      <c r="X402" s="1">
        <v>0.44250266295350249</v>
      </c>
      <c r="Y402" s="1">
        <v>60.2</v>
      </c>
      <c r="Z402" s="1">
        <v>0.42669258871156579</v>
      </c>
      <c r="AA402">
        <f t="shared" si="584"/>
        <v>54.998784894338428</v>
      </c>
      <c r="AB402">
        <f t="shared" si="585"/>
        <v>0.41322920188603723</v>
      </c>
      <c r="AC402" s="2">
        <v>50.534722243906408</v>
      </c>
      <c r="AD402" s="3">
        <v>0.40161371211721603</v>
      </c>
      <c r="AE402" s="1">
        <v>48.4</v>
      </c>
      <c r="AF402" s="1">
        <v>0.39024390243902418</v>
      </c>
      <c r="AG402">
        <f t="shared" si="590"/>
        <v>4.557039058628817</v>
      </c>
      <c r="AH402">
        <f t="shared" si="591"/>
        <v>1.2927257211830493E-4</v>
      </c>
      <c r="AJ402" s="2">
        <v>259</v>
      </c>
      <c r="AK402" s="2">
        <v>261</v>
      </c>
      <c r="AL402" s="7">
        <v>4</v>
      </c>
      <c r="AO402" s="1">
        <v>66.5</v>
      </c>
      <c r="AP402" s="1">
        <v>0.44250266295350249</v>
      </c>
      <c r="AQ402" s="1">
        <v>60.2</v>
      </c>
      <c r="AR402" s="1">
        <v>0.42669258871156579</v>
      </c>
      <c r="AS402">
        <f t="shared" si="586"/>
        <v>54.998784894338428</v>
      </c>
      <c r="AT402">
        <f t="shared" si="587"/>
        <v>0.41322920188603723</v>
      </c>
      <c r="AU402">
        <f t="shared" si="588"/>
        <v>50.534722243906408</v>
      </c>
      <c r="AV402">
        <f t="shared" si="589"/>
        <v>0.40161371211721603</v>
      </c>
      <c r="AW402" s="2">
        <v>46.407087181403547</v>
      </c>
      <c r="AX402" s="3">
        <v>0.39167294665945357</v>
      </c>
      <c r="AY402" s="1">
        <v>44.8</v>
      </c>
      <c r="AZ402" s="1">
        <v>0.37933954276037302</v>
      </c>
      <c r="BA402">
        <f t="shared" si="578"/>
        <v>2.5827292086316063</v>
      </c>
      <c r="BB402">
        <f t="shared" si="579"/>
        <v>1.5211285173785539E-4</v>
      </c>
      <c r="BD402" s="2">
        <v>253</v>
      </c>
      <c r="BE402" s="2">
        <v>253</v>
      </c>
      <c r="BF402" s="7">
        <v>0</v>
      </c>
      <c r="BM402" s="2"/>
      <c r="BN402" s="3"/>
      <c r="BO402" s="1"/>
      <c r="BP402" s="1"/>
    </row>
    <row r="403" spans="1:68" x14ac:dyDescent="0.25">
      <c r="A403" s="1">
        <v>73.5</v>
      </c>
      <c r="B403" s="1">
        <v>0.45756316898491395</v>
      </c>
      <c r="C403" s="1">
        <v>66.5</v>
      </c>
      <c r="D403" s="1">
        <v>0.44250266295350249</v>
      </c>
      <c r="E403" s="1">
        <v>60.2</v>
      </c>
      <c r="F403" s="1">
        <v>0.42669258871156579</v>
      </c>
      <c r="G403" s="1">
        <v>53.9</v>
      </c>
      <c r="H403" s="1">
        <v>0.40832462298077893</v>
      </c>
      <c r="I403" s="2">
        <v>48.759971031720568</v>
      </c>
      <c r="J403" s="3">
        <v>0.39326597974104188</v>
      </c>
      <c r="K403" s="1">
        <v>48.4</v>
      </c>
      <c r="L403" s="1">
        <v>0.39024390243902418</v>
      </c>
      <c r="M403">
        <f t="shared" si="580"/>
        <v>0.12957914367797096</v>
      </c>
      <c r="N403">
        <f t="shared" si="583"/>
        <v>9.1329512193705844E-6</v>
      </c>
      <c r="P403" s="2">
        <v>259</v>
      </c>
      <c r="Q403" s="2">
        <v>259</v>
      </c>
      <c r="R403" s="7">
        <v>0</v>
      </c>
      <c r="U403" s="1">
        <v>66.5</v>
      </c>
      <c r="V403" s="1">
        <v>0.44250266295350249</v>
      </c>
      <c r="W403" s="1">
        <v>60.2</v>
      </c>
      <c r="X403" s="1">
        <v>0.42669258871156579</v>
      </c>
      <c r="Y403" s="1">
        <v>53.9</v>
      </c>
      <c r="Z403" s="1">
        <v>0.40832462298077893</v>
      </c>
      <c r="AA403">
        <f t="shared" si="584"/>
        <v>48.759971031720568</v>
      </c>
      <c r="AB403">
        <f t="shared" si="585"/>
        <v>0.39326597974104188</v>
      </c>
      <c r="AC403" s="2">
        <v>44.693419736581049</v>
      </c>
      <c r="AD403" s="3">
        <v>0.38115048857467476</v>
      </c>
      <c r="AE403" s="1">
        <v>44.8</v>
      </c>
      <c r="AF403" s="1">
        <v>0.37933954276037302</v>
      </c>
      <c r="AG403">
        <f t="shared" si="590"/>
        <v>1.1359352550452367E-2</v>
      </c>
      <c r="AH403">
        <f t="shared" si="591"/>
        <v>3.2795247423370118E-6</v>
      </c>
      <c r="AJ403" s="2">
        <v>253</v>
      </c>
      <c r="AK403" s="2">
        <v>252</v>
      </c>
      <c r="AL403" s="7">
        <v>1</v>
      </c>
      <c r="AO403" s="1">
        <v>60.2</v>
      </c>
      <c r="AP403" s="1">
        <v>0.42669258871156579</v>
      </c>
      <c r="AQ403" s="1">
        <v>53.9</v>
      </c>
      <c r="AR403" s="1">
        <v>0.40832462298077893</v>
      </c>
      <c r="AS403">
        <f t="shared" si="586"/>
        <v>48.759971031720568</v>
      </c>
      <c r="AT403">
        <f t="shared" si="587"/>
        <v>0.39326597974104188</v>
      </c>
      <c r="AU403">
        <f t="shared" si="588"/>
        <v>44.693419736581049</v>
      </c>
      <c r="AV403">
        <f t="shared" si="589"/>
        <v>0.38115048857467476</v>
      </c>
      <c r="AW403" s="2">
        <v>41.189158171381486</v>
      </c>
      <c r="AX403" s="3">
        <v>0.3719010036193523</v>
      </c>
      <c r="AY403" s="1">
        <v>41.2</v>
      </c>
      <c r="AZ403" s="1">
        <v>0.3671196257518391</v>
      </c>
      <c r="BA403">
        <f t="shared" si="578"/>
        <v>1.1754524779329452E-4</v>
      </c>
      <c r="BB403">
        <f t="shared" si="579"/>
        <v>2.2861574311945108E-5</v>
      </c>
      <c r="BD403" s="2">
        <v>247</v>
      </c>
      <c r="BE403" s="2">
        <v>245</v>
      </c>
      <c r="BF403" s="7">
        <v>4</v>
      </c>
      <c r="BM403" s="2"/>
      <c r="BN403" s="3"/>
      <c r="BO403" s="1"/>
      <c r="BP403" s="1"/>
    </row>
    <row r="404" spans="1:68" x14ac:dyDescent="0.25">
      <c r="A404" s="1">
        <v>66.5</v>
      </c>
      <c r="B404" s="1">
        <v>0.44250266295350249</v>
      </c>
      <c r="C404" s="1">
        <v>60.2</v>
      </c>
      <c r="D404" s="1">
        <v>0.42669258871156579</v>
      </c>
      <c r="E404" s="1">
        <v>53.9</v>
      </c>
      <c r="F404" s="1">
        <v>0.40832462298077893</v>
      </c>
      <c r="G404" s="1">
        <v>48.4</v>
      </c>
      <c r="H404" s="1">
        <v>0.39024390243902418</v>
      </c>
      <c r="I404" s="2">
        <v>44.254230528222983</v>
      </c>
      <c r="J404" s="3">
        <v>0.37619742990213129</v>
      </c>
      <c r="K404" s="1">
        <v>44.8</v>
      </c>
      <c r="L404" s="1">
        <v>0.37933954276037302</v>
      </c>
      <c r="M404">
        <f t="shared" si="580"/>
        <v>0.2978643163237607</v>
      </c>
      <c r="N404">
        <f t="shared" si="583"/>
        <v>9.8728732139280145E-6</v>
      </c>
      <c r="P404" s="2">
        <v>253</v>
      </c>
      <c r="Q404" s="2">
        <v>253</v>
      </c>
      <c r="R404" s="7">
        <v>0</v>
      </c>
      <c r="U404" s="1">
        <v>60.2</v>
      </c>
      <c r="V404" s="1">
        <v>0.42669258871156579</v>
      </c>
      <c r="W404" s="1">
        <v>53.9</v>
      </c>
      <c r="X404" s="1">
        <v>0.40832462298077893</v>
      </c>
      <c r="Y404" s="1">
        <v>48.4</v>
      </c>
      <c r="Z404" s="1">
        <v>0.39024390243902418</v>
      </c>
      <c r="AA404">
        <f t="shared" si="584"/>
        <v>44.254230528222983</v>
      </c>
      <c r="AB404">
        <f t="shared" si="585"/>
        <v>0.37619742990213129</v>
      </c>
      <c r="AC404" s="2">
        <v>41.021377860437887</v>
      </c>
      <c r="AD404" s="3">
        <v>0.36571352450447853</v>
      </c>
      <c r="AE404" s="1">
        <v>41.2</v>
      </c>
      <c r="AF404" s="1">
        <v>0.3671196257518391</v>
      </c>
      <c r="AG404">
        <f t="shared" si="590"/>
        <v>3.1905868741747861E-2</v>
      </c>
      <c r="AH404">
        <f t="shared" si="591"/>
        <v>1.9771207178289494E-6</v>
      </c>
      <c r="AJ404" s="2">
        <v>247</v>
      </c>
      <c r="AK404" s="2">
        <v>247</v>
      </c>
      <c r="AL404" s="7">
        <v>0</v>
      </c>
      <c r="AO404" s="1">
        <v>53.9</v>
      </c>
      <c r="AP404" s="1">
        <v>0.40832462298077893</v>
      </c>
      <c r="AQ404" s="1">
        <v>48.4</v>
      </c>
      <c r="AR404" s="1">
        <v>0.39024390243902418</v>
      </c>
      <c r="AS404">
        <f t="shared" si="586"/>
        <v>44.254230528222983</v>
      </c>
      <c r="AT404">
        <f t="shared" si="587"/>
        <v>0.37619742990213129</v>
      </c>
      <c r="AU404">
        <f t="shared" si="588"/>
        <v>41.021377860437887</v>
      </c>
      <c r="AV404">
        <f t="shared" si="589"/>
        <v>0.36571352450447853</v>
      </c>
      <c r="AW404" s="2">
        <v>38.14924038764515</v>
      </c>
      <c r="AX404" s="3">
        <v>0.35817123683860463</v>
      </c>
      <c r="AY404" s="1">
        <v>38.799999999999997</v>
      </c>
      <c r="AZ404" s="1">
        <v>0.35814466295735875</v>
      </c>
      <c r="BA404">
        <f t="shared" si="578"/>
        <v>0.42348807307223035</v>
      </c>
      <c r="BB404">
        <f t="shared" si="579"/>
        <v>7.0617116447033368E-10</v>
      </c>
      <c r="BD404" s="2">
        <v>243</v>
      </c>
      <c r="BE404" s="2">
        <v>241</v>
      </c>
      <c r="BF404" s="7">
        <v>4</v>
      </c>
      <c r="BM404" s="2"/>
      <c r="BN404" s="3"/>
      <c r="BO404" s="1"/>
      <c r="BP404" s="1"/>
    </row>
    <row r="405" spans="1:68" x14ac:dyDescent="0.25">
      <c r="A405" s="1">
        <v>60.2</v>
      </c>
      <c r="B405" s="1">
        <v>0.42669258871156579</v>
      </c>
      <c r="C405" s="1">
        <v>53.9</v>
      </c>
      <c r="D405" s="1">
        <v>0.40832462298077893</v>
      </c>
      <c r="E405" s="1">
        <v>48.4</v>
      </c>
      <c r="F405" s="1">
        <v>0.39024390243902418</v>
      </c>
      <c r="G405" s="1">
        <v>44.8</v>
      </c>
      <c r="H405" s="1">
        <v>0.37933954276037302</v>
      </c>
      <c r="I405" s="2">
        <v>41.932277763795376</v>
      </c>
      <c r="J405" s="3">
        <v>0.3711472518027038</v>
      </c>
      <c r="K405" s="1">
        <v>41.2</v>
      </c>
      <c r="L405" s="1">
        <v>0.3671196257518391</v>
      </c>
      <c r="M405">
        <f t="shared" si="580"/>
        <v>0.53623072334915278</v>
      </c>
      <c r="N405">
        <f t="shared" si="583"/>
        <v>1.6221771605604043E-5</v>
      </c>
      <c r="P405" s="2">
        <v>247</v>
      </c>
      <c r="Q405" s="2">
        <v>248</v>
      </c>
      <c r="R405" s="7">
        <v>1</v>
      </c>
      <c r="U405" s="1">
        <v>53.9</v>
      </c>
      <c r="V405" s="1">
        <v>0.40832462298077893</v>
      </c>
      <c r="W405" s="1">
        <v>48.4</v>
      </c>
      <c r="X405" s="1">
        <v>0.39024390243902418</v>
      </c>
      <c r="Y405" s="1">
        <v>44.8</v>
      </c>
      <c r="Z405" s="1">
        <v>0.37933954276037302</v>
      </c>
      <c r="AA405">
        <f t="shared" si="584"/>
        <v>41.932277763795376</v>
      </c>
      <c r="AB405">
        <f t="shared" si="585"/>
        <v>0.3711472518027038</v>
      </c>
      <c r="AC405" s="2">
        <v>39.105650432967579</v>
      </c>
      <c r="AD405" s="3">
        <v>0.36531248258918769</v>
      </c>
      <c r="AE405" s="1">
        <v>38.799999999999997</v>
      </c>
      <c r="AF405" s="1">
        <v>0.35814466295735875</v>
      </c>
      <c r="AG405">
        <f t="shared" si="590"/>
        <v>9.3422187173270194E-2</v>
      </c>
      <c r="AH405">
        <f t="shared" si="591"/>
        <v>5.1377638274432391E-5</v>
      </c>
      <c r="AJ405" s="2">
        <v>243</v>
      </c>
      <c r="AK405" s="2">
        <v>242</v>
      </c>
      <c r="AL405" s="7">
        <v>1</v>
      </c>
      <c r="AO405" s="1">
        <v>48.4</v>
      </c>
      <c r="AP405" s="1">
        <v>0.39024390243902418</v>
      </c>
      <c r="AQ405" s="1">
        <v>44.8</v>
      </c>
      <c r="AR405" s="1">
        <v>0.37933954276037302</v>
      </c>
      <c r="AS405">
        <f t="shared" si="586"/>
        <v>41.932277763795376</v>
      </c>
      <c r="AT405">
        <f t="shared" si="587"/>
        <v>0.3711472518027038</v>
      </c>
      <c r="AU405">
        <f t="shared" si="588"/>
        <v>39.105650432967579</v>
      </c>
      <c r="AV405">
        <f t="shared" si="589"/>
        <v>0.36531248258918769</v>
      </c>
      <c r="AW405" s="2">
        <v>36.34498376908352</v>
      </c>
      <c r="AX405" s="3">
        <v>0.36071472101585761</v>
      </c>
      <c r="AY405" s="1">
        <v>35.799999999999997</v>
      </c>
      <c r="AZ405" s="1">
        <v>0.34587283376607919</v>
      </c>
      <c r="BA405">
        <f t="shared" si="578"/>
        <v>0.2970073085644821</v>
      </c>
      <c r="BB405">
        <f t="shared" si="579"/>
        <v>2.2028161713513519E-4</v>
      </c>
      <c r="BD405" s="2">
        <v>238</v>
      </c>
      <c r="BE405" s="2">
        <v>235</v>
      </c>
      <c r="BF405" s="7">
        <v>9</v>
      </c>
      <c r="BM405" s="2"/>
      <c r="BN405" s="3"/>
      <c r="BO405" s="1"/>
      <c r="BP405" s="1"/>
    </row>
    <row r="406" spans="1:68" x14ac:dyDescent="0.25">
      <c r="A406" s="1">
        <v>53.9</v>
      </c>
      <c r="B406" s="1">
        <v>0.40832462298077893</v>
      </c>
      <c r="C406" s="1">
        <v>48.4</v>
      </c>
      <c r="D406" s="1">
        <v>0.39024390243902418</v>
      </c>
      <c r="E406" s="1">
        <v>44.8</v>
      </c>
      <c r="F406" s="1">
        <v>0.37933954276037302</v>
      </c>
      <c r="G406" s="1">
        <v>41.2</v>
      </c>
      <c r="H406" s="1">
        <v>0.3671196257518391</v>
      </c>
      <c r="I406" s="2">
        <v>37.768180958141421</v>
      </c>
      <c r="J406" s="3">
        <v>0.3581796824239436</v>
      </c>
      <c r="K406" s="1">
        <v>38.799999999999997</v>
      </c>
      <c r="L406" s="1">
        <v>0.35814466295735875</v>
      </c>
      <c r="M406">
        <f t="shared" si="580"/>
        <v>1.0646505351419493</v>
      </c>
      <c r="N406">
        <f t="shared" si="583"/>
        <v>1.2263630398875191E-9</v>
      </c>
      <c r="P406" s="2">
        <v>243</v>
      </c>
      <c r="Q406" s="2">
        <v>240</v>
      </c>
      <c r="R406" s="7">
        <v>9</v>
      </c>
      <c r="U406" s="1">
        <v>48.4</v>
      </c>
      <c r="V406" s="1">
        <v>0.39024390243902418</v>
      </c>
      <c r="W406" s="1">
        <v>44.8</v>
      </c>
      <c r="X406" s="1">
        <v>0.37933954276037302</v>
      </c>
      <c r="Y406" s="1">
        <v>41.2</v>
      </c>
      <c r="Z406" s="1">
        <v>0.3671196257518391</v>
      </c>
      <c r="AA406">
        <f t="shared" si="584"/>
        <v>37.768180958141421</v>
      </c>
      <c r="AB406">
        <f t="shared" si="585"/>
        <v>0.3581796824239436</v>
      </c>
      <c r="AC406" s="2">
        <v>34.813377489967728</v>
      </c>
      <c r="AD406" s="3">
        <v>0.35118178772876663</v>
      </c>
      <c r="AE406" s="1">
        <v>35.799999999999997</v>
      </c>
      <c r="AF406" s="1">
        <v>0.34587283376607919</v>
      </c>
      <c r="AG406">
        <f t="shared" si="590"/>
        <v>0.97342397730237562</v>
      </c>
      <c r="AH406">
        <f t="shared" si="591"/>
        <v>2.8184992177934619E-5</v>
      </c>
      <c r="AJ406" s="2">
        <v>238</v>
      </c>
      <c r="AK406" s="2">
        <v>233</v>
      </c>
      <c r="AL406" s="7">
        <v>25</v>
      </c>
      <c r="AO406" s="1">
        <v>44.8</v>
      </c>
      <c r="AP406" s="1">
        <v>0.37933954276037302</v>
      </c>
      <c r="AQ406" s="1">
        <v>41.2</v>
      </c>
      <c r="AR406" s="1">
        <v>0.3671196257518391</v>
      </c>
      <c r="AS406">
        <f t="shared" si="586"/>
        <v>37.768180958141421</v>
      </c>
      <c r="AT406">
        <f t="shared" si="587"/>
        <v>0.3581796824239436</v>
      </c>
      <c r="AU406">
        <f t="shared" si="588"/>
        <v>34.813377489967728</v>
      </c>
      <c r="AV406">
        <f t="shared" si="589"/>
        <v>0.35118178772876663</v>
      </c>
      <c r="AW406" s="2">
        <v>32.262698011527675</v>
      </c>
      <c r="AX406" s="3">
        <v>0.34653730872194455</v>
      </c>
      <c r="AY406" s="1">
        <v>32.799999999999997</v>
      </c>
      <c r="AZ406" s="1">
        <v>0.33228275551553504</v>
      </c>
      <c r="BA406">
        <f t="shared" si="578"/>
        <v>0.28869342681631127</v>
      </c>
      <c r="BB406">
        <f t="shared" si="579"/>
        <v>2.0319228711435946E-4</v>
      </c>
      <c r="BD406" s="2">
        <v>233</v>
      </c>
      <c r="BE406" s="2">
        <v>227</v>
      </c>
      <c r="BF406" s="7">
        <v>36</v>
      </c>
      <c r="BM406" s="2"/>
      <c r="BN406" s="3"/>
      <c r="BO406" s="1"/>
      <c r="BP406" s="1"/>
    </row>
    <row r="407" spans="1:68" x14ac:dyDescent="0.25">
      <c r="A407" s="1">
        <v>48.4</v>
      </c>
      <c r="B407" s="1">
        <v>0.39024390243902418</v>
      </c>
      <c r="C407" s="1">
        <v>44.8</v>
      </c>
      <c r="D407" s="1">
        <v>0.37933954276037302</v>
      </c>
      <c r="E407" s="1">
        <v>41.2</v>
      </c>
      <c r="F407" s="1">
        <v>0.3671196257518391</v>
      </c>
      <c r="G407" s="1">
        <v>38.799999999999997</v>
      </c>
      <c r="H407" s="1">
        <v>0.35814466295735875</v>
      </c>
      <c r="I407" s="2">
        <v>37.000377583463234</v>
      </c>
      <c r="J407" s="3">
        <v>0.35199140245501642</v>
      </c>
      <c r="K407" s="1">
        <v>35.799999999999997</v>
      </c>
      <c r="L407" s="1">
        <v>0.34587283376607919</v>
      </c>
      <c r="M407">
        <f t="shared" si="580"/>
        <v>1.4409063428810391</v>
      </c>
      <c r="N407">
        <f t="shared" si="583"/>
        <v>3.7436882801243069E-5</v>
      </c>
      <c r="P407" s="2">
        <v>238</v>
      </c>
      <c r="Q407" s="2">
        <v>240</v>
      </c>
      <c r="R407" s="7">
        <v>4</v>
      </c>
      <c r="U407" s="1">
        <v>44.8</v>
      </c>
      <c r="V407" s="1">
        <v>0.37933954276037302</v>
      </c>
      <c r="W407" s="1">
        <v>41.2</v>
      </c>
      <c r="X407" s="1">
        <v>0.3671196257518391</v>
      </c>
      <c r="Y407" s="1">
        <v>38.799999999999997</v>
      </c>
      <c r="Z407" s="1">
        <v>0.35814466295735875</v>
      </c>
      <c r="AA407">
        <f t="shared" si="584"/>
        <v>37.000377583463234</v>
      </c>
      <c r="AB407">
        <f t="shared" si="585"/>
        <v>0.35199140245501642</v>
      </c>
      <c r="AC407" s="2">
        <v>35.349685296672376</v>
      </c>
      <c r="AD407" s="3">
        <v>0.34816116516542445</v>
      </c>
      <c r="AE407" s="1">
        <v>32.799999999999997</v>
      </c>
      <c r="AF407" s="1">
        <v>0.33228275551553504</v>
      </c>
      <c r="AG407">
        <f t="shared" si="590"/>
        <v>6.5008951120673188</v>
      </c>
      <c r="AH407">
        <f t="shared" si="591"/>
        <v>2.5212389300970089E-4</v>
      </c>
      <c r="AJ407" s="2">
        <v>233</v>
      </c>
      <c r="AK407" s="2">
        <v>236</v>
      </c>
      <c r="AL407" s="7">
        <v>9</v>
      </c>
      <c r="AO407" s="1">
        <v>41.2</v>
      </c>
      <c r="AP407" s="1">
        <v>0.3671196257518391</v>
      </c>
      <c r="AQ407" s="1">
        <v>38.799999999999997</v>
      </c>
      <c r="AR407" s="1">
        <v>0.35814466295735875</v>
      </c>
      <c r="AS407">
        <f t="shared" si="586"/>
        <v>37.000377583463234</v>
      </c>
      <c r="AT407">
        <f t="shared" si="587"/>
        <v>0.35199140245501642</v>
      </c>
      <c r="AU407">
        <f t="shared" si="588"/>
        <v>35.349685296672376</v>
      </c>
      <c r="AV407">
        <f t="shared" si="589"/>
        <v>0.34816116516542445</v>
      </c>
      <c r="AW407" s="2">
        <v>33.722188918772517</v>
      </c>
      <c r="AX407" s="3">
        <v>0.34598722205848503</v>
      </c>
      <c r="AY407" s="1">
        <v>29.9</v>
      </c>
      <c r="AZ407" s="1">
        <v>0.31825203822927262</v>
      </c>
      <c r="BA407">
        <f t="shared" si="578"/>
        <v>14.609128130787433</v>
      </c>
      <c r="BB407">
        <f t="shared" si="579"/>
        <v>7.6924042204020598E-4</v>
      </c>
      <c r="BD407" s="2">
        <v>228</v>
      </c>
      <c r="BE407" s="2">
        <v>232</v>
      </c>
      <c r="BF407" s="7">
        <v>16</v>
      </c>
      <c r="BM407" s="2"/>
      <c r="BN407" s="3"/>
      <c r="BO407" s="1"/>
      <c r="BP407" s="1"/>
    </row>
    <row r="408" spans="1:68" x14ac:dyDescent="0.25">
      <c r="A408" s="1">
        <v>44.8</v>
      </c>
      <c r="B408" s="1">
        <v>0.37933954276037302</v>
      </c>
      <c r="C408" s="1">
        <v>41.2</v>
      </c>
      <c r="D408" s="1">
        <v>0.3671196257518391</v>
      </c>
      <c r="E408" s="1">
        <v>38.799999999999997</v>
      </c>
      <c r="F408" s="1">
        <v>0.35814466295735875</v>
      </c>
      <c r="G408" s="1">
        <v>35.799999999999997</v>
      </c>
      <c r="H408" s="1">
        <v>0.34587283376607919</v>
      </c>
      <c r="I408" s="2">
        <v>32.985889704627439</v>
      </c>
      <c r="J408" s="3">
        <v>0.33693541843400532</v>
      </c>
      <c r="K408" s="1">
        <v>32.799999999999997</v>
      </c>
      <c r="L408" s="1">
        <v>0.33228275551553504</v>
      </c>
      <c r="M408">
        <f t="shared" si="580"/>
        <v>3.4554982286477687E-2</v>
      </c>
      <c r="N408">
        <f t="shared" si="583"/>
        <v>2.1647272232908326E-5</v>
      </c>
      <c r="P408" s="2">
        <v>233</v>
      </c>
      <c r="Q408" s="2">
        <v>232</v>
      </c>
      <c r="R408" s="7">
        <v>1</v>
      </c>
      <c r="U408" s="1">
        <v>41.2</v>
      </c>
      <c r="V408" s="1">
        <v>0.3671196257518391</v>
      </c>
      <c r="W408" s="1">
        <v>38.799999999999997</v>
      </c>
      <c r="X408" s="1">
        <v>0.35814466295735875</v>
      </c>
      <c r="Y408" s="1">
        <v>35.799999999999997</v>
      </c>
      <c r="Z408" s="1">
        <v>0.34587283376607919</v>
      </c>
      <c r="AA408">
        <f t="shared" si="584"/>
        <v>32.985889704627439</v>
      </c>
      <c r="AB408">
        <f t="shared" si="585"/>
        <v>0.33693541843400532</v>
      </c>
      <c r="AC408" s="2">
        <v>30.728308283509321</v>
      </c>
      <c r="AD408" s="3">
        <v>0.33043546671958884</v>
      </c>
      <c r="AE408" s="1">
        <v>29.9</v>
      </c>
      <c r="AF408" s="1">
        <v>0.31825203822927262</v>
      </c>
      <c r="AG408">
        <f t="shared" si="590"/>
        <v>0.68609461253016024</v>
      </c>
      <c r="AH408">
        <f t="shared" si="591"/>
        <v>1.4843592977864916E-4</v>
      </c>
      <c r="AJ408" s="2">
        <v>228</v>
      </c>
      <c r="AK408" s="2">
        <v>227</v>
      </c>
      <c r="AL408" s="7">
        <v>1</v>
      </c>
      <c r="AO408" s="1">
        <v>38.799999999999997</v>
      </c>
      <c r="AP408" s="1">
        <v>0.35814466295735875</v>
      </c>
      <c r="AQ408" s="1">
        <v>35.799999999999997</v>
      </c>
      <c r="AR408" s="1">
        <v>0.34587283376607919</v>
      </c>
      <c r="AS408">
        <f t="shared" si="586"/>
        <v>32.985889704627439</v>
      </c>
      <c r="AT408">
        <f t="shared" si="587"/>
        <v>0.33693541843400532</v>
      </c>
      <c r="AU408">
        <f t="shared" si="588"/>
        <v>30.728308283509321</v>
      </c>
      <c r="AV408">
        <f t="shared" si="589"/>
        <v>0.33043546671958884</v>
      </c>
      <c r="AW408" s="2">
        <v>28.903898456260961</v>
      </c>
      <c r="AX408" s="3">
        <v>0.3269111350697021</v>
      </c>
      <c r="AY408" s="1">
        <v>28.8</v>
      </c>
      <c r="AZ408" s="1">
        <v>0.31285219634734129</v>
      </c>
      <c r="BA408">
        <f t="shared" si="578"/>
        <v>1.0794889213410746E-2</v>
      </c>
      <c r="BB408">
        <f t="shared" si="579"/>
        <v>1.97653757999096E-4</v>
      </c>
      <c r="BD408" s="2">
        <v>226</v>
      </c>
      <c r="BE408" s="2">
        <v>222</v>
      </c>
      <c r="BF408" s="7">
        <v>16</v>
      </c>
      <c r="BM408" s="2"/>
      <c r="BN408" s="3"/>
      <c r="BO408" s="1"/>
      <c r="BP408" s="1"/>
    </row>
    <row r="409" spans="1:68" x14ac:dyDescent="0.25">
      <c r="A409" s="1">
        <v>41.2</v>
      </c>
      <c r="B409" s="1">
        <v>0.3671196257518391</v>
      </c>
      <c r="C409" s="1">
        <v>38.799999999999997</v>
      </c>
      <c r="D409" s="1">
        <v>0.35814466295735875</v>
      </c>
      <c r="E409" s="1">
        <v>35.799999999999997</v>
      </c>
      <c r="F409" s="1">
        <v>0.34587283376607919</v>
      </c>
      <c r="G409" s="1">
        <v>32.799999999999997</v>
      </c>
      <c r="H409" s="1">
        <v>0.33228275551553504</v>
      </c>
      <c r="I409" s="2">
        <v>30.411175270545851</v>
      </c>
      <c r="J409" s="3">
        <v>0.32232047691374205</v>
      </c>
      <c r="K409" s="1">
        <v>29.9</v>
      </c>
      <c r="L409" s="1">
        <v>0.31825203822927262</v>
      </c>
      <c r="M409">
        <f t="shared" si="580"/>
        <v>0.26130015721762512</v>
      </c>
      <c r="N409">
        <f t="shared" si="583"/>
        <v>1.6552193329287373E-5</v>
      </c>
      <c r="P409" s="2">
        <v>228</v>
      </c>
      <c r="Q409" s="2">
        <v>228</v>
      </c>
      <c r="R409" s="7">
        <v>0</v>
      </c>
      <c r="U409" s="1">
        <v>38.799999999999997</v>
      </c>
      <c r="V409" s="1">
        <v>0.35814466295735875</v>
      </c>
      <c r="W409" s="1">
        <v>35.799999999999997</v>
      </c>
      <c r="X409" s="1">
        <v>0.34587283376607919</v>
      </c>
      <c r="Y409" s="1">
        <v>32.799999999999997</v>
      </c>
      <c r="Z409" s="1">
        <v>0.33228275551553504</v>
      </c>
      <c r="AA409">
        <f t="shared" si="584"/>
        <v>30.411175270545851</v>
      </c>
      <c r="AB409">
        <f t="shared" si="585"/>
        <v>0.32232047691374205</v>
      </c>
      <c r="AC409" s="2">
        <v>28.601467237467325</v>
      </c>
      <c r="AD409" s="3">
        <v>0.31568489715112941</v>
      </c>
      <c r="AE409" s="1">
        <v>28.8</v>
      </c>
      <c r="AF409" s="1">
        <v>0.31285219634734129</v>
      </c>
      <c r="AG409">
        <f t="shared" si="590"/>
        <v>3.9415257798855671E-2</v>
      </c>
      <c r="AH409">
        <f t="shared" si="591"/>
        <v>8.0241938437818207E-6</v>
      </c>
      <c r="AJ409" s="2">
        <v>226</v>
      </c>
      <c r="AK409" s="2">
        <v>224</v>
      </c>
      <c r="AL409" s="7">
        <v>4</v>
      </c>
      <c r="AO409" s="1">
        <v>35.799999999999997</v>
      </c>
      <c r="AP409" s="1">
        <v>0.34587283376607919</v>
      </c>
      <c r="AQ409" s="1">
        <v>32.799999999999997</v>
      </c>
      <c r="AR409" s="1">
        <v>0.33228275551553504</v>
      </c>
      <c r="AS409">
        <f t="shared" si="586"/>
        <v>30.411175270545851</v>
      </c>
      <c r="AT409">
        <f t="shared" si="587"/>
        <v>0.32232047691374205</v>
      </c>
      <c r="AU409">
        <f t="shared" si="588"/>
        <v>28.601467237467325</v>
      </c>
      <c r="AV409">
        <f t="shared" si="589"/>
        <v>0.31568489715112941</v>
      </c>
      <c r="AW409" s="2">
        <v>27.144538340004789</v>
      </c>
      <c r="AX409" s="3">
        <v>0.31234130693416451</v>
      </c>
      <c r="AY409" s="1">
        <v>27.2</v>
      </c>
      <c r="AZ409" s="1">
        <v>0.30484729616138939</v>
      </c>
      <c r="BA409">
        <f t="shared" si="578"/>
        <v>3.0759957294242551E-3</v>
      </c>
      <c r="BB409">
        <f t="shared" si="579"/>
        <v>5.616019746246951E-5</v>
      </c>
      <c r="BD409" s="2">
        <v>223</v>
      </c>
      <c r="BE409" s="2">
        <v>221</v>
      </c>
      <c r="BF409" s="7">
        <v>4</v>
      </c>
      <c r="BM409" s="2"/>
      <c r="BN409" s="3"/>
      <c r="BO409" s="1"/>
      <c r="BP409" s="1"/>
    </row>
    <row r="410" spans="1:68" x14ac:dyDescent="0.25">
      <c r="A410" s="1">
        <v>38.799999999999997</v>
      </c>
      <c r="B410" s="1">
        <v>0.35814466295735875</v>
      </c>
      <c r="C410" s="1">
        <v>35.799999999999997</v>
      </c>
      <c r="D410" s="1">
        <v>0.34587283376607919</v>
      </c>
      <c r="E410" s="1">
        <v>32.799999999999997</v>
      </c>
      <c r="F410" s="1">
        <v>0.33228275551553504</v>
      </c>
      <c r="G410" s="1">
        <v>29.9</v>
      </c>
      <c r="H410" s="1">
        <v>0.31825203822927262</v>
      </c>
      <c r="I410" s="2">
        <v>27.554854524541099</v>
      </c>
      <c r="J410" s="3">
        <v>0.30819913698962592</v>
      </c>
      <c r="K410" s="1">
        <v>28.8</v>
      </c>
      <c r="L410" s="1">
        <v>0.31285219634734129</v>
      </c>
      <c r="M410">
        <f t="shared" si="580"/>
        <v>1.550387255055774</v>
      </c>
      <c r="N410">
        <f t="shared" si="583"/>
        <v>2.1650961386422593E-5</v>
      </c>
      <c r="P410" s="2">
        <v>226</v>
      </c>
      <c r="Q410" s="2">
        <v>223</v>
      </c>
      <c r="R410" s="7">
        <v>9</v>
      </c>
      <c r="U410" s="1">
        <v>35.799999999999997</v>
      </c>
      <c r="V410" s="1">
        <v>0.34587283376607919</v>
      </c>
      <c r="W410" s="1">
        <v>32.799999999999997</v>
      </c>
      <c r="X410" s="1">
        <v>0.33228275551553504</v>
      </c>
      <c r="Y410" s="1">
        <v>29.9</v>
      </c>
      <c r="Z410" s="1">
        <v>0.31825203822927262</v>
      </c>
      <c r="AA410">
        <f t="shared" si="584"/>
        <v>27.554854524541099</v>
      </c>
      <c r="AB410">
        <f t="shared" si="585"/>
        <v>0.30819913698962592</v>
      </c>
      <c r="AC410" s="2">
        <v>25.799568764059487</v>
      </c>
      <c r="AD410" s="3">
        <v>0.30172282198898681</v>
      </c>
      <c r="AE410" s="1">
        <v>27.2</v>
      </c>
      <c r="AF410" s="1">
        <v>0.30484729616138939</v>
      </c>
      <c r="AG410">
        <f t="shared" si="590"/>
        <v>1.9612076465978718</v>
      </c>
      <c r="AH410">
        <f t="shared" si="591"/>
        <v>9.7623388540107897E-6</v>
      </c>
      <c r="AJ410" s="2">
        <v>223</v>
      </c>
      <c r="AK410" s="2">
        <v>219</v>
      </c>
      <c r="AL410" s="7">
        <v>16</v>
      </c>
      <c r="AO410" s="1">
        <v>32.799999999999997</v>
      </c>
      <c r="AP410" s="1">
        <v>0.33228275551553504</v>
      </c>
      <c r="AQ410" s="1">
        <v>29.9</v>
      </c>
      <c r="AR410" s="1">
        <v>0.31825203822927262</v>
      </c>
      <c r="AS410">
        <f t="shared" si="586"/>
        <v>27.554854524541099</v>
      </c>
      <c r="AT410">
        <f t="shared" si="587"/>
        <v>0.30819913698962592</v>
      </c>
      <c r="AU410">
        <f t="shared" si="588"/>
        <v>25.799568764059487</v>
      </c>
      <c r="AV410">
        <f t="shared" si="589"/>
        <v>0.30172282198898681</v>
      </c>
      <c r="AW410" s="2">
        <v>24.511267106141815</v>
      </c>
      <c r="AX410" s="3">
        <v>0.29885305310874161</v>
      </c>
      <c r="AY410" s="1">
        <v>26.6</v>
      </c>
      <c r="AZ410" s="1">
        <v>0.30130025407263611</v>
      </c>
      <c r="BA410">
        <f t="shared" si="578"/>
        <v>4.3628051018851917</v>
      </c>
      <c r="BB410">
        <f t="shared" si="579"/>
        <v>5.9887925576861824E-6</v>
      </c>
      <c r="BD410" s="2">
        <v>222</v>
      </c>
      <c r="BE410" s="2">
        <v>215</v>
      </c>
      <c r="BF410" s="7">
        <v>49</v>
      </c>
      <c r="BM410" s="2"/>
      <c r="BN410" s="3"/>
      <c r="BO410" s="1"/>
      <c r="BP410" s="1"/>
    </row>
    <row r="411" spans="1:68" x14ac:dyDescent="0.25">
      <c r="A411" s="1">
        <v>35.799999999999997</v>
      </c>
      <c r="B411" s="1">
        <v>0.34587283376607919</v>
      </c>
      <c r="C411" s="1">
        <v>32.799999999999997</v>
      </c>
      <c r="D411" s="1">
        <v>0.33228275551553504</v>
      </c>
      <c r="E411" s="1">
        <v>29.9</v>
      </c>
      <c r="F411" s="1">
        <v>0.31825203822927262</v>
      </c>
      <c r="G411" s="1">
        <v>28.8</v>
      </c>
      <c r="H411" s="1">
        <v>0.31285219634734129</v>
      </c>
      <c r="I411" s="2">
        <v>28.339388473853401</v>
      </c>
      <c r="J411" s="3">
        <v>0.3107346952526463</v>
      </c>
      <c r="K411" s="1">
        <v>27.2</v>
      </c>
      <c r="L411" s="1">
        <v>0.30484729616138939</v>
      </c>
      <c r="M411">
        <f t="shared" si="580"/>
        <v>1.2982060943499829</v>
      </c>
      <c r="N411">
        <f t="shared" si="583"/>
        <v>3.4661468059732647E-5</v>
      </c>
      <c r="P411" s="2">
        <v>223</v>
      </c>
      <c r="Q411" s="2">
        <v>225</v>
      </c>
      <c r="R411" s="7">
        <v>4</v>
      </c>
      <c r="U411" s="1">
        <v>32.799999999999997</v>
      </c>
      <c r="V411" s="1">
        <v>0.33228275551553504</v>
      </c>
      <c r="W411" s="1">
        <v>29.9</v>
      </c>
      <c r="X411" s="1">
        <v>0.31825203822927262</v>
      </c>
      <c r="Y411" s="1">
        <v>28.8</v>
      </c>
      <c r="Z411" s="1">
        <v>0.31285219634734129</v>
      </c>
      <c r="AA411">
        <f t="shared" si="584"/>
        <v>28.339388473853401</v>
      </c>
      <c r="AB411">
        <f t="shared" si="585"/>
        <v>0.3107346952526463</v>
      </c>
      <c r="AC411" s="2">
        <v>27.90440326970953</v>
      </c>
      <c r="AD411" s="3">
        <v>0.31180630993975617</v>
      </c>
      <c r="AE411" s="1">
        <v>26.6</v>
      </c>
      <c r="AF411" s="1">
        <v>0.30130025407263611</v>
      </c>
      <c r="AG411">
        <f t="shared" si="590"/>
        <v>1.7014678900289082</v>
      </c>
      <c r="AH411">
        <f t="shared" si="591"/>
        <v>1.1037720988304777E-4</v>
      </c>
      <c r="AJ411" s="2">
        <v>222</v>
      </c>
      <c r="AK411" s="2">
        <v>223</v>
      </c>
      <c r="AL411" s="7">
        <v>1</v>
      </c>
      <c r="AO411" s="1">
        <v>29.9</v>
      </c>
      <c r="AP411" s="1">
        <v>0.31825203822927262</v>
      </c>
      <c r="AQ411" s="1">
        <v>28.8</v>
      </c>
      <c r="AR411" s="1">
        <v>0.31285219634734129</v>
      </c>
      <c r="AS411">
        <f t="shared" si="586"/>
        <v>28.339388473853401</v>
      </c>
      <c r="AT411">
        <f t="shared" si="587"/>
        <v>0.3107346952526463</v>
      </c>
      <c r="AU411">
        <f t="shared" si="588"/>
        <v>27.90440326970953</v>
      </c>
      <c r="AV411">
        <f t="shared" si="589"/>
        <v>0.31180630993975617</v>
      </c>
      <c r="AW411" s="2">
        <v>27.764166766762482</v>
      </c>
      <c r="AX411" s="3">
        <v>0.31496338492275511</v>
      </c>
      <c r="AY411" s="1">
        <v>27.2</v>
      </c>
      <c r="AZ411" s="1">
        <v>0.30484729616138939</v>
      </c>
      <c r="BA411">
        <f t="shared" si="578"/>
        <v>0.31828414071923389</v>
      </c>
      <c r="BB411">
        <f t="shared" si="579"/>
        <v>1.0233525182782974E-4</v>
      </c>
      <c r="BD411" s="2">
        <v>223</v>
      </c>
      <c r="BE411" s="2">
        <v>222</v>
      </c>
      <c r="BF411" s="7">
        <v>1</v>
      </c>
      <c r="BM411" s="2"/>
      <c r="BN411" s="3"/>
      <c r="BO411" s="1"/>
      <c r="BP411" s="1"/>
    </row>
    <row r="412" spans="1:68" x14ac:dyDescent="0.25">
      <c r="A412" s="1">
        <v>32.799999999999997</v>
      </c>
      <c r="B412" s="1">
        <v>0.33228275551553504</v>
      </c>
      <c r="C412" s="1">
        <v>29.9</v>
      </c>
      <c r="D412" s="1">
        <v>0.31825203822927262</v>
      </c>
      <c r="E412" s="1">
        <v>28.8</v>
      </c>
      <c r="F412" s="1">
        <v>0.31285219634734129</v>
      </c>
      <c r="G412" s="1">
        <v>27.2</v>
      </c>
      <c r="H412" s="1">
        <v>0.30484729616138939</v>
      </c>
      <c r="I412" s="2">
        <v>25.374006279440238</v>
      </c>
      <c r="J412" s="3">
        <v>0.30045940497107193</v>
      </c>
      <c r="K412" s="1">
        <v>26.6</v>
      </c>
      <c r="L412" s="1">
        <v>0.30130025407263611</v>
      </c>
      <c r="M412">
        <f t="shared" si="580"/>
        <v>1.503060602851972</v>
      </c>
      <c r="N412">
        <f t="shared" si="583"/>
        <v>7.0702721160128592E-7</v>
      </c>
      <c r="P412" s="2">
        <v>222</v>
      </c>
      <c r="Q412" s="2">
        <v>218</v>
      </c>
      <c r="R412" s="7">
        <v>16</v>
      </c>
      <c r="U412" s="1">
        <v>29.9</v>
      </c>
      <c r="V412" s="1">
        <v>0.31825203822927262</v>
      </c>
      <c r="W412" s="1">
        <v>28.8</v>
      </c>
      <c r="X412" s="1">
        <v>0.31285219634734129</v>
      </c>
      <c r="Y412" s="1">
        <v>27.2</v>
      </c>
      <c r="Z412" s="1">
        <v>0.30484729616138939</v>
      </c>
      <c r="AA412">
        <f t="shared" si="584"/>
        <v>25.374006279440238</v>
      </c>
      <c r="AB412">
        <f t="shared" si="585"/>
        <v>0.30045940497107193</v>
      </c>
      <c r="AC412" s="2">
        <v>24.169662023779676</v>
      </c>
      <c r="AD412" s="3">
        <v>0.29844437802534246</v>
      </c>
      <c r="AE412" s="1">
        <v>27.2</v>
      </c>
      <c r="AF412" s="1">
        <v>0.30484729616138939</v>
      </c>
      <c r="AG412">
        <f t="shared" si="590"/>
        <v>9.1829482501230864</v>
      </c>
      <c r="AH412">
        <f t="shared" si="591"/>
        <v>4.0997360656918705E-5</v>
      </c>
      <c r="AJ412" s="2">
        <v>223</v>
      </c>
      <c r="AK412" s="2">
        <v>214</v>
      </c>
      <c r="AL412" s="7">
        <v>81</v>
      </c>
      <c r="AO412" s="1">
        <v>28.8</v>
      </c>
      <c r="AP412" s="1">
        <v>0.31285219634734129</v>
      </c>
      <c r="AQ412" s="1">
        <v>27.2</v>
      </c>
      <c r="AR412" s="1">
        <v>0.30484729616138939</v>
      </c>
      <c r="AS412">
        <f t="shared" si="586"/>
        <v>25.374006279440238</v>
      </c>
      <c r="AT412">
        <f t="shared" si="587"/>
        <v>0.30045940497107193</v>
      </c>
      <c r="AU412">
        <f t="shared" si="588"/>
        <v>24.169662023779676</v>
      </c>
      <c r="AV412">
        <f t="shared" si="589"/>
        <v>0.29844437802534246</v>
      </c>
      <c r="AW412" s="2">
        <v>23.709622161329861</v>
      </c>
      <c r="AX412" s="3">
        <v>0.2998129752976626</v>
      </c>
      <c r="AY412" s="1">
        <v>30.5</v>
      </c>
      <c r="AZ412" s="1">
        <v>0.3213909378292929</v>
      </c>
      <c r="BA412">
        <f t="shared" si="578"/>
        <v>46.109231191902545</v>
      </c>
      <c r="BB412">
        <f t="shared" si="579"/>
        <v>4.6560846701644115E-4</v>
      </c>
      <c r="BD412" s="2">
        <v>229</v>
      </c>
      <c r="BE412" s="2">
        <v>212</v>
      </c>
      <c r="BF412" s="7">
        <v>289</v>
      </c>
      <c r="BM412" s="2"/>
      <c r="BN412" s="3"/>
      <c r="BO412" s="1"/>
      <c r="BP412" s="1"/>
    </row>
    <row r="413" spans="1:68" x14ac:dyDescent="0.25">
      <c r="A413" s="1">
        <v>29.9</v>
      </c>
      <c r="B413" s="1">
        <v>0.31825203822927262</v>
      </c>
      <c r="C413" s="1">
        <v>28.8</v>
      </c>
      <c r="D413" s="1">
        <v>0.31285219634734129</v>
      </c>
      <c r="E413" s="1">
        <v>27.2</v>
      </c>
      <c r="F413" s="1">
        <v>0.30484729616138939</v>
      </c>
      <c r="G413" s="1">
        <v>26.6</v>
      </c>
      <c r="H413" s="1">
        <v>0.30130025407263611</v>
      </c>
      <c r="I413" s="2">
        <v>26.578326091053754</v>
      </c>
      <c r="J413" s="3">
        <v>0.30063842445414896</v>
      </c>
      <c r="K413" s="1">
        <v>27.2</v>
      </c>
      <c r="L413" s="1">
        <v>0.30484729616138939</v>
      </c>
      <c r="M413">
        <f t="shared" si="580"/>
        <v>0.38647844906450507</v>
      </c>
      <c r="N413">
        <f t="shared" si="583"/>
        <v>1.7714601048009022E-5</v>
      </c>
      <c r="P413" s="2">
        <v>223</v>
      </c>
      <c r="Q413" s="2">
        <v>222</v>
      </c>
      <c r="R413" s="7">
        <v>1</v>
      </c>
      <c r="U413" s="1">
        <v>28.8</v>
      </c>
      <c r="V413" s="1">
        <v>0.31285219634734129</v>
      </c>
      <c r="W413" s="1">
        <v>27.2</v>
      </c>
      <c r="X413" s="1">
        <v>0.30484729616138939</v>
      </c>
      <c r="Y413" s="1">
        <v>26.6</v>
      </c>
      <c r="Z413" s="1">
        <v>0.30130025407263611</v>
      </c>
      <c r="AA413">
        <f t="shared" si="584"/>
        <v>26.578326091053754</v>
      </c>
      <c r="AB413">
        <f t="shared" si="585"/>
        <v>0.30063842445414896</v>
      </c>
      <c r="AC413" s="2">
        <v>26.797333593144643</v>
      </c>
      <c r="AD413" s="3">
        <v>0.30293294222405226</v>
      </c>
      <c r="AE413" s="1">
        <v>30.5</v>
      </c>
      <c r="AF413" s="1">
        <v>0.3213909378292929</v>
      </c>
      <c r="AG413">
        <f t="shared" si="590"/>
        <v>13.709738520455161</v>
      </c>
      <c r="AH413">
        <f t="shared" si="591"/>
        <v>3.4069760176308277E-4</v>
      </c>
      <c r="AJ413" s="2">
        <v>229</v>
      </c>
      <c r="AK413" s="2">
        <v>222</v>
      </c>
      <c r="AL413" s="7">
        <v>49</v>
      </c>
      <c r="AO413" s="1">
        <v>27.2</v>
      </c>
      <c r="AP413" s="1">
        <v>0.30484729616138939</v>
      </c>
      <c r="AQ413" s="1">
        <v>26.6</v>
      </c>
      <c r="AR413" s="1">
        <v>0.30130025407263611</v>
      </c>
      <c r="AS413">
        <f t="shared" si="586"/>
        <v>26.578326091053754</v>
      </c>
      <c r="AT413">
        <f t="shared" si="587"/>
        <v>0.30063842445414896</v>
      </c>
      <c r="AU413">
        <f t="shared" si="588"/>
        <v>26.797333593144643</v>
      </c>
      <c r="AV413">
        <f t="shared" si="589"/>
        <v>0.30293294222405226</v>
      </c>
      <c r="AW413" s="2">
        <v>27.377652911273685</v>
      </c>
      <c r="AX413" s="3">
        <v>0.30756555131135033</v>
      </c>
      <c r="AY413" s="1">
        <v>30.5</v>
      </c>
      <c r="AZ413" s="1">
        <v>0.3213909378292929</v>
      </c>
      <c r="BA413">
        <f t="shared" si="578"/>
        <v>9.7490513424776939</v>
      </c>
      <c r="BB413">
        <f t="shared" si="579"/>
        <v>1.9114131237050826E-4</v>
      </c>
      <c r="BD413" s="2">
        <v>229</v>
      </c>
      <c r="BE413" s="2">
        <v>223</v>
      </c>
      <c r="BF413" s="7">
        <v>36</v>
      </c>
      <c r="BM413" s="2"/>
      <c r="BN413" s="3"/>
      <c r="BO413" s="1"/>
      <c r="BP413" s="1"/>
    </row>
    <row r="414" spans="1:68" x14ac:dyDescent="0.25">
      <c r="A414" s="1">
        <v>28.8</v>
      </c>
      <c r="B414" s="1">
        <v>0.31285219634734129</v>
      </c>
      <c r="C414" s="1">
        <v>27.2</v>
      </c>
      <c r="D414" s="1">
        <v>0.30484729616138939</v>
      </c>
      <c r="E414" s="1">
        <v>26.6</v>
      </c>
      <c r="F414" s="1">
        <v>0.30130025407263611</v>
      </c>
      <c r="G414" s="1">
        <v>27.2</v>
      </c>
      <c r="H414" s="1">
        <v>0.30484729616138939</v>
      </c>
      <c r="I414" s="2">
        <v>28.284030859640939</v>
      </c>
      <c r="J414" s="3">
        <v>0.31097367962107392</v>
      </c>
      <c r="K414" s="1">
        <v>30.5</v>
      </c>
      <c r="L414" s="1">
        <v>0.3213909378292929</v>
      </c>
      <c r="M414">
        <f t="shared" si="580"/>
        <v>4.9105192310236747</v>
      </c>
      <c r="N414">
        <f t="shared" si="583"/>
        <v>1.0851926857670577E-4</v>
      </c>
      <c r="P414" s="2">
        <v>229</v>
      </c>
      <c r="Q414" s="2">
        <v>225</v>
      </c>
      <c r="R414" s="7">
        <v>16</v>
      </c>
      <c r="U414" s="1">
        <v>27.2</v>
      </c>
      <c r="V414" s="1">
        <v>0.30484729616138939</v>
      </c>
      <c r="W414" s="1">
        <v>26.6</v>
      </c>
      <c r="X414" s="1">
        <v>0.30130025407263611</v>
      </c>
      <c r="Y414" s="1">
        <v>27.2</v>
      </c>
      <c r="Z414" s="1">
        <v>0.30484729616138939</v>
      </c>
      <c r="AA414">
        <f t="shared" si="584"/>
        <v>28.284030859640939</v>
      </c>
      <c r="AB414">
        <f t="shared" si="585"/>
        <v>0.31097367962107392</v>
      </c>
      <c r="AC414" s="2">
        <v>29.772268884489019</v>
      </c>
      <c r="AD414" s="3">
        <v>0.31951294899102139</v>
      </c>
      <c r="AE414" s="1">
        <v>30.5</v>
      </c>
      <c r="AF414" s="1">
        <v>0.3213909378292929</v>
      </c>
      <c r="AG414">
        <f t="shared" si="590"/>
        <v>0.52959257648285629</v>
      </c>
      <c r="AH414">
        <f t="shared" si="591"/>
        <v>3.5268420766723566E-6</v>
      </c>
      <c r="AJ414" s="2">
        <v>229</v>
      </c>
      <c r="AK414" s="2">
        <v>227</v>
      </c>
      <c r="AL414" s="7">
        <v>4</v>
      </c>
      <c r="AO414" s="1">
        <v>26.6</v>
      </c>
      <c r="AP414" s="1">
        <v>0.30130025407263611</v>
      </c>
      <c r="AQ414" s="1">
        <v>27.2</v>
      </c>
      <c r="AR414" s="1">
        <v>0.30484729616138939</v>
      </c>
      <c r="AS414">
        <f t="shared" si="586"/>
        <v>28.284030859640939</v>
      </c>
      <c r="AT414">
        <f t="shared" si="587"/>
        <v>0.31097367962107392</v>
      </c>
      <c r="AU414">
        <f t="shared" si="588"/>
        <v>29.772268884489019</v>
      </c>
      <c r="AV414">
        <f t="shared" si="589"/>
        <v>0.31951294899102139</v>
      </c>
      <c r="AW414" s="2">
        <v>31.947652167036264</v>
      </c>
      <c r="AX414" s="3">
        <v>0.32970773841883427</v>
      </c>
      <c r="AY414" s="1">
        <v>28.3</v>
      </c>
      <c r="AZ414" s="1">
        <v>0.31060975609756186</v>
      </c>
      <c r="BA414">
        <f t="shared" si="578"/>
        <v>13.305366331684345</v>
      </c>
      <c r="BB414">
        <f t="shared" si="579"/>
        <v>3.6473292874363353E-4</v>
      </c>
      <c r="BD414" s="2">
        <v>225</v>
      </c>
      <c r="BE414" s="2">
        <v>231</v>
      </c>
      <c r="BF414" s="7">
        <v>36</v>
      </c>
      <c r="BO414" s="1"/>
      <c r="BP414" s="5"/>
    </row>
    <row r="415" spans="1:68" x14ac:dyDescent="0.25">
      <c r="A415" s="1">
        <v>27.2</v>
      </c>
      <c r="B415" s="1">
        <v>0.30484729616138939</v>
      </c>
      <c r="C415" s="1">
        <v>26.6</v>
      </c>
      <c r="D415" s="1">
        <v>0.30130025407263611</v>
      </c>
      <c r="E415" s="1">
        <v>27.2</v>
      </c>
      <c r="F415" s="1">
        <v>0.30484729616138939</v>
      </c>
      <c r="G415" s="1">
        <v>30.5</v>
      </c>
      <c r="H415" s="1">
        <v>0.3213909378292929</v>
      </c>
      <c r="I415" s="2">
        <v>34.946205547059826</v>
      </c>
      <c r="J415" s="3">
        <v>0.33967209419587469</v>
      </c>
      <c r="K415" s="1">
        <v>30.5</v>
      </c>
      <c r="L415" s="1">
        <v>0.3213909378292929</v>
      </c>
      <c r="M415">
        <f t="shared" si="580"/>
        <v>19.768743766705565</v>
      </c>
      <c r="N415">
        <f t="shared" si="583"/>
        <v>3.3420067809941374E-4</v>
      </c>
      <c r="P415" s="2">
        <v>229</v>
      </c>
      <c r="Q415" s="7">
        <v>237</v>
      </c>
      <c r="R415" s="7">
        <v>64</v>
      </c>
      <c r="U415" s="1">
        <v>26.6</v>
      </c>
      <c r="V415" s="1">
        <v>0.30130025407263611</v>
      </c>
      <c r="W415" s="1">
        <v>27.2</v>
      </c>
      <c r="X415" s="1">
        <v>0.30484729616138939</v>
      </c>
      <c r="Y415" s="1">
        <v>30.5</v>
      </c>
      <c r="Z415" s="1">
        <v>0.3213909378292929</v>
      </c>
      <c r="AA415">
        <f t="shared" si="584"/>
        <v>34.946205547059826</v>
      </c>
      <c r="AB415">
        <f t="shared" si="585"/>
        <v>0.33967209419587469</v>
      </c>
      <c r="AC415" s="2">
        <v>40.590441474721842</v>
      </c>
      <c r="AD415" s="3">
        <v>0.36008943019054718</v>
      </c>
      <c r="AE415" s="1">
        <v>28.3</v>
      </c>
      <c r="AF415" s="1">
        <v>0.31060975609756186</v>
      </c>
      <c r="AG415">
        <f t="shared" si="590"/>
        <v>151.05495164356279</v>
      </c>
      <c r="AH415">
        <f t="shared" si="591"/>
        <v>2.4482381483480423E-3</v>
      </c>
      <c r="AJ415" s="2">
        <v>225</v>
      </c>
      <c r="AK415" s="7">
        <v>248</v>
      </c>
      <c r="AL415" s="7">
        <v>529</v>
      </c>
      <c r="AO415" s="1"/>
      <c r="AP415" s="1"/>
      <c r="AQ415" s="1"/>
      <c r="AR415" s="1"/>
      <c r="AZ415" s="5" t="s">
        <v>24</v>
      </c>
      <c r="BA415">
        <f>SQRT(AVERAGE(BA352:BA414))/AVERAGE(AY352:AY414)</f>
        <v>0.19071097030709652</v>
      </c>
      <c r="BB415">
        <f>SQRT(AVERAGE(BB352:BB414))/AVERAGE(AZ352:AZ414)</f>
        <v>9.5890173505899609E-2</v>
      </c>
      <c r="BD415" s="2"/>
      <c r="BE415" s="7"/>
      <c r="BF415" s="7">
        <f>SQRT(AVERAGE(BF352:BF414))</f>
        <v>28.607080930515764</v>
      </c>
    </row>
    <row r="416" spans="1:68" x14ac:dyDescent="0.25">
      <c r="A416" s="1">
        <v>26.6</v>
      </c>
      <c r="B416" s="1">
        <v>0.30130025407263611</v>
      </c>
      <c r="C416" s="1">
        <v>27.2</v>
      </c>
      <c r="D416" s="1">
        <v>0.30484729616138939</v>
      </c>
      <c r="E416" s="1">
        <v>30.5</v>
      </c>
      <c r="F416" s="1">
        <v>0.3213909378292929</v>
      </c>
      <c r="G416" s="1">
        <v>30.5</v>
      </c>
      <c r="H416" s="1">
        <v>0.3213909378292929</v>
      </c>
      <c r="I416" s="2">
        <v>30.105276888491392</v>
      </c>
      <c r="J416" s="3">
        <v>0.32411995972568658</v>
      </c>
      <c r="K416" s="1">
        <v>28.3</v>
      </c>
      <c r="L416" s="1">
        <v>0.31060975609756186</v>
      </c>
      <c r="M416" s="4">
        <v>17.418530434489742</v>
      </c>
      <c r="N416" s="3">
        <v>4.0499665325959748E-4</v>
      </c>
      <c r="P416" s="2">
        <v>225</v>
      </c>
      <c r="Q416" s="7">
        <v>227</v>
      </c>
      <c r="R416" s="7">
        <v>4</v>
      </c>
      <c r="U416" s="1"/>
      <c r="V416" s="1"/>
      <c r="W416" s="1"/>
      <c r="X416" s="1"/>
      <c r="Y416" s="1"/>
      <c r="Z416" s="1"/>
      <c r="AF416" s="5" t="s">
        <v>24</v>
      </c>
      <c r="AG416">
        <f>SQRT(AVERAGE(AG352:AG415))/AVERAGE(AE352:AE415)</f>
        <v>0.12304176427261782</v>
      </c>
      <c r="AH416">
        <f>SQRT(AVERAGE(AH350:AH415))/AVERAGE(AF350:AF415)</f>
        <v>7.0434832298195207E-2</v>
      </c>
      <c r="AJ416" s="2"/>
      <c r="AK416" s="7"/>
      <c r="AL416" s="7">
        <f>SQRT(AVERAGE(AL352:AL415))</f>
        <v>17.295230556427938</v>
      </c>
      <c r="AO416" s="1"/>
      <c r="AP416" s="1"/>
      <c r="AQ416" s="1"/>
      <c r="AR416" s="1"/>
      <c r="BD416" s="2"/>
      <c r="BE416" s="7"/>
      <c r="BF416" s="7">
        <v>7.7012481780296266E-2</v>
      </c>
    </row>
    <row r="417" spans="1:44" x14ac:dyDescent="0.25">
      <c r="A417" s="1">
        <v>27.2</v>
      </c>
      <c r="B417" s="1">
        <v>0.30484729616138939</v>
      </c>
      <c r="C417" s="1">
        <v>30.5</v>
      </c>
      <c r="D417" s="1">
        <v>0.3213909378292929</v>
      </c>
      <c r="E417" s="1">
        <v>30.5</v>
      </c>
      <c r="F417" s="1">
        <v>0.3213909378292929</v>
      </c>
      <c r="G417" s="1">
        <v>28.3</v>
      </c>
      <c r="H417" s="1">
        <v>0.31060975609756186</v>
      </c>
      <c r="I417" s="2">
        <v>26.742905136982678</v>
      </c>
      <c r="J417" s="3">
        <v>0.30167107337220112</v>
      </c>
      <c r="K417" s="1">
        <v>25.5</v>
      </c>
      <c r="L417" s="1">
        <v>0.29511754068716095</v>
      </c>
      <c r="M417" s="4">
        <v>13.880264082281267</v>
      </c>
      <c r="N417" s="3">
        <v>2.6488330530305166E-4</v>
      </c>
      <c r="P417" s="2">
        <v>220</v>
      </c>
      <c r="Q417" s="7">
        <v>222</v>
      </c>
      <c r="R417" s="7">
        <v>4</v>
      </c>
      <c r="U417" s="1"/>
      <c r="V417" s="1"/>
      <c r="W417" s="1"/>
      <c r="X417" s="1"/>
      <c r="Y417" s="1"/>
      <c r="Z417" s="1"/>
      <c r="AJ417" s="2"/>
      <c r="AK417" s="7"/>
      <c r="AL417" s="7">
        <v>4.6795246284408051E-2</v>
      </c>
      <c r="AO417" s="1"/>
      <c r="AP417" s="1"/>
      <c r="AQ417" s="1"/>
      <c r="AR417" s="1"/>
    </row>
    <row r="418" spans="1:44" x14ac:dyDescent="0.25">
      <c r="L418" s="5" t="s">
        <v>24</v>
      </c>
      <c r="M418">
        <f>SQRT(AVERAGE(M352:M417))/AVERAGE(K352:K417)</f>
        <v>6.3708862435830363E-2</v>
      </c>
      <c r="N418">
        <f>SQRT(AVERAGE(N352:N417))/AVERAGE(L352:L417)</f>
        <v>4.4670749841035223E-2</v>
      </c>
      <c r="P418" s="8"/>
      <c r="Q418" s="7"/>
      <c r="R418" s="7">
        <f>SQRT(AVERAGE(R352:R417))</f>
        <v>6.7543476458658915</v>
      </c>
    </row>
    <row r="419" spans="1:44" x14ac:dyDescent="0.25">
      <c r="P419" s="2"/>
      <c r="Q419" s="7"/>
      <c r="R419" s="7">
        <v>1.8477449416693558E-2</v>
      </c>
    </row>
    <row r="420" spans="1:44" x14ac:dyDescent="0.25">
      <c r="B420" t="s">
        <v>60</v>
      </c>
      <c r="G420" t="s">
        <v>61</v>
      </c>
    </row>
    <row r="421" spans="1:44" x14ac:dyDescent="0.25">
      <c r="B421" t="s">
        <v>25</v>
      </c>
      <c r="C421" t="s">
        <v>26</v>
      </c>
      <c r="D421" t="s">
        <v>31</v>
      </c>
      <c r="G421" t="s">
        <v>31</v>
      </c>
    </row>
    <row r="422" spans="1:44" x14ac:dyDescent="0.25">
      <c r="A422">
        <v>1</v>
      </c>
      <c r="B422">
        <f>M418*100</f>
        <v>6.370886243583036</v>
      </c>
      <c r="C422">
        <f>N418*100</f>
        <v>4.4670749841035224</v>
      </c>
      <c r="D422">
        <f>R419*100</f>
        <v>1.8477449416693559</v>
      </c>
      <c r="F422">
        <v>1</v>
      </c>
      <c r="G422">
        <f>R418</f>
        <v>6.7543476458658915</v>
      </c>
    </row>
    <row r="423" spans="1:44" x14ac:dyDescent="0.25">
      <c r="A423">
        <v>2</v>
      </c>
      <c r="B423">
        <f>AG416*100</f>
        <v>12.304176427261782</v>
      </c>
      <c r="C423">
        <f>AH416*100</f>
        <v>7.0434832298195209</v>
      </c>
      <c r="D423">
        <f>AL417*100</f>
        <v>4.679524628440805</v>
      </c>
      <c r="F423">
        <v>2</v>
      </c>
      <c r="G423">
        <f>AL416</f>
        <v>17.295230556427938</v>
      </c>
    </row>
    <row r="424" spans="1:44" x14ac:dyDescent="0.25">
      <c r="A424">
        <v>3</v>
      </c>
      <c r="B424">
        <f>BA415*100</f>
        <v>19.071097030709652</v>
      </c>
      <c r="C424">
        <f>BB415*100</f>
        <v>9.5890173505899607</v>
      </c>
      <c r="D424">
        <f>BF416*100</f>
        <v>7.7012481780296262</v>
      </c>
      <c r="F424">
        <v>3</v>
      </c>
      <c r="G424">
        <f>BF415</f>
        <v>28.607080930515764</v>
      </c>
    </row>
    <row r="429" spans="1:44" x14ac:dyDescent="0.25">
      <c r="B429" t="s">
        <v>51</v>
      </c>
      <c r="C429" t="s">
        <v>52</v>
      </c>
      <c r="D429" t="s">
        <v>53</v>
      </c>
      <c r="E429" t="s">
        <v>54</v>
      </c>
      <c r="F429" t="s">
        <v>55</v>
      </c>
      <c r="G429" t="s">
        <v>56</v>
      </c>
    </row>
    <row r="430" spans="1:44" x14ac:dyDescent="0.25">
      <c r="A430">
        <v>1</v>
      </c>
      <c r="B430">
        <f>B75</f>
        <v>6.7137816700242574</v>
      </c>
      <c r="C430">
        <f>B422</f>
        <v>6.370886243583036</v>
      </c>
      <c r="D430">
        <f>C75</f>
        <v>5.1966891235689534</v>
      </c>
      <c r="E430">
        <f>C422</f>
        <v>4.4670749841035224</v>
      </c>
      <c r="F430">
        <f>D75</f>
        <v>2.6909219507450999</v>
      </c>
      <c r="G430">
        <f>D422</f>
        <v>1.8477449416693559</v>
      </c>
    </row>
    <row r="431" spans="1:44" x14ac:dyDescent="0.25">
      <c r="A431">
        <v>2</v>
      </c>
      <c r="B431">
        <f t="shared" ref="B431:B432" si="592">B76</f>
        <v>13.21652757452908</v>
      </c>
      <c r="C431">
        <f>B423</f>
        <v>12.304176427261782</v>
      </c>
      <c r="D431">
        <f t="shared" ref="D431:D432" si="593">C76</f>
        <v>9.365419245086601</v>
      </c>
      <c r="E431">
        <f t="shared" ref="E431:E432" si="594">C423</f>
        <v>7.0434832298195209</v>
      </c>
      <c r="F431">
        <f t="shared" ref="F431:F432" si="595">D76</f>
        <v>6.2360857632419346</v>
      </c>
      <c r="G431">
        <f t="shared" ref="G431:G432" si="596">D423</f>
        <v>4.679524628440805</v>
      </c>
    </row>
    <row r="432" spans="1:44" x14ac:dyDescent="0.25">
      <c r="A432">
        <v>3</v>
      </c>
      <c r="B432">
        <f t="shared" si="592"/>
        <v>21.934374022418961</v>
      </c>
      <c r="C432">
        <f>B424</f>
        <v>19.071097030709652</v>
      </c>
      <c r="D432">
        <f t="shared" si="593"/>
        <v>14.576561296023986</v>
      </c>
      <c r="E432">
        <f t="shared" si="594"/>
        <v>9.5890173505899607</v>
      </c>
      <c r="F432">
        <f t="shared" si="595"/>
        <v>9.398311557864222</v>
      </c>
      <c r="G432">
        <f t="shared" si="596"/>
        <v>7.7012481780296262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Akim Zeytunyan</cp:lastModifiedBy>
  <dcterms:created xsi:type="dcterms:W3CDTF">2006-09-16T00:00:00Z</dcterms:created>
  <dcterms:modified xsi:type="dcterms:W3CDTF">2022-03-25T18:22:59Z</dcterms:modified>
</cp:coreProperties>
</file>