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5960" tabRatio="500" activeTab="2"/>
  </bookViews>
  <sheets>
    <sheet name="DBLP" sheetId="1" r:id="rId1"/>
    <sheet name="Wordnet" sheetId="2" r:id="rId2"/>
    <sheet name="Large Random Fil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3" l="1"/>
  <c r="G14" i="3"/>
  <c r="G12" i="3"/>
  <c r="C14" i="3"/>
  <c r="D14" i="3"/>
  <c r="E14" i="3"/>
  <c r="F14" i="3"/>
  <c r="B14" i="3"/>
  <c r="G23" i="3"/>
  <c r="G22" i="3"/>
  <c r="G21" i="3"/>
  <c r="G20" i="3"/>
  <c r="C23" i="3"/>
  <c r="D23" i="3"/>
  <c r="E23" i="3"/>
  <c r="F23" i="3"/>
  <c r="B23" i="3"/>
  <c r="G16" i="2"/>
  <c r="G17" i="2"/>
  <c r="G18" i="2"/>
  <c r="G19" i="2"/>
  <c r="F19" i="2"/>
  <c r="E19" i="2"/>
  <c r="D19" i="2"/>
  <c r="C19" i="2"/>
  <c r="B19" i="2"/>
  <c r="G11" i="2"/>
  <c r="G10" i="2"/>
  <c r="G9" i="2"/>
  <c r="D11" i="2"/>
  <c r="E11" i="2"/>
  <c r="F11" i="2"/>
  <c r="C11" i="2"/>
  <c r="B11" i="2"/>
  <c r="G29" i="1"/>
  <c r="F29" i="1"/>
  <c r="C29" i="1"/>
  <c r="B29" i="1"/>
  <c r="G17" i="1"/>
  <c r="F17" i="1"/>
  <c r="C17" i="1"/>
  <c r="B17" i="1"/>
</calcChain>
</file>

<file path=xl/sharedStrings.xml><?xml version="1.0" encoding="utf-8"?>
<sst xmlns="http://schemas.openxmlformats.org/spreadsheetml/2006/main" count="80" uniqueCount="40">
  <si>
    <t>Profile: DBLP</t>
  </si>
  <si>
    <t>Standard Method: load_dyn</t>
  </si>
  <si>
    <t>CPU</t>
  </si>
  <si>
    <t>WALL</t>
  </si>
  <si>
    <t>Query: All Papers in 1994</t>
  </si>
  <si>
    <t>Totals:</t>
  </si>
  <si>
    <t>New Method: B+ Tree</t>
  </si>
  <si>
    <t>Stage</t>
  </si>
  <si>
    <t>Initializing</t>
  </si>
  <si>
    <t>Loading</t>
  </si>
  <si>
    <t>Building/Saving</t>
  </si>
  <si>
    <t>Query</t>
  </si>
  <si>
    <t>First Session</t>
  </si>
  <si>
    <t>Reinitialize</t>
  </si>
  <si>
    <t>Reinitializing</t>
  </si>
  <si>
    <t>Second Session</t>
  </si>
  <si>
    <t>Synsets</t>
  </si>
  <si>
    <t>Find for each word, all other words in the same synset.</t>
  </si>
  <si>
    <t>Old Way (load_dyn + indexed xsb query)</t>
  </si>
  <si>
    <t>Loading Time:</t>
  </si>
  <si>
    <t>Computing Time:</t>
  </si>
  <si>
    <t>Total Time:</t>
  </si>
  <si>
    <t>Trial</t>
  </si>
  <si>
    <t>Avg</t>
  </si>
  <si>
    <t>New Way: (create a b+ tree and query).</t>
  </si>
  <si>
    <t>Building Time:</t>
  </si>
  <si>
    <t>Total:</t>
  </si>
  <si>
    <t>Noticed some strange condition when running multiple b+ tree tests in a row with itermitted lockups in wall time.</t>
  </si>
  <si>
    <t>Large Random Fact Files</t>
  </si>
  <si>
    <t>Using the p(i, i) format, iterate over all facts.</t>
  </si>
  <si>
    <t>Old Way</t>
  </si>
  <si>
    <t>Use assert to load the facts, then p(_,_) to loop through them all.</t>
  </si>
  <si>
    <t>Trial:</t>
  </si>
  <si>
    <t>Loading time:</t>
  </si>
  <si>
    <t>upper1000000_pattern(i,i)_xsb</t>
  </si>
  <si>
    <t>File:</t>
  </si>
  <si>
    <t>New Way</t>
  </si>
  <si>
    <t>Load facts into a p/2 tree indexed on the first arg, then use btgetall to iterate over all entries.</t>
  </si>
  <si>
    <t>Building time:</t>
  </si>
  <si>
    <t>Seems likely to be related to having 2 instances of the same tree open and running at the same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</si>
</sst>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165" fontId="0" fillId="0" borderId="2" xfId="0" applyNumberFormat="1" applyBorder="1"/>
    <xf numFmtId="165" fontId="0" fillId="0" borderId="7" xfId="0" applyNumberFormat="1" applyBorder="1"/>
    <xf numFmtId="165" fontId="0" fillId="0" borderId="1" xfId="0" applyNumberFormat="1" applyBorder="1"/>
    <xf numFmtId="165" fontId="0" fillId="0" borderId="9" xfId="0" applyNumberForma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1" fillId="0" borderId="5" xfId="0" applyFont="1" applyBorder="1"/>
    <xf numFmtId="165" fontId="0" fillId="0" borderId="6" xfId="0" applyNumberFormat="1" applyBorder="1"/>
    <xf numFmtId="165" fontId="0" fillId="0" borderId="8" xfId="0" applyNumberFormat="1" applyBorder="1"/>
    <xf numFmtId="165" fontId="1" fillId="0" borderId="10" xfId="0" applyNumberFormat="1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9"/>
  <sheetViews>
    <sheetView topLeftCell="A2" workbookViewId="0">
      <selection activeCell="F32" sqref="F32"/>
    </sheetView>
  </sheetViews>
  <sheetFormatPr baseColWidth="10" defaultRowHeight="15" x14ac:dyDescent="0"/>
  <cols>
    <col min="1" max="1" width="17.1640625" customWidth="1"/>
    <col min="5" max="5" width="14.6640625" customWidth="1"/>
    <col min="8" max="8" width="11" customWidth="1"/>
    <col min="9" max="9" width="13.1640625" bestFit="1" customWidth="1"/>
    <col min="10" max="10" width="14.5" bestFit="1" customWidth="1"/>
  </cols>
  <sheetData>
    <row r="5" spans="1:10">
      <c r="A5" t="s">
        <v>0</v>
      </c>
    </row>
    <row r="6" spans="1:10">
      <c r="A6" t="s">
        <v>4</v>
      </c>
    </row>
    <row r="8" spans="1:10">
      <c r="A8" s="1" t="s">
        <v>12</v>
      </c>
      <c r="E8" s="1"/>
    </row>
    <row r="9" spans="1:10">
      <c r="A9" t="s">
        <v>1</v>
      </c>
      <c r="E9" t="s">
        <v>6</v>
      </c>
    </row>
    <row r="10" spans="1:10">
      <c r="A10" s="1" t="s">
        <v>7</v>
      </c>
      <c r="B10" s="1" t="s">
        <v>2</v>
      </c>
      <c r="C10" s="1" t="s">
        <v>3</v>
      </c>
      <c r="D10" s="1"/>
      <c r="E10" s="1" t="s">
        <v>7</v>
      </c>
      <c r="F10" s="1" t="s">
        <v>2</v>
      </c>
      <c r="G10" s="1" t="s">
        <v>3</v>
      </c>
      <c r="I10" s="1"/>
      <c r="J10" s="1"/>
    </row>
    <row r="11" spans="1:10">
      <c r="A11" t="s">
        <v>8</v>
      </c>
      <c r="B11" s="2">
        <v>0</v>
      </c>
      <c r="C11" s="2">
        <v>0</v>
      </c>
      <c r="E11" t="s">
        <v>8</v>
      </c>
      <c r="F11" s="2">
        <v>1E-3</v>
      </c>
      <c r="G11" s="2">
        <v>7.0000000000000001E-3</v>
      </c>
    </row>
    <row r="12" spans="1:10">
      <c r="A12" t="s">
        <v>9</v>
      </c>
      <c r="B12" s="2">
        <v>77.516000000000005</v>
      </c>
      <c r="C12" s="2">
        <v>79.936000000000007</v>
      </c>
      <c r="E12" t="s">
        <v>9</v>
      </c>
      <c r="F12" s="2">
        <v>77.820999999999998</v>
      </c>
      <c r="G12" s="2">
        <v>80.233000000000004</v>
      </c>
    </row>
    <row r="13" spans="1:10">
      <c r="A13" t="s">
        <v>10</v>
      </c>
      <c r="B13" s="2">
        <v>0</v>
      </c>
      <c r="C13" s="2">
        <v>0</v>
      </c>
      <c r="E13" t="s">
        <v>10</v>
      </c>
      <c r="F13" s="2">
        <v>3.5619999999999998</v>
      </c>
      <c r="G13" s="2">
        <v>5.8319999999999999</v>
      </c>
    </row>
    <row r="14" spans="1:10">
      <c r="A14" t="s">
        <v>13</v>
      </c>
      <c r="B14" s="2">
        <v>0</v>
      </c>
      <c r="C14" s="2">
        <v>0</v>
      </c>
      <c r="E14" t="s">
        <v>14</v>
      </c>
      <c r="F14" s="2">
        <v>0</v>
      </c>
      <c r="G14" s="2">
        <v>1E-3</v>
      </c>
    </row>
    <row r="15" spans="1:10">
      <c r="A15" t="s">
        <v>11</v>
      </c>
      <c r="B15" s="2">
        <v>1.03</v>
      </c>
      <c r="C15" s="2">
        <v>1.04</v>
      </c>
      <c r="E15" t="s">
        <v>11</v>
      </c>
      <c r="F15" s="2">
        <v>0.30399999999999999</v>
      </c>
      <c r="G15" s="2">
        <v>0.34699999999999998</v>
      </c>
    </row>
    <row r="16" spans="1:10">
      <c r="F16" s="2"/>
      <c r="G16" s="2"/>
    </row>
    <row r="17" spans="1:7">
      <c r="A17" t="s">
        <v>5</v>
      </c>
      <c r="B17" s="2">
        <f>SUM(B11:B15)</f>
        <v>78.546000000000006</v>
      </c>
      <c r="C17" s="2">
        <f>SUM(C11:C15)</f>
        <v>80.976000000000013</v>
      </c>
      <c r="E17" t="s">
        <v>5</v>
      </c>
      <c r="F17" s="2">
        <f>SUM(F11:F15)</f>
        <v>81.688000000000002</v>
      </c>
      <c r="G17" s="2">
        <f>SUM(G11:G15)</f>
        <v>86.42</v>
      </c>
    </row>
    <row r="20" spans="1:7">
      <c r="A20" s="1" t="s">
        <v>15</v>
      </c>
    </row>
    <row r="21" spans="1:7">
      <c r="A21" t="s">
        <v>1</v>
      </c>
      <c r="E21" t="s">
        <v>6</v>
      </c>
    </row>
    <row r="22" spans="1:7">
      <c r="A22" s="1" t="s">
        <v>7</v>
      </c>
      <c r="B22" s="1" t="s">
        <v>2</v>
      </c>
      <c r="C22" s="1" t="s">
        <v>3</v>
      </c>
      <c r="D22" s="1"/>
      <c r="E22" s="1" t="s">
        <v>7</v>
      </c>
      <c r="F22" s="1" t="s">
        <v>2</v>
      </c>
      <c r="G22" s="1" t="s">
        <v>3</v>
      </c>
    </row>
    <row r="23" spans="1:7">
      <c r="A23" t="s">
        <v>8</v>
      </c>
      <c r="B23" s="2">
        <v>0</v>
      </c>
      <c r="C23" s="2">
        <v>0</v>
      </c>
      <c r="E23" t="s">
        <v>8</v>
      </c>
      <c r="F23" s="2">
        <v>0</v>
      </c>
      <c r="G23" s="2">
        <v>0</v>
      </c>
    </row>
    <row r="24" spans="1:7">
      <c r="A24" t="s">
        <v>9</v>
      </c>
      <c r="B24" s="2">
        <v>77.980999999999995</v>
      </c>
      <c r="C24" s="2">
        <v>80.551000000000002</v>
      </c>
      <c r="E24" t="s">
        <v>9</v>
      </c>
      <c r="F24" s="2">
        <v>0</v>
      </c>
      <c r="G24" s="2">
        <v>0</v>
      </c>
    </row>
    <row r="25" spans="1:7">
      <c r="A25" t="s">
        <v>10</v>
      </c>
      <c r="B25" s="2">
        <v>0</v>
      </c>
      <c r="C25" s="2">
        <v>0</v>
      </c>
      <c r="E25" t="s">
        <v>10</v>
      </c>
      <c r="F25" s="2">
        <v>0</v>
      </c>
      <c r="G25" s="2">
        <v>0</v>
      </c>
    </row>
    <row r="26" spans="1:7">
      <c r="A26" t="s">
        <v>13</v>
      </c>
      <c r="B26" s="2">
        <v>0</v>
      </c>
      <c r="C26" s="2">
        <v>0</v>
      </c>
      <c r="E26" t="s">
        <v>13</v>
      </c>
      <c r="F26" s="2">
        <v>1E-3</v>
      </c>
      <c r="G26" s="2">
        <v>1E-3</v>
      </c>
    </row>
    <row r="27" spans="1:7">
      <c r="A27" t="s">
        <v>11</v>
      </c>
      <c r="B27" s="2">
        <v>1.0209999999999999</v>
      </c>
      <c r="C27" s="2">
        <v>1.0429999999999999</v>
      </c>
      <c r="E27" t="s">
        <v>11</v>
      </c>
      <c r="F27" s="2">
        <v>5.7000000000000002E-2</v>
      </c>
      <c r="G27" s="2">
        <v>9.8000000000000004E-2</v>
      </c>
    </row>
    <row r="28" spans="1:7">
      <c r="B28" s="2"/>
      <c r="C28" s="2"/>
      <c r="F28" s="2"/>
      <c r="G28" s="2"/>
    </row>
    <row r="29" spans="1:7">
      <c r="A29" t="s">
        <v>5</v>
      </c>
      <c r="B29" s="2">
        <f>SUM(B23:B27)</f>
        <v>79.001999999999995</v>
      </c>
      <c r="C29" s="2">
        <f>SUM(C23:C27)</f>
        <v>81.594000000000008</v>
      </c>
      <c r="E29" t="s">
        <v>5</v>
      </c>
      <c r="F29" s="2">
        <f>SUM(F23:F27)</f>
        <v>5.8000000000000003E-2</v>
      </c>
      <c r="G29" s="2">
        <f>SUM(G23:G27)</f>
        <v>9.9000000000000005E-2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2"/>
  <sheetViews>
    <sheetView workbookViewId="0">
      <selection activeCell="A23" sqref="A23"/>
    </sheetView>
  </sheetViews>
  <sheetFormatPr baseColWidth="10" defaultRowHeight="15" x14ac:dyDescent="0"/>
  <cols>
    <col min="1" max="1" width="18" customWidth="1"/>
  </cols>
  <sheetData>
    <row r="4" spans="1:7">
      <c r="A4" s="1" t="s">
        <v>16</v>
      </c>
    </row>
    <row r="5" spans="1:7">
      <c r="A5" t="s">
        <v>17</v>
      </c>
    </row>
    <row r="7" spans="1:7" ht="16" thickBot="1">
      <c r="A7" t="s">
        <v>18</v>
      </c>
    </row>
    <row r="8" spans="1:7" ht="16" thickBot="1">
      <c r="A8" s="3" t="s">
        <v>22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5" t="s">
        <v>23</v>
      </c>
    </row>
    <row r="9" spans="1:7">
      <c r="A9" s="6" t="s">
        <v>19</v>
      </c>
      <c r="B9" s="11">
        <v>1.204</v>
      </c>
      <c r="C9" s="11">
        <v>1.252</v>
      </c>
      <c r="D9" s="11">
        <v>1.153</v>
      </c>
      <c r="E9" s="11">
        <v>1.1459999999999999</v>
      </c>
      <c r="F9" s="11">
        <v>1.3089999999999999</v>
      </c>
      <c r="G9" s="12">
        <f>SUM(B9:F9)/5</f>
        <v>1.2128000000000001</v>
      </c>
    </row>
    <row r="10" spans="1:7">
      <c r="A10" s="8" t="s">
        <v>20</v>
      </c>
      <c r="B10" s="13">
        <v>0.379</v>
      </c>
      <c r="C10" s="13">
        <v>0.29299999999999998</v>
      </c>
      <c r="D10" s="13">
        <v>0.32</v>
      </c>
      <c r="E10" s="13">
        <v>0.29899999999999999</v>
      </c>
      <c r="F10" s="13">
        <v>0.30299999999999999</v>
      </c>
      <c r="G10" s="14">
        <f>SUM(B10:F10)/5</f>
        <v>0.31879999999999997</v>
      </c>
    </row>
    <row r="11" spans="1:7" ht="16" thickBot="1">
      <c r="A11" s="10" t="s">
        <v>21</v>
      </c>
      <c r="B11" s="15">
        <f>SUM(B9:B10)</f>
        <v>1.583</v>
      </c>
      <c r="C11" s="15">
        <f>SUM(C9:C10)</f>
        <v>1.5449999999999999</v>
      </c>
      <c r="D11" s="15">
        <f t="shared" ref="D11:F11" si="0">SUM(D9:D10)</f>
        <v>1.4730000000000001</v>
      </c>
      <c r="E11" s="15">
        <f t="shared" si="0"/>
        <v>1.4449999999999998</v>
      </c>
      <c r="F11" s="15">
        <f t="shared" si="0"/>
        <v>1.6119999999999999</v>
      </c>
      <c r="G11" s="16">
        <f>SUM(B11:F11)/5</f>
        <v>1.5315999999999999</v>
      </c>
    </row>
    <row r="14" spans="1:7" ht="16" thickBot="1">
      <c r="A14" t="s">
        <v>24</v>
      </c>
    </row>
    <row r="15" spans="1:7" ht="16" thickBot="1">
      <c r="A15" s="3" t="s">
        <v>22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5" t="s">
        <v>23</v>
      </c>
    </row>
    <row r="16" spans="1:7">
      <c r="A16" s="6" t="s">
        <v>25</v>
      </c>
      <c r="B16" s="11">
        <v>0.97299999999999998</v>
      </c>
      <c r="C16" s="11">
        <v>0</v>
      </c>
      <c r="D16" s="11">
        <v>0</v>
      </c>
      <c r="E16" s="11">
        <v>0</v>
      </c>
      <c r="F16" s="11">
        <v>0</v>
      </c>
      <c r="G16" s="7">
        <f>SUM(B16:F16) / 5</f>
        <v>0.1946</v>
      </c>
    </row>
    <row r="17" spans="1:7">
      <c r="A17" s="8" t="s">
        <v>19</v>
      </c>
      <c r="B17" s="13">
        <v>1.198</v>
      </c>
      <c r="C17" s="13">
        <v>1E-3</v>
      </c>
      <c r="D17" s="13">
        <v>1E-3</v>
      </c>
      <c r="E17" s="13">
        <v>2E-3</v>
      </c>
      <c r="F17" s="13">
        <v>1E-3</v>
      </c>
      <c r="G17" s="9">
        <f>SUM(B17:F17) / 5</f>
        <v>0.24059999999999993</v>
      </c>
    </row>
    <row r="18" spans="1:7">
      <c r="A18" s="8" t="s">
        <v>20</v>
      </c>
      <c r="B18" s="13">
        <v>2.2610000000000001</v>
      </c>
      <c r="C18" s="13">
        <v>2.1480000000000001</v>
      </c>
      <c r="D18" s="13">
        <v>2.81</v>
      </c>
      <c r="E18" s="13">
        <v>2.1720000000000002</v>
      </c>
      <c r="F18" s="13">
        <v>2.1930000000000001</v>
      </c>
      <c r="G18" s="9">
        <f>SUM(B18:F18)/5</f>
        <v>2.3168000000000002</v>
      </c>
    </row>
    <row r="19" spans="1:7" ht="16" thickBot="1">
      <c r="A19" s="10" t="s">
        <v>26</v>
      </c>
      <c r="B19" s="15">
        <f>SUM(B16:B18)</f>
        <v>4.4320000000000004</v>
      </c>
      <c r="C19" s="15">
        <f>SUM(C16:C18)</f>
        <v>2.149</v>
      </c>
      <c r="D19" s="15">
        <f>SUM(D16:D18)</f>
        <v>2.8109999999999999</v>
      </c>
      <c r="E19" s="15">
        <f>SUM(E16:E18)</f>
        <v>2.1739999999999999</v>
      </c>
      <c r="F19" s="15">
        <f>SUM(F16:F18)</f>
        <v>2.194</v>
      </c>
      <c r="G19" s="16">
        <f>SUM(G16:G18)</f>
        <v>2.7520000000000002</v>
      </c>
    </row>
    <row r="21" spans="1:7">
      <c r="A21" t="s">
        <v>27</v>
      </c>
    </row>
    <row r="22" spans="1:7">
      <c r="A22" t="s">
        <v>39</v>
      </c>
    </row>
  </sheetData>
  <pageMargins left="0.75" right="0.75" top="1" bottom="1" header="0.5" footer="0.5"/>
  <ignoredErrors>
    <ignoredError sqref="B11 B19 C19:F19 C11:F11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tabSelected="1" workbookViewId="0">
      <selection activeCell="A26" sqref="A26"/>
    </sheetView>
  </sheetViews>
  <sheetFormatPr baseColWidth="10" defaultRowHeight="15" x14ac:dyDescent="0"/>
  <cols>
    <col min="1" max="1" width="14.83203125" customWidth="1"/>
  </cols>
  <sheetData>
    <row r="4" spans="1:7">
      <c r="A4" s="1" t="s">
        <v>28</v>
      </c>
    </row>
    <row r="5" spans="1:7">
      <c r="A5" t="s">
        <v>29</v>
      </c>
    </row>
    <row r="7" spans="1:7">
      <c r="A7" s="1" t="s">
        <v>30</v>
      </c>
    </row>
    <row r="8" spans="1:7">
      <c r="A8" t="s">
        <v>31</v>
      </c>
    </row>
    <row r="10" spans="1:7" ht="16" thickBot="1">
      <c r="A10" s="1" t="s">
        <v>35</v>
      </c>
      <c r="B10" s="1" t="s">
        <v>34</v>
      </c>
    </row>
    <row r="11" spans="1:7" ht="16" thickBot="1">
      <c r="A11" s="3" t="s">
        <v>32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5" t="s">
        <v>23</v>
      </c>
    </row>
    <row r="12" spans="1:7">
      <c r="A12" s="18" t="s">
        <v>19</v>
      </c>
      <c r="B12" s="11">
        <v>19.765999999999998</v>
      </c>
      <c r="C12" s="11">
        <v>19.905999999999999</v>
      </c>
      <c r="D12" s="11">
        <v>19.914000000000001</v>
      </c>
      <c r="E12" s="11">
        <v>19.945</v>
      </c>
      <c r="F12" s="11">
        <v>19.895</v>
      </c>
      <c r="G12" s="12">
        <f>SUM(B12:F12)/5</f>
        <v>19.885200000000001</v>
      </c>
    </row>
    <row r="13" spans="1:7">
      <c r="A13" s="19" t="s">
        <v>20</v>
      </c>
      <c r="B13" s="13">
        <v>0.05</v>
      </c>
      <c r="C13" s="13">
        <v>7.0999999999999994E-2</v>
      </c>
      <c r="D13" s="13">
        <v>5.0999999999999997E-2</v>
      </c>
      <c r="E13" s="13">
        <v>4.9000000000000002E-2</v>
      </c>
      <c r="F13" s="13">
        <v>4.8000000000000001E-2</v>
      </c>
      <c r="G13" s="14">
        <f t="shared" ref="G13:G14" si="0">SUM(B13:F13)/5</f>
        <v>5.3799999999999994E-2</v>
      </c>
    </row>
    <row r="14" spans="1:7" ht="16" thickBot="1">
      <c r="A14" s="20" t="s">
        <v>21</v>
      </c>
      <c r="B14" s="15">
        <f>SUM(B12:B13)</f>
        <v>19.815999999999999</v>
      </c>
      <c r="C14" s="15">
        <f t="shared" ref="C14:F14" si="1">SUM(C12:C13)</f>
        <v>19.977</v>
      </c>
      <c r="D14" s="15">
        <f t="shared" si="1"/>
        <v>19.965</v>
      </c>
      <c r="E14" s="15">
        <f t="shared" si="1"/>
        <v>19.994</v>
      </c>
      <c r="F14" s="15">
        <f t="shared" si="1"/>
        <v>19.942999999999998</v>
      </c>
      <c r="G14" s="16">
        <f t="shared" si="0"/>
        <v>19.939</v>
      </c>
    </row>
    <row r="17" spans="1:7">
      <c r="A17" s="1" t="s">
        <v>36</v>
      </c>
    </row>
    <row r="18" spans="1:7" ht="16" thickBot="1">
      <c r="A18" t="s">
        <v>37</v>
      </c>
    </row>
    <row r="19" spans="1:7" ht="16" thickBot="1">
      <c r="A19" s="3" t="s">
        <v>32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17" t="s">
        <v>23</v>
      </c>
    </row>
    <row r="20" spans="1:7">
      <c r="A20" s="6" t="s">
        <v>38</v>
      </c>
      <c r="B20" s="11">
        <v>31.547000000000001</v>
      </c>
      <c r="C20" s="11">
        <v>0</v>
      </c>
      <c r="D20" s="11">
        <v>0</v>
      </c>
      <c r="E20" s="11">
        <v>0</v>
      </c>
      <c r="F20" s="11">
        <v>0</v>
      </c>
      <c r="G20" s="12">
        <f>SUM(B20:F20) / 5</f>
        <v>6.3094000000000001</v>
      </c>
    </row>
    <row r="21" spans="1:7">
      <c r="A21" s="8" t="s">
        <v>33</v>
      </c>
      <c r="B21" s="13">
        <v>3.7999999999999999E-2</v>
      </c>
      <c r="C21" s="13">
        <v>0</v>
      </c>
      <c r="D21" s="13">
        <v>1E-3</v>
      </c>
      <c r="E21" s="13">
        <v>1E-3</v>
      </c>
      <c r="F21" s="13">
        <v>0</v>
      </c>
      <c r="G21" s="14">
        <f>SUM(B21:F21) / 5</f>
        <v>8.0000000000000002E-3</v>
      </c>
    </row>
    <row r="22" spans="1:7">
      <c r="A22" s="8" t="s">
        <v>20</v>
      </c>
      <c r="B22" s="13">
        <v>5.4269999999999996</v>
      </c>
      <c r="C22" s="13">
        <v>4.95</v>
      </c>
      <c r="D22" s="13">
        <v>4.9729999999999999</v>
      </c>
      <c r="E22" s="13">
        <v>4.9509999999999996</v>
      </c>
      <c r="F22" s="13">
        <v>4.9729999999999999</v>
      </c>
      <c r="G22" s="14">
        <f>SUM(B22:F22) / 5</f>
        <v>5.0547999999999993</v>
      </c>
    </row>
    <row r="23" spans="1:7" ht="16" thickBot="1">
      <c r="A23" s="10" t="s">
        <v>21</v>
      </c>
      <c r="B23" s="15">
        <f>SUM(B20:B22)</f>
        <v>37.012</v>
      </c>
      <c r="C23" s="15">
        <f t="shared" ref="C23:G23" si="2">SUM(C20:C22)</f>
        <v>4.95</v>
      </c>
      <c r="D23" s="15">
        <f t="shared" si="2"/>
        <v>4.9740000000000002</v>
      </c>
      <c r="E23" s="15">
        <f t="shared" si="2"/>
        <v>4.952</v>
      </c>
      <c r="F23" s="15">
        <f t="shared" si="2"/>
        <v>4.9729999999999999</v>
      </c>
      <c r="G23" s="16">
        <f>SUM(B23:F23) / 5</f>
        <v>11.372200000000001</v>
      </c>
    </row>
  </sheetData>
  <pageMargins left="0.75" right="0.75" top="1" bottom="1" header="0.5" footer="0.5"/>
  <ignoredErrors>
    <ignoredError sqref="B14:F14 B23:F2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DBLP</vt:lpstr>
      <vt:lpstr>Wordnet</vt:lpstr>
      <vt:lpstr>Large Random Files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Koch</dc:creator>
  <cp:lastModifiedBy>Ken Koch</cp:lastModifiedBy>
  <dcterms:created xsi:type="dcterms:W3CDTF">2012-05-29T13:20:33Z</dcterms:created>
  <dcterms:modified xsi:type="dcterms:W3CDTF">2012-06-14T14:03:05Z</dcterms:modified>
</cp:coreProperties>
</file>