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500" windowHeight="8192" windowWidth="16384" xWindow="0" yWindow="0"/>
  </bookViews>
  <sheets>
    <sheet name="DBLP" sheetId="1" state="visible" r:id="rId2"/>
    <sheet name="Wordnet" sheetId="2" state="visible" r:id="rId3"/>
    <sheet name="Large Random Files" sheetId="3" state="visible" r:id="rId4"/>
    <sheet name="ODBC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<sst xmlns="http://schemas.openxmlformats.org/spreadsheetml/2006/main" count="88" uniqueCount="48">
  <si>
    <t>Profile: DBLP</t>
  </si>
  <si>
    <t>Query: All Papers in 1994</t>
  </si>
  <si>
    <t>First Session</t>
  </si>
  <si>
    <t>Standard Method: load_dyn</t>
  </si>
  <si>
    <t>New Method: B+ Tree</t>
  </si>
  <si>
    <t>Stage</t>
  </si>
  <si>
    <t>CPU</t>
  </si>
  <si>
    <t>WALL</t>
  </si>
  <si>
    <t>Initializing</t>
  </si>
  <si>
    <t>Loading</t>
  </si>
  <si>
    <t>Building/Saving</t>
  </si>
  <si>
    <t>Reinitialize</t>
  </si>
  <si>
    <t>Reinitializing</t>
  </si>
  <si>
    <t>Query</t>
  </si>
  <si>
    <t>Totals:</t>
  </si>
  <si>
    <t>Second Session</t>
  </si>
  <si>
    <t>Synsets</t>
  </si>
  <si>
    <t>Find for each word, all other words in the same synset.</t>
  </si>
  <si>
    <t>Old Way (load_dyn + indexed xsb query)</t>
  </si>
  <si>
    <t>Trial</t>
  </si>
  <si>
    <t>Avg</t>
  </si>
  <si>
    <t>Loading Time:</t>
  </si>
  <si>
    <t>Computing Time:</t>
  </si>
  <si>
    <t>Total Time: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</si>
  <si>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</si>
  <si>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</si>
  <si>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</si>
  <si>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</si>
  <si>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Seems likely to be related to having 2 instances of the same tree open and running at the same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</si>
  <si>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</si>
  <si>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</si>
  <si>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</si>
  <si>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</si>
  <si>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File:</t>
  </si>
  <si>
    <t>upper1000000_pattern(i,i)_xsb</t>
  </si>
  <si>
    <t>Trial:</t>
  </si>
  <si>
    <t>New Way</t>
  </si>
  <si>
    <t>Load facts into a p/2 tree indexed on the first arg, then use btgetall to iterate over all entries.</t>
  </si>
  <si>
    <t>Building time:</t>
  </si>
  <si>
    <t>Loading time:</t>
  </si>
  <si>
    <t>Increasingly large tuples of the for p(i,i) for 0 &lt; i &lt; Size</t>
  </si>
  <si>
    <t>Size</t>
  </si>
  <si>
    <t>Load_Dyn Load</t>
  </si>
  <si>
    <t>Load_Dyn Query</t>
  </si>
  <si>
    <t>ODBC Insert</t>
  </si>
  <si>
    <t>ODBC Query</t>
  </si>
  <si>
    <t>B+ Tree Build</t>
  </si>
  <si>
    <t>B+ Tree Query</t>
  </si>
</sst>
</file>

<file path=xl/styles.xml><?xml version="1.0" encoding="utf-8"?>
<styleSheet xmlns="http://schemas.openxmlformats.org/spreadsheetml/2006/main">
  <numFmts count="5">
    <numFmt formatCode="GENERAL" numFmtId="164"/>
    <numFmt formatCode="0.0000" numFmtId="165"/>
    <numFmt formatCode="0.000" numFmtId="166"/>
    <numFmt formatCode="#,##0" numFmtId="167"/>
    <numFmt formatCode="0.000" numFmtId="168"/>
  </numFmts>
  <fonts count="5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</fonts>
  <fills count="2">
    <fill>
      <patternFill patternType="none"/>
    </fill>
    <fill>
      <patternFill patternType="gray125"/>
    </fill>
  </fills>
  <borders count="13">
    <border diagonalDown="false" diagonalUp="false">
      <left/>
      <right/>
      <top/>
      <bottom/>
      <diagonal/>
    </border>
    <border diagonalDown="false" diagonalUp="false">
      <left style="thick"/>
      <right style="medium"/>
      <top style="thick"/>
      <bottom style="thick"/>
      <diagonal/>
    </border>
    <border diagonalDown="false" diagonalUp="false">
      <left style="medium"/>
      <right style="medium"/>
      <top style="thick"/>
      <bottom style="thick"/>
      <diagonal/>
    </border>
    <border diagonalDown="false" diagonalUp="false">
      <left style="medium"/>
      <right style="thick"/>
      <top style="thick"/>
      <bottom style="thick"/>
      <diagonal/>
    </border>
    <border diagonalDown="false" diagonalUp="false">
      <left style="thick"/>
      <right style="medium"/>
      <top/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ck"/>
      <top/>
      <bottom style="medium"/>
      <diagonal/>
    </border>
    <border diagonalDown="false" diagonalUp="false">
      <left style="thick"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ck"/>
      <top style="medium"/>
      <bottom style="medium"/>
      <diagonal/>
    </border>
    <border diagonalDown="false" diagonalUp="false">
      <left style="thick"/>
      <right style="medium"/>
      <top style="medium"/>
      <bottom style="thick"/>
      <diagonal/>
    </border>
    <border diagonalDown="false" diagonalUp="false">
      <left style="medium"/>
      <right style="medium"/>
      <top style="medium"/>
      <bottom style="thick"/>
      <diagonal/>
    </border>
    <border diagonalDown="false" diagonalUp="false">
      <left style="medium"/>
      <right style="thick"/>
      <top style="medium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true" applyFont="true" applyProtection="false" borderId="1" fillId="0" fontId="4" numFmtId="164" xfId="0"/>
    <xf applyAlignment="false" applyBorder="true" applyFont="true" applyProtection="false" borderId="2" fillId="0" fontId="4" numFmtId="164" xfId="0"/>
    <xf applyAlignment="true" applyBorder="true" applyFont="true" applyProtection="false" borderId="3" fillId="0" fontId="4" numFmtId="164" xfId="0">
      <alignment horizontal="right" indent="0" shrinkToFit="false" textRotation="0" vertical="bottom" wrapText="false"/>
    </xf>
    <xf applyAlignment="false" applyBorder="true" applyFont="true" applyProtection="false" borderId="4" fillId="0" fontId="0" numFmtId="164" xfId="0"/>
    <xf applyAlignment="false" applyBorder="true" applyFont="false" applyProtection="false" borderId="5" fillId="0" fontId="0" numFmtId="166" xfId="0"/>
    <xf applyAlignment="false" applyBorder="true" applyFont="false" applyProtection="false" borderId="6" fillId="0" fontId="0" numFmtId="166" xfId="0"/>
    <xf applyAlignment="false" applyBorder="true" applyFont="true" applyProtection="false" borderId="7" fillId="0" fontId="0" numFmtId="164" xfId="0"/>
    <xf applyAlignment="false" applyBorder="true" applyFont="false" applyProtection="false" borderId="8" fillId="0" fontId="0" numFmtId="166" xfId="0"/>
    <xf applyAlignment="false" applyBorder="true" applyFont="false" applyProtection="false" borderId="9" fillId="0" fontId="0" numFmtId="166" xfId="0"/>
    <xf applyAlignment="false" applyBorder="true" applyFont="true" applyProtection="false" borderId="10" fillId="0" fontId="4" numFmtId="164" xfId="0"/>
    <xf applyAlignment="false" applyBorder="true" applyFont="true" applyProtection="false" borderId="11" fillId="0" fontId="4" numFmtId="166" xfId="0"/>
    <xf applyAlignment="false" applyBorder="true" applyFont="true" applyProtection="false" borderId="12" fillId="0" fontId="4" numFmtId="166" xfId="0"/>
    <xf applyAlignment="false" applyBorder="true" applyFont="false" applyProtection="false" borderId="6" fillId="0" fontId="0" numFmtId="164" xfId="0"/>
    <xf applyAlignment="false" applyBorder="true" applyFont="false" applyProtection="false" borderId="9" fillId="0" fontId="0" numFmtId="164" xfId="0"/>
    <xf applyAlignment="false" applyBorder="true" applyFont="true" applyProtection="false" borderId="4" fillId="0" fontId="0" numFmtId="166" xfId="0"/>
    <xf applyAlignment="false" applyBorder="true" applyFont="true" applyProtection="false" borderId="7" fillId="0" fontId="0" numFmtId="166" xfId="0"/>
    <xf applyAlignment="false" applyBorder="true" applyFont="true" applyProtection="false" borderId="10" fillId="0" fontId="4" numFmtId="166" xfId="0"/>
    <xf applyAlignment="false" applyBorder="true" applyFont="true" applyProtection="false" borderId="3" fillId="0" fontId="4" numFmtId="164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29"/>
  <sheetViews>
    <sheetView colorId="64" defaultGridColor="true" rightToLeft="false" showFormulas="false" showGridLines="true" showOutlineSymbols="true" showRowColHeaders="true" showZeros="true" tabSelected="false" topLeftCell="A2" view="normal" windowProtection="false" workbookViewId="0" zoomScale="100" zoomScaleNormal="100" zoomScalePageLayoutView="100">
      <selection activeCell="F32" activeCellId="0" pane="topLeft" sqref="F32"/>
    </sheetView>
  </sheetViews>
  <cols>
    <col collapsed="false" hidden="false" max="1" min="1" style="0" width="17.1764705882353"/>
    <col collapsed="false" hidden="false" max="4" min="2" style="0" width="10.4980392156863"/>
    <col collapsed="false" hidden="false" max="5" min="5" style="0" width="14.678431372549"/>
    <col collapsed="false" hidden="false" max="7" min="6" style="0" width="10.4980392156863"/>
    <col collapsed="false" hidden="false" max="9" min="9" style="0" width="13.1686274509804"/>
    <col collapsed="false" hidden="false" max="10" min="10" style="0" width="14.5137254901961"/>
    <col collapsed="false" hidden="false" max="1025" min="11" style="0" width="10.4980392156863"/>
  </cols>
  <sheetData>
    <row collapsed="false" customFormat="false" customHeight="false" hidden="false" ht="14.5" outlineLevel="0" r="5">
      <c r="A5" s="0" t="s">
        <v>0</v>
      </c>
    </row>
    <row collapsed="false" customFormat="false" customHeight="false" hidden="false" ht="14.5" outlineLevel="0" r="6">
      <c r="A6" s="0" t="s">
        <v>1</v>
      </c>
    </row>
    <row collapsed="false" customFormat="false" customHeight="false" hidden="false" ht="14.5" outlineLevel="0" r="8">
      <c r="A8" s="1" t="s">
        <v>2</v>
      </c>
      <c r="E8" s="1"/>
    </row>
    <row collapsed="false" customFormat="false" customHeight="false" hidden="false" ht="14.5" outlineLevel="0" r="9">
      <c r="A9" s="0" t="s">
        <v>3</v>
      </c>
      <c r="E9" s="0" t="s">
        <v>4</v>
      </c>
    </row>
    <row collapsed="false" customFormat="false" customHeight="false" hidden="false" ht="14.5" outlineLevel="0" r="10">
      <c r="A10" s="1" t="s">
        <v>5</v>
      </c>
      <c r="B10" s="1" t="s">
        <v>6</v>
      </c>
      <c r="C10" s="1" t="s">
        <v>7</v>
      </c>
      <c r="D10" s="1"/>
      <c r="E10" s="1" t="s">
        <v>5</v>
      </c>
      <c r="F10" s="1" t="s">
        <v>6</v>
      </c>
      <c r="G10" s="1" t="s">
        <v>7</v>
      </c>
      <c r="I10" s="1"/>
      <c r="J10" s="1"/>
    </row>
    <row collapsed="false" customFormat="false" customHeight="false" hidden="false" ht="14.5" outlineLevel="0" r="11">
      <c r="A11" s="0" t="s">
        <v>8</v>
      </c>
      <c r="B11" s="2" t="n">
        <v>0</v>
      </c>
      <c r="C11" s="2" t="n">
        <v>0</v>
      </c>
      <c r="E11" s="0" t="s">
        <v>8</v>
      </c>
      <c r="F11" s="2" t="n">
        <v>0.001</v>
      </c>
      <c r="G11" s="2" t="n">
        <v>0.007</v>
      </c>
    </row>
    <row collapsed="false" customFormat="false" customHeight="false" hidden="false" ht="14.5" outlineLevel="0" r="12">
      <c r="A12" s="0" t="s">
        <v>9</v>
      </c>
      <c r="B12" s="2" t="n">
        <v>77.516</v>
      </c>
      <c r="C12" s="2" t="n">
        <v>79.936</v>
      </c>
      <c r="E12" s="0" t="s">
        <v>9</v>
      </c>
      <c r="F12" s="2" t="n">
        <v>77.821</v>
      </c>
      <c r="G12" s="2" t="n">
        <v>80.233</v>
      </c>
    </row>
    <row collapsed="false" customFormat="false" customHeight="false" hidden="false" ht="14.5" outlineLevel="0" r="13">
      <c r="A13" s="0" t="s">
        <v>10</v>
      </c>
      <c r="B13" s="2" t="n">
        <v>0</v>
      </c>
      <c r="C13" s="2" t="n">
        <v>0</v>
      </c>
      <c r="E13" s="0" t="s">
        <v>10</v>
      </c>
      <c r="F13" s="2" t="n">
        <v>3.562</v>
      </c>
      <c r="G13" s="2" t="n">
        <v>5.832</v>
      </c>
    </row>
    <row collapsed="false" customFormat="false" customHeight="false" hidden="false" ht="14.5" outlineLevel="0" r="14">
      <c r="A14" s="0" t="s">
        <v>11</v>
      </c>
      <c r="B14" s="2" t="n">
        <v>0</v>
      </c>
      <c r="C14" s="2" t="n">
        <v>0</v>
      </c>
      <c r="E14" s="0" t="s">
        <v>12</v>
      </c>
      <c r="F14" s="2" t="n">
        <v>0</v>
      </c>
      <c r="G14" s="2" t="n">
        <v>0.001</v>
      </c>
    </row>
    <row collapsed="false" customFormat="false" customHeight="false" hidden="false" ht="14.5" outlineLevel="0" r="15">
      <c r="A15" s="0" t="s">
        <v>13</v>
      </c>
      <c r="B15" s="2" t="n">
        <v>1.03</v>
      </c>
      <c r="C15" s="2" t="n">
        <v>1.04</v>
      </c>
      <c r="E15" s="0" t="s">
        <v>13</v>
      </c>
      <c r="F15" s="2" t="n">
        <v>0.304</v>
      </c>
      <c r="G15" s="2" t="n">
        <v>0.347</v>
      </c>
    </row>
    <row collapsed="false" customFormat="false" customHeight="false" hidden="false" ht="14.5" outlineLevel="0" r="16">
      <c r="F16" s="2"/>
      <c r="G16" s="2"/>
    </row>
    <row collapsed="false" customFormat="false" customHeight="false" hidden="false" ht="14.5" outlineLevel="0" r="17">
      <c r="A17" s="0" t="s">
        <v>14</v>
      </c>
      <c r="B17" s="2" t="n">
        <f aca="false">SUM(B11:B15)</f>
        <v>78.546</v>
      </c>
      <c r="C17" s="2" t="n">
        <f aca="false">SUM(C11:C15)</f>
        <v>80.976</v>
      </c>
      <c r="E17" s="0" t="s">
        <v>14</v>
      </c>
      <c r="F17" s="2" t="n">
        <f aca="false">SUM(F11:F15)</f>
        <v>81.688</v>
      </c>
      <c r="G17" s="2" t="n">
        <f aca="false">SUM(G11:G15)</f>
        <v>86.42</v>
      </c>
    </row>
    <row collapsed="false" customFormat="false" customHeight="false" hidden="false" ht="14.5" outlineLevel="0" r="20">
      <c r="A20" s="1" t="s">
        <v>15</v>
      </c>
    </row>
    <row collapsed="false" customFormat="false" customHeight="false" hidden="false" ht="14.5" outlineLevel="0" r="21">
      <c r="A21" s="0" t="s">
        <v>3</v>
      </c>
      <c r="E21" s="0" t="s">
        <v>4</v>
      </c>
    </row>
    <row collapsed="false" customFormat="false" customHeight="false" hidden="false" ht="14.5" outlineLevel="0" r="22">
      <c r="A22" s="1" t="s">
        <v>5</v>
      </c>
      <c r="B22" s="1" t="s">
        <v>6</v>
      </c>
      <c r="C22" s="1" t="s">
        <v>7</v>
      </c>
      <c r="D22" s="1"/>
      <c r="E22" s="1" t="s">
        <v>5</v>
      </c>
      <c r="F22" s="1" t="s">
        <v>6</v>
      </c>
      <c r="G22" s="1" t="s">
        <v>7</v>
      </c>
    </row>
    <row collapsed="false" customFormat="false" customHeight="false" hidden="false" ht="14.5" outlineLevel="0" r="23">
      <c r="A23" s="0" t="s">
        <v>8</v>
      </c>
      <c r="B23" s="2" t="n">
        <v>0</v>
      </c>
      <c r="C23" s="2" t="n">
        <v>0</v>
      </c>
      <c r="E23" s="0" t="s">
        <v>8</v>
      </c>
      <c r="F23" s="2" t="n">
        <v>0</v>
      </c>
      <c r="G23" s="2" t="n">
        <v>0</v>
      </c>
    </row>
    <row collapsed="false" customFormat="false" customHeight="false" hidden="false" ht="14.5" outlineLevel="0" r="24">
      <c r="A24" s="0" t="s">
        <v>9</v>
      </c>
      <c r="B24" s="2" t="n">
        <v>77.981</v>
      </c>
      <c r="C24" s="2" t="n">
        <v>80.551</v>
      </c>
      <c r="E24" s="0" t="s">
        <v>9</v>
      </c>
      <c r="F24" s="2" t="n">
        <v>0</v>
      </c>
      <c r="G24" s="2" t="n">
        <v>0</v>
      </c>
    </row>
    <row collapsed="false" customFormat="false" customHeight="false" hidden="false" ht="14.5" outlineLevel="0" r="25">
      <c r="A25" s="0" t="s">
        <v>10</v>
      </c>
      <c r="B25" s="2" t="n">
        <v>0</v>
      </c>
      <c r="C25" s="2" t="n">
        <v>0</v>
      </c>
      <c r="E25" s="0" t="s">
        <v>10</v>
      </c>
      <c r="F25" s="2" t="n">
        <v>0</v>
      </c>
      <c r="G25" s="2" t="n">
        <v>0</v>
      </c>
    </row>
    <row collapsed="false" customFormat="false" customHeight="false" hidden="false" ht="14.5" outlineLevel="0" r="26">
      <c r="A26" s="0" t="s">
        <v>11</v>
      </c>
      <c r="B26" s="2" t="n">
        <v>0</v>
      </c>
      <c r="C26" s="2" t="n">
        <v>0</v>
      </c>
      <c r="E26" s="0" t="s">
        <v>11</v>
      </c>
      <c r="F26" s="2" t="n">
        <v>0.001</v>
      </c>
      <c r="G26" s="2" t="n">
        <v>0.001</v>
      </c>
    </row>
    <row collapsed="false" customFormat="false" customHeight="false" hidden="false" ht="14.5" outlineLevel="0" r="27">
      <c r="A27" s="0" t="s">
        <v>13</v>
      </c>
      <c r="B27" s="2" t="n">
        <v>1.021</v>
      </c>
      <c r="C27" s="2" t="n">
        <v>1.043</v>
      </c>
      <c r="E27" s="0" t="s">
        <v>13</v>
      </c>
      <c r="F27" s="2" t="n">
        <v>0.057</v>
      </c>
      <c r="G27" s="2" t="n">
        <v>0.098</v>
      </c>
    </row>
    <row collapsed="false" customFormat="false" customHeight="false" hidden="false" ht="14.5" outlineLevel="0" r="28">
      <c r="B28" s="2"/>
      <c r="C28" s="2"/>
      <c r="F28" s="2"/>
      <c r="G28" s="2"/>
    </row>
    <row collapsed="false" customFormat="false" customHeight="false" hidden="false" ht="14.5" outlineLevel="0" r="29">
      <c r="A29" s="0" t="s">
        <v>14</v>
      </c>
      <c r="B29" s="2" t="n">
        <f aca="false">SUM(B23:B27)</f>
        <v>79.002</v>
      </c>
      <c r="C29" s="2" t="n">
        <f aca="false">SUM(C23:C27)</f>
        <v>81.594</v>
      </c>
      <c r="E29" s="0" t="s">
        <v>14</v>
      </c>
      <c r="F29" s="2" t="n">
        <f aca="false">SUM(F23:F27)</f>
        <v>0.058</v>
      </c>
      <c r="G29" s="2" t="n">
        <f aca="false">SUM(G23:G27)</f>
        <v>0.099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3" activeCellId="0" pane="topLeft" sqref="A23"/>
    </sheetView>
  </sheetViews>
  <cols>
    <col collapsed="false" hidden="false" max="1" min="1" style="0" width="18.0117647058824"/>
    <col collapsed="false" hidden="false" max="1025" min="2" style="0" width="10.4980392156863"/>
  </cols>
  <sheetData>
    <row collapsed="false" customFormat="false" customHeight="false" hidden="false" ht="14.5" outlineLevel="0" r="4">
      <c r="A4" s="1" t="s">
        <v>16</v>
      </c>
    </row>
    <row collapsed="false" customFormat="false" customHeight="false" hidden="false" ht="14.5" outlineLevel="0" r="5">
      <c r="A5" s="0" t="s">
        <v>17</v>
      </c>
    </row>
    <row collapsed="false" customFormat="false" customHeight="false" hidden="false" ht="14.5" outlineLevel="0" r="7">
      <c r="A7" s="0" t="s">
        <v>18</v>
      </c>
    </row>
    <row collapsed="false" customFormat="false" customHeight="false" hidden="false" ht="14.5" outlineLevel="0" r="8">
      <c r="A8" s="3" t="s">
        <v>19</v>
      </c>
      <c r="B8" s="4" t="n">
        <v>1</v>
      </c>
      <c r="C8" s="4" t="n">
        <v>2</v>
      </c>
      <c r="D8" s="4" t="n">
        <v>3</v>
      </c>
      <c r="E8" s="4" t="n">
        <v>4</v>
      </c>
      <c r="F8" s="4" t="n">
        <v>5</v>
      </c>
      <c r="G8" s="5" t="s">
        <v>20</v>
      </c>
    </row>
    <row collapsed="false" customFormat="false" customHeight="false" hidden="false" ht="14.5" outlineLevel="0" r="9">
      <c r="A9" s="6" t="s">
        <v>21</v>
      </c>
      <c r="B9" s="7" t="n">
        <v>1.204</v>
      </c>
      <c r="C9" s="7" t="n">
        <v>1.252</v>
      </c>
      <c r="D9" s="7" t="n">
        <v>1.153</v>
      </c>
      <c r="E9" s="7" t="n">
        <v>1.146</v>
      </c>
      <c r="F9" s="7" t="n">
        <v>1.309</v>
      </c>
      <c r="G9" s="8" t="n">
        <f aca="false">SUM(B9:F9)/5</f>
        <v>1.2128</v>
      </c>
    </row>
    <row collapsed="false" customFormat="false" customHeight="false" hidden="false" ht="14.5" outlineLevel="0" r="10">
      <c r="A10" s="9" t="s">
        <v>22</v>
      </c>
      <c r="B10" s="10" t="n">
        <v>0.379</v>
      </c>
      <c r="C10" s="10" t="n">
        <v>0.293</v>
      </c>
      <c r="D10" s="10" t="n">
        <v>0.32</v>
      </c>
      <c r="E10" s="10" t="n">
        <v>0.299</v>
      </c>
      <c r="F10" s="10" t="n">
        <v>0.303</v>
      </c>
      <c r="G10" s="11" t="n">
        <f aca="false">SUM(B10:F10)/5</f>
        <v>0.3188</v>
      </c>
    </row>
    <row collapsed="false" customFormat="false" customHeight="false" hidden="false" ht="14.5" outlineLevel="0" r="11">
      <c r="A11" s="12" t="s">
        <v>23</v>
      </c>
      <c r="B11" s="13" t="n">
        <f aca="false">SUM(B9:B10)</f>
        <v>1.583</v>
      </c>
      <c r="C11" s="13" t="n">
        <f aca="false">SUM(C9:C10)</f>
        <v>1.545</v>
      </c>
      <c r="D11" s="13" t="n">
        <f aca="false">SUM(D9:D10)</f>
        <v>1.473</v>
      </c>
      <c r="E11" s="13" t="n">
        <f aca="false">SUM(E9:E10)</f>
        <v>1.445</v>
      </c>
      <c r="F11" s="13" t="n">
        <f aca="false">SUM(F9:F10)</f>
        <v>1.612</v>
      </c>
      <c r="G11" s="14" t="n">
        <f aca="false">SUM(B11:F11)/5</f>
        <v>1.5316</v>
      </c>
    </row>
    <row collapsed="false" customFormat="false" customHeight="false" hidden="false" ht="14.5" outlineLevel="0" r="14">
      <c r="A14" s="0" t="s">
        <v>24</v>
      </c>
    </row>
    <row collapsed="false" customFormat="false" customHeight="false" hidden="false" ht="14.5" outlineLevel="0" r="15">
      <c r="A15" s="3" t="s">
        <v>19</v>
      </c>
      <c r="B15" s="4" t="n">
        <v>1</v>
      </c>
      <c r="C15" s="4" t="n">
        <v>2</v>
      </c>
      <c r="D15" s="4" t="n">
        <v>3</v>
      </c>
      <c r="E15" s="4" t="n">
        <v>4</v>
      </c>
      <c r="F15" s="4" t="n">
        <v>5</v>
      </c>
      <c r="G15" s="5" t="s">
        <v>20</v>
      </c>
    </row>
    <row collapsed="false" customFormat="false" customHeight="false" hidden="false" ht="14.5" outlineLevel="0" r="16">
      <c r="A16" s="6" t="s">
        <v>25</v>
      </c>
      <c r="B16" s="7" t="n">
        <v>0.973</v>
      </c>
      <c r="C16" s="7" t="n">
        <v>0</v>
      </c>
      <c r="D16" s="7" t="n">
        <v>0</v>
      </c>
      <c r="E16" s="7" t="n">
        <v>0</v>
      </c>
      <c r="F16" s="7" t="n">
        <v>0</v>
      </c>
      <c r="G16" s="15" t="n">
        <f aca="false">SUM(B16:F16) / 5</f>
        <v>0.1946</v>
      </c>
    </row>
    <row collapsed="false" customFormat="false" customHeight="false" hidden="false" ht="14.5" outlineLevel="0" r="17">
      <c r="A17" s="9" t="s">
        <v>21</v>
      </c>
      <c r="B17" s="10" t="n">
        <v>1.198</v>
      </c>
      <c r="C17" s="10" t="n">
        <v>0.001</v>
      </c>
      <c r="D17" s="10" t="n">
        <v>0.001</v>
      </c>
      <c r="E17" s="10" t="n">
        <v>0.002</v>
      </c>
      <c r="F17" s="10" t="n">
        <v>0.001</v>
      </c>
      <c r="G17" s="16" t="n">
        <f aca="false">SUM(B17:F17) / 5</f>
        <v>0.2406</v>
      </c>
    </row>
    <row collapsed="false" customFormat="false" customHeight="false" hidden="false" ht="14.5" outlineLevel="0" r="18">
      <c r="A18" s="9" t="s">
        <v>22</v>
      </c>
      <c r="B18" s="10" t="n">
        <v>2.261</v>
      </c>
      <c r="C18" s="10" t="n">
        <v>2.148</v>
      </c>
      <c r="D18" s="10" t="n">
        <v>2.81</v>
      </c>
      <c r="E18" s="10" t="n">
        <v>2.172</v>
      </c>
      <c r="F18" s="10" t="n">
        <v>2.193</v>
      </c>
      <c r="G18" s="16" t="n">
        <f aca="false">SUM(B18:F18)/5</f>
        <v>2.3168</v>
      </c>
    </row>
    <row collapsed="false" customFormat="false" customHeight="false" hidden="false" ht="14.5" outlineLevel="0" r="19">
      <c r="A19" s="12" t="s">
        <v>26</v>
      </c>
      <c r="B19" s="13" t="n">
        <f aca="false">SUM(B16:B18)</f>
        <v>4.432</v>
      </c>
      <c r="C19" s="13" t="n">
        <f aca="false">SUM(C16:C18)</f>
        <v>2.149</v>
      </c>
      <c r="D19" s="13" t="n">
        <f aca="false">SUM(D16:D18)</f>
        <v>2.811</v>
      </c>
      <c r="E19" s="13" t="n">
        <f aca="false">SUM(E16:E18)</f>
        <v>2.174</v>
      </c>
      <c r="F19" s="13" t="n">
        <f aca="false">SUM(F16:F18)</f>
        <v>2.194</v>
      </c>
      <c r="G19" s="14" t="n">
        <f aca="false">SUM(G16:G18)</f>
        <v>2.752</v>
      </c>
    </row>
    <row collapsed="false" customFormat="false" customHeight="false" hidden="false" ht="14.5" outlineLevel="0" r="21">
      <c r="A21" s="0" t="s">
        <v>27</v>
      </c>
    </row>
    <row collapsed="false" customFormat="false" customHeight="false" hidden="false" ht="14.5" outlineLevel="0" r="22">
      <c r="A22" s="0" t="s">
        <v>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30" activeCellId="0" pane="topLeft" sqref="C30"/>
    </sheetView>
  </sheetViews>
  <cols>
    <col collapsed="false" hidden="false" max="1" min="1" style="0" width="14.843137254902"/>
    <col collapsed="false" hidden="false" max="1025" min="2" style="0" width="10.4980392156863"/>
  </cols>
  <sheetData>
    <row collapsed="false" customFormat="false" customHeight="false" hidden="false" ht="14.5" outlineLevel="0" r="4">
      <c r="A4" s="1" t="s">
        <v>29</v>
      </c>
    </row>
    <row collapsed="false" customFormat="false" customHeight="false" hidden="false" ht="14.5" outlineLevel="0" r="5">
      <c r="A5" s="0" t="s">
        <v>30</v>
      </c>
    </row>
    <row collapsed="false" customFormat="false" customHeight="false" hidden="false" ht="14.5" outlineLevel="0" r="7">
      <c r="A7" s="1" t="s">
        <v>31</v>
      </c>
    </row>
    <row collapsed="false" customFormat="false" customHeight="false" hidden="false" ht="14.5" outlineLevel="0" r="8">
      <c r="A8" s="0" t="s">
        <v>32</v>
      </c>
    </row>
    <row collapsed="false" customFormat="false" customHeight="false" hidden="false" ht="14.5" outlineLevel="0" r="10">
      <c r="A10" s="1" t="s">
        <v>33</v>
      </c>
      <c r="B10" s="1" t="s">
        <v>34</v>
      </c>
    </row>
    <row collapsed="false" customFormat="false" customHeight="false" hidden="false" ht="14.5" outlineLevel="0" r="11">
      <c r="A11" s="3" t="s">
        <v>35</v>
      </c>
      <c r="B11" s="4" t="n">
        <v>1</v>
      </c>
      <c r="C11" s="4" t="n">
        <v>2</v>
      </c>
      <c r="D11" s="4" t="n">
        <v>3</v>
      </c>
      <c r="E11" s="4" t="n">
        <v>4</v>
      </c>
      <c r="F11" s="4" t="n">
        <v>5</v>
      </c>
      <c r="G11" s="5" t="s">
        <v>20</v>
      </c>
    </row>
    <row collapsed="false" customFormat="false" customHeight="false" hidden="false" ht="14.5" outlineLevel="0" r="12">
      <c r="A12" s="17" t="s">
        <v>21</v>
      </c>
      <c r="B12" s="7" t="n">
        <v>19.766</v>
      </c>
      <c r="C12" s="7" t="n">
        <v>19.906</v>
      </c>
      <c r="D12" s="7" t="n">
        <v>19.914</v>
      </c>
      <c r="E12" s="7" t="n">
        <v>19.945</v>
      </c>
      <c r="F12" s="7" t="n">
        <v>19.895</v>
      </c>
      <c r="G12" s="8" t="n">
        <f aca="false">SUM(B12:F12)/5</f>
        <v>19.8852</v>
      </c>
    </row>
    <row collapsed="false" customFormat="false" customHeight="false" hidden="false" ht="14.5" outlineLevel="0" r="13">
      <c r="A13" s="18" t="s">
        <v>22</v>
      </c>
      <c r="B13" s="10" t="n">
        <v>0.05</v>
      </c>
      <c r="C13" s="10" t="n">
        <v>0.071</v>
      </c>
      <c r="D13" s="10" t="n">
        <v>0.051</v>
      </c>
      <c r="E13" s="10" t="n">
        <v>0.049</v>
      </c>
      <c r="F13" s="10" t="n">
        <v>0.048</v>
      </c>
      <c r="G13" s="11" t="n">
        <f aca="false">SUM(B13:F13)/5</f>
        <v>0.0538</v>
      </c>
    </row>
    <row collapsed="false" customFormat="false" customHeight="false" hidden="false" ht="14.5" outlineLevel="0" r="14">
      <c r="A14" s="19" t="s">
        <v>23</v>
      </c>
      <c r="B14" s="13" t="n">
        <f aca="false">SUM(B12:B13)</f>
        <v>19.816</v>
      </c>
      <c r="C14" s="13" t="n">
        <f aca="false">SUM(C12:C13)</f>
        <v>19.977</v>
      </c>
      <c r="D14" s="13" t="n">
        <f aca="false">SUM(D12:D13)</f>
        <v>19.965</v>
      </c>
      <c r="E14" s="13" t="n">
        <f aca="false">SUM(E12:E13)</f>
        <v>19.994</v>
      </c>
      <c r="F14" s="13" t="n">
        <f aca="false">SUM(F12:F13)</f>
        <v>19.943</v>
      </c>
      <c r="G14" s="14" t="n">
        <f aca="false">SUM(B14:F14)/5</f>
        <v>19.939</v>
      </c>
    </row>
    <row collapsed="false" customFormat="false" customHeight="false" hidden="false" ht="14.5" outlineLevel="0" r="17">
      <c r="A17" s="1" t="s">
        <v>36</v>
      </c>
    </row>
    <row collapsed="false" customFormat="false" customHeight="false" hidden="false" ht="14.5" outlineLevel="0" r="18">
      <c r="A18" s="0" t="s">
        <v>37</v>
      </c>
    </row>
    <row collapsed="false" customFormat="false" customHeight="false" hidden="false" ht="14.5" outlineLevel="0" r="19">
      <c r="A19" s="3" t="s">
        <v>35</v>
      </c>
      <c r="B19" s="4" t="n">
        <v>1</v>
      </c>
      <c r="C19" s="4" t="n">
        <v>2</v>
      </c>
      <c r="D19" s="4" t="n">
        <v>3</v>
      </c>
      <c r="E19" s="4" t="n">
        <v>4</v>
      </c>
      <c r="F19" s="4" t="n">
        <v>5</v>
      </c>
      <c r="G19" s="20" t="s">
        <v>20</v>
      </c>
    </row>
    <row collapsed="false" customFormat="false" customHeight="false" hidden="false" ht="14.5" outlineLevel="0" r="20">
      <c r="A20" s="6" t="s">
        <v>38</v>
      </c>
      <c r="B20" s="7" t="n">
        <v>31.547</v>
      </c>
      <c r="C20" s="7" t="n">
        <v>0</v>
      </c>
      <c r="D20" s="7" t="n">
        <v>0</v>
      </c>
      <c r="E20" s="7" t="n">
        <v>0</v>
      </c>
      <c r="F20" s="7" t="n">
        <v>0</v>
      </c>
      <c r="G20" s="8" t="n">
        <f aca="false">SUM(B20:F20) / 5</f>
        <v>6.3094</v>
      </c>
    </row>
    <row collapsed="false" customFormat="false" customHeight="false" hidden="false" ht="14.5" outlineLevel="0" r="21">
      <c r="A21" s="9" t="s">
        <v>39</v>
      </c>
      <c r="B21" s="10" t="n">
        <v>0.038</v>
      </c>
      <c r="C21" s="10" t="n">
        <v>0</v>
      </c>
      <c r="D21" s="10" t="n">
        <v>0.001</v>
      </c>
      <c r="E21" s="10" t="n">
        <v>0.001</v>
      </c>
      <c r="F21" s="10" t="n">
        <v>0</v>
      </c>
      <c r="G21" s="11" t="n">
        <f aca="false">SUM(B21:F21) / 5</f>
        <v>0.008</v>
      </c>
    </row>
    <row collapsed="false" customFormat="false" customHeight="false" hidden="false" ht="14.5" outlineLevel="0" r="22">
      <c r="A22" s="9" t="s">
        <v>22</v>
      </c>
      <c r="B22" s="10" t="n">
        <v>5.427</v>
      </c>
      <c r="C22" s="10" t="n">
        <v>4.95</v>
      </c>
      <c r="D22" s="10" t="n">
        <v>4.973</v>
      </c>
      <c r="E22" s="10" t="n">
        <v>4.951</v>
      </c>
      <c r="F22" s="10" t="n">
        <v>4.973</v>
      </c>
      <c r="G22" s="11" t="n">
        <f aca="false">SUM(B22:F22) / 5</f>
        <v>5.0548</v>
      </c>
    </row>
    <row collapsed="false" customFormat="false" customHeight="false" hidden="false" ht="14.5" outlineLevel="0" r="23">
      <c r="A23" s="12" t="s">
        <v>23</v>
      </c>
      <c r="B23" s="13" t="n">
        <f aca="false">SUM(B20:B22)</f>
        <v>37.012</v>
      </c>
      <c r="C23" s="13" t="n">
        <f aca="false">SUM(C20:C22)</f>
        <v>4.95</v>
      </c>
      <c r="D23" s="13" t="n">
        <f aca="false">SUM(D20:D22)</f>
        <v>4.974</v>
      </c>
      <c r="E23" s="13" t="n">
        <f aca="false">SUM(E20:E22)</f>
        <v>4.952</v>
      </c>
      <c r="F23" s="13" t="n">
        <f aca="false">SUM(F20:F22)</f>
        <v>4.973</v>
      </c>
      <c r="G23" s="14" t="n">
        <f aca="false">SUM(B23:F23) / 5</f>
        <v>11.3722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5" activeCellId="0" pane="topLeft" sqref="E15"/>
    </sheetView>
  </sheetViews>
  <cols>
    <col collapsed="false" hidden="false" max="1" min="1" style="0" width="10.4980392156863"/>
    <col collapsed="false" hidden="false" max="2" min="2" style="0" width="13.6745098039216"/>
    <col collapsed="false" hidden="false" max="3" min="3" style="0" width="14.843137254902"/>
    <col collapsed="false" hidden="false" max="5" min="4" style="0" width="11.3372549019608"/>
    <col collapsed="false" hidden="false" max="6" min="6" style="0" width="13.078431372549"/>
    <col collapsed="false" hidden="false" max="7" min="7" style="0" width="12.8392156862745"/>
    <col collapsed="false" hidden="false" max="1025" min="8" style="0" width="10.4980392156863"/>
  </cols>
  <sheetData>
    <row collapsed="false" customFormat="false" customHeight="false" hidden="false" ht="14.5" outlineLevel="0" r="1">
      <c r="A1" s="0" t="s">
        <v>40</v>
      </c>
    </row>
    <row collapsed="false" customFormat="false" customHeight="false" hidden="false" ht="15.65" outlineLevel="0" r="3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</row>
    <row collapsed="false" customFormat="false" customHeight="false" hidden="false" ht="14.5" outlineLevel="0" r="4">
      <c r="A4" s="21" t="n">
        <v>1000</v>
      </c>
      <c r="B4" s="22" t="n">
        <v>0.058</v>
      </c>
      <c r="C4" s="22" t="n">
        <v>0</v>
      </c>
      <c r="D4" s="22" t="n">
        <v>59.252</v>
      </c>
      <c r="E4" s="22" t="n">
        <v>0.01</v>
      </c>
      <c r="F4" s="22" t="n">
        <v>0.014</v>
      </c>
      <c r="G4" s="22" t="n">
        <v>0.006</v>
      </c>
    </row>
    <row collapsed="false" customFormat="false" customHeight="false" hidden="false" ht="14.5" outlineLevel="0" r="5">
      <c r="A5" s="21" t="n">
        <v>5000</v>
      </c>
      <c r="B5" s="22" t="n">
        <v>0.113</v>
      </c>
      <c r="C5" s="22" t="n">
        <v>0.001</v>
      </c>
      <c r="D5" s="22" t="n">
        <v>317.436</v>
      </c>
      <c r="E5" s="22" t="n">
        <v>0.045</v>
      </c>
      <c r="F5" s="22" t="n">
        <v>0.414</v>
      </c>
      <c r="G5" s="22" t="n">
        <v>0.026</v>
      </c>
    </row>
    <row collapsed="false" customFormat="false" customHeight="false" hidden="false" ht="14.5" outlineLevel="0" r="6">
      <c r="A6" s="21" t="n">
        <v>10000</v>
      </c>
      <c r="B6" s="22" t="n">
        <v>0.208</v>
      </c>
      <c r="C6" s="22" t="n">
        <v>0.001</v>
      </c>
      <c r="D6" s="22" t="n">
        <v>602.77</v>
      </c>
      <c r="E6" s="22" t="n">
        <v>0.092</v>
      </c>
      <c r="F6" s="22" t="n">
        <v>0.422</v>
      </c>
      <c r="G6" s="22" t="n">
        <v>0.037</v>
      </c>
    </row>
    <row collapsed="false" customFormat="false" customHeight="false" hidden="false" ht="14.5" outlineLevel="0" r="7">
      <c r="A7" s="21" t="n">
        <v>50000</v>
      </c>
      <c r="B7" s="22" t="n">
        <v>0.993</v>
      </c>
      <c r="C7" s="22" t="n">
        <v>0.005</v>
      </c>
      <c r="D7" s="22" t="n">
        <v>3131.607</v>
      </c>
      <c r="E7" s="22" t="n">
        <v>0.17</v>
      </c>
      <c r="F7" s="22" t="n">
        <v>0.687</v>
      </c>
      <c r="G7" s="22" t="n">
        <v>0.108</v>
      </c>
    </row>
    <row collapsed="false" customFormat="false" customHeight="false" hidden="false" ht="14.5" outlineLevel="0" r="8">
      <c r="A8" s="21" t="n">
        <v>100000</v>
      </c>
      <c r="B8" s="22" t="n">
        <v>1.982</v>
      </c>
      <c r="C8" s="22" t="n">
        <v>0.009</v>
      </c>
      <c r="D8" s="22" t="n">
        <v>6294.648</v>
      </c>
      <c r="E8" s="22" t="n">
        <v>0.441</v>
      </c>
      <c r="F8" s="22" t="n">
        <v>0.949</v>
      </c>
      <c r="G8" s="22" t="n">
        <v>0.227</v>
      </c>
    </row>
    <row collapsed="false" customFormat="false" customHeight="false" hidden="false" ht="14.5" outlineLevel="0" r="9">
      <c r="A9" s="21" t="n">
        <v>500000</v>
      </c>
      <c r="B9" s="22" t="n">
        <v>10.053</v>
      </c>
      <c r="C9" s="22" t="n">
        <v>0.045</v>
      </c>
      <c r="D9" s="22" t="n">
        <v>32328.714</v>
      </c>
      <c r="E9" s="22" t="n">
        <v>1.736</v>
      </c>
      <c r="F9" s="22" t="n">
        <v>3.471</v>
      </c>
      <c r="G9" s="22" t="n">
        <v>1.169</v>
      </c>
    </row>
    <row collapsed="false" customFormat="false" customHeight="false" hidden="false" ht="14.5" outlineLevel="0" r="10">
      <c r="A10" s="21" t="n">
        <v>1000000</v>
      </c>
      <c r="B10" s="22" t="n">
        <v>19.858</v>
      </c>
      <c r="C10" s="22" t="n">
        <v>0.09</v>
      </c>
      <c r="D10" s="22" t="n">
        <v>63631.522</v>
      </c>
      <c r="E10" s="22" t="n">
        <v>3.356</v>
      </c>
      <c r="F10" s="22" t="n">
        <v>5.995</v>
      </c>
      <c r="G10" s="22" t="n">
        <v>2.342</v>
      </c>
    </row>
    <row collapsed="false" customFormat="false" customHeight="false" hidden="false" ht="14.5" outlineLevel="0" r="11">
      <c r="A11" s="21" t="n">
        <v>5000000</v>
      </c>
      <c r="B11" s="0" t="n">
        <v>95.758</v>
      </c>
      <c r="C11" s="0" t="n">
        <v>0.436</v>
      </c>
      <c r="F11" s="0" t="n">
        <v>33.678</v>
      </c>
      <c r="G11" s="23" t="n">
        <v>12.188</v>
      </c>
    </row>
    <row collapsed="false" customFormat="false" customHeight="false" hidden="false" ht="14.5" outlineLevel="0" r="12">
      <c r="A12" s="21" t="n">
        <v>10000000</v>
      </c>
      <c r="B12" s="0" t="n">
        <v>198.335</v>
      </c>
      <c r="C12" s="0" t="n">
        <v>0.869</v>
      </c>
      <c r="F12" s="0" t="n">
        <v>67.499</v>
      </c>
      <c r="G12" s="0" t="n">
        <v>24.599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2012-05-29T13:20:33.00Z</dcterms:created>
  <dc:creator>Ken Koch</dc:creator>
  <cp:lastModifiedBy>Ken Koch</cp:lastModifiedBy>
  <dcterms:modified xsi:type="dcterms:W3CDTF">2012-06-18T18:10:23.00Z</dcterms:modified>
  <cp:revision>0</cp:revision>
</cp:coreProperties>
</file>