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Helsingin_Geoenergiapotentiaali\QHeat\"/>
    </mc:Choice>
  </mc:AlternateContent>
  <bookViews>
    <workbookView xWindow="0" yWindow="0" windowWidth="18300" windowHeight="11505" activeTab="1"/>
  </bookViews>
  <sheets>
    <sheet name="Sheet1" sheetId="1" r:id="rId1"/>
    <sheet name="Sheet3" sheetId="3" r:id="rId2"/>
    <sheet name="Sheet2" sheetId="2" r:id="rId3"/>
  </sheets>
  <definedNames>
    <definedName name="solver_adj" localSheetId="0" hidden="1">Sheet1!$N$1:$N$3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Sheet1!$L$12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K4" i="1"/>
  <c r="L4" i="1" s="1"/>
  <c r="K3" i="1"/>
  <c r="L3" i="1" s="1"/>
  <c r="K2" i="1"/>
  <c r="L2" i="1" s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C5" i="1"/>
  <c r="D5" i="1" s="1"/>
  <c r="C4" i="1"/>
  <c r="D4" i="1" s="1"/>
  <c r="C3" i="1"/>
  <c r="D3" i="1" s="1"/>
  <c r="C2" i="1"/>
  <c r="D2" i="1" s="1"/>
  <c r="L12" i="1" l="1"/>
  <c r="D6" i="1"/>
</calcChain>
</file>

<file path=xl/sharedStrings.xml><?xml version="1.0" encoding="utf-8"?>
<sst xmlns="http://schemas.openxmlformats.org/spreadsheetml/2006/main" count="21" uniqueCount="9">
  <si>
    <t>spacing</t>
  </si>
  <si>
    <t>time</t>
  </si>
  <si>
    <t>model</t>
  </si>
  <si>
    <t>a</t>
  </si>
  <si>
    <t>b</t>
  </si>
  <si>
    <t>c</t>
  </si>
  <si>
    <t>error</t>
  </si>
  <si>
    <t>annual</t>
  </si>
  <si>
    <t>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</si>
</sst>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Sheet1!$I$2:$I$11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Sheet1!$J$2:$J$11</c:f>
              <c:numCache>
                <c:formatCode>General</c:formatCode>
                <c:ptCount val="10"/>
                <c:pt idx="0">
                  <c:v>26.978346536535899</c:v>
                </c:pt>
                <c:pt idx="1">
                  <c:v>36.551447304938797</c:v>
                </c:pt>
                <c:pt idx="2">
                  <c:v>43.904243240629</c:v>
                </c:pt>
                <c:pt idx="3">
                  <c:v>49.534182466945801</c:v>
                </c:pt>
                <c:pt idx="4">
                  <c:v>55.004074709865399</c:v>
                </c:pt>
                <c:pt idx="5">
                  <c:v>59.357613250141199</c:v>
                </c:pt>
                <c:pt idx="6">
                  <c:v>63.576454772525103</c:v>
                </c:pt>
                <c:pt idx="7">
                  <c:v>67.228362584273597</c:v>
                </c:pt>
                <c:pt idx="8">
                  <c:v>70.481436601377695</c:v>
                </c:pt>
                <c:pt idx="9">
                  <c:v>73.947339647962593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Sheet1!$P$2:$P$11</c:f>
              <c:numCache>
                <c:formatCode>General</c:formatCode>
                <c:ptCount val="10"/>
                <c:pt idx="0">
                  <c:v>18.7386672595884</c:v>
                </c:pt>
                <c:pt idx="1">
                  <c:v>24.9780476704885</c:v>
                </c:pt>
                <c:pt idx="2">
                  <c:v>28.852596100699401</c:v>
                </c:pt>
                <c:pt idx="3">
                  <c:v>33.023834655513902</c:v>
                </c:pt>
                <c:pt idx="4">
                  <c:v>36.786030055213999</c:v>
                </c:pt>
                <c:pt idx="5">
                  <c:v>39.688245345296302</c:v>
                </c:pt>
                <c:pt idx="6">
                  <c:v>42.7861280465481</c:v>
                </c:pt>
                <c:pt idx="7">
                  <c:v>45.439815252928199</c:v>
                </c:pt>
                <c:pt idx="8">
                  <c:v>47.714162645149003</c:v>
                </c:pt>
                <c:pt idx="9">
                  <c:v>49.722815349706302</c:v>
                </c:pt>
              </c:numCache>
            </c:numRef>
          </c:yVal>
          <c:smooth val="0"/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Sheet1!$K$2:$K$11</c:f>
              <c:numCache>
                <c:formatCode>General</c:formatCode>
                <c:ptCount val="10"/>
                <c:pt idx="0">
                  <c:v>23.356645900452701</c:v>
                </c:pt>
                <c:pt idx="1">
                  <c:v>37.720208631546015</c:v>
                </c:pt>
                <c:pt idx="2">
                  <c:v>46.122354205991563</c:v>
                </c:pt>
                <c:pt idx="3">
                  <c:v>52.083771362639332</c:v>
                </c:pt>
                <c:pt idx="4">
                  <c:v>56.707805748455328</c:v>
                </c:pt>
                <c:pt idx="5">
                  <c:v>60.485916937084887</c:v>
                </c:pt>
                <c:pt idx="6">
                  <c:v>63.680264431870704</c:v>
                </c:pt>
                <c:pt idx="7">
                  <c:v>66.447334093732664</c:v>
                </c:pt>
                <c:pt idx="8">
                  <c:v>68.888062511530435</c:v>
                </c:pt>
                <c:pt idx="9">
                  <c:v>71.071368479548653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526120"/>
        <c:axId val="265523376"/>
      </c:scatterChart>
      <c:valAx>
        <c:axId val="26552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23376"/>
        <c:crosses val="autoZero"/>
        <c:crossBetween val="midCat"/>
      </c:valAx>
      <c:valAx>
        <c:axId val="26552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2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Sheet3!$A$3:$A$21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</c:numCache>
            </c:numRef>
          </c:xVal>
          <c:yVal>
            <c:numRef>
              <c:f>Sheet3!$B$3:$B$21</c:f>
              <c:numCache>
                <c:formatCode>General</c:formatCode>
                <c:ptCount val="19"/>
                <c:pt idx="0">
                  <c:v>26.978346536535899</c:v>
                </c:pt>
                <c:pt idx="1">
                  <c:v>36.551447304938797</c:v>
                </c:pt>
                <c:pt idx="2">
                  <c:v>43.904243240629</c:v>
                </c:pt>
                <c:pt idx="3">
                  <c:v>49.534182466945801</c:v>
                </c:pt>
                <c:pt idx="4">
                  <c:v>55.004074709865399</c:v>
                </c:pt>
                <c:pt idx="5">
                  <c:v>59.357613250141199</c:v>
                </c:pt>
                <c:pt idx="6">
                  <c:v>63.576454772525103</c:v>
                </c:pt>
                <c:pt idx="7">
                  <c:v>67.228362584273597</c:v>
                </c:pt>
                <c:pt idx="8">
                  <c:v>70.481436601377695</c:v>
                </c:pt>
                <c:pt idx="9">
                  <c:v>73.947339647962593</c:v>
                </c:pt>
                <c:pt idx="10">
                  <c:v>77.0205090662175</c:v>
                </c:pt>
                <c:pt idx="11">
                  <c:v>79.783930144433597</c:v>
                </c:pt>
                <c:pt idx="12">
                  <c:v>82.810307379124495</c:v>
                </c:pt>
                <c:pt idx="13">
                  <c:v>85.635355389361607</c:v>
                </c:pt>
                <c:pt idx="14">
                  <c:v>88.169776452412904</c:v>
                </c:pt>
                <c:pt idx="15">
                  <c:v>90.778675986030905</c:v>
                </c:pt>
                <c:pt idx="16">
                  <c:v>93.550784036845698</c:v>
                </c:pt>
                <c:pt idx="17">
                  <c:v>96.236259229630704</c:v>
                </c:pt>
                <c:pt idx="18">
                  <c:v>98.676219191085096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Sheet3!$E$3:$E$51</c:f>
              <c:numCache>
                <c:formatCode>General</c:formatCode>
                <c:ptCount val="4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</c:numCache>
            </c:numRef>
          </c:xVal>
          <c:yVal>
            <c:numRef>
              <c:f>Sheet3!$F$3:$F$51</c:f>
              <c:numCache>
                <c:formatCode>General</c:formatCode>
                <c:ptCount val="49"/>
                <c:pt idx="0">
                  <c:v>18.739000000000001</c:v>
                </c:pt>
                <c:pt idx="1">
                  <c:v>24.978000000000002</c:v>
                </c:pt>
                <c:pt idx="2">
                  <c:v>28.853000000000002</c:v>
                </c:pt>
                <c:pt idx="3">
                  <c:v>33.024000000000001</c:v>
                </c:pt>
                <c:pt idx="4">
                  <c:v>36.786000000000001</c:v>
                </c:pt>
                <c:pt idx="5">
                  <c:v>39.688000000000002</c:v>
                </c:pt>
                <c:pt idx="6">
                  <c:v>42.786000000000001</c:v>
                </c:pt>
                <c:pt idx="7">
                  <c:v>45.44</c:v>
                </c:pt>
                <c:pt idx="8">
                  <c:v>47.713999999999999</c:v>
                </c:pt>
                <c:pt idx="9">
                  <c:v>49.722999999999999</c:v>
                </c:pt>
                <c:pt idx="10">
                  <c:v>52.006</c:v>
                </c:pt>
                <c:pt idx="11">
                  <c:v>54.131</c:v>
                </c:pt>
                <c:pt idx="12">
                  <c:v>56.067999999999998</c:v>
                </c:pt>
                <c:pt idx="13">
                  <c:v>57.847000000000001</c:v>
                </c:pt>
                <c:pt idx="14">
                  <c:v>59.445</c:v>
                </c:pt>
                <c:pt idx="15">
                  <c:v>61.155000000000001</c:v>
                </c:pt>
                <c:pt idx="16">
                  <c:v>62.786000000000001</c:v>
                </c:pt>
                <c:pt idx="17">
                  <c:v>64.352000000000004</c:v>
                </c:pt>
                <c:pt idx="18">
                  <c:v>65.774000000000001</c:v>
                </c:pt>
                <c:pt idx="19">
                  <c:v>67.168999999999997</c:v>
                </c:pt>
                <c:pt idx="20">
                  <c:v>68.418000000000006</c:v>
                </c:pt>
                <c:pt idx="21">
                  <c:v>69.653999999999996</c:v>
                </c:pt>
                <c:pt idx="22">
                  <c:v>71.004999999999995</c:v>
                </c:pt>
                <c:pt idx="23">
                  <c:v>72.367999999999995</c:v>
                </c:pt>
                <c:pt idx="24">
                  <c:v>73.715000000000003</c:v>
                </c:pt>
                <c:pt idx="25">
                  <c:v>74.930999999999997</c:v>
                </c:pt>
                <c:pt idx="26">
                  <c:v>76.12</c:v>
                </c:pt>
                <c:pt idx="27">
                  <c:v>77.298000000000002</c:v>
                </c:pt>
                <c:pt idx="28">
                  <c:v>78.373000000000005</c:v>
                </c:pt>
                <c:pt idx="29">
                  <c:v>79.418999999999997</c:v>
                </c:pt>
                <c:pt idx="30">
                  <c:v>80.563999999999993</c:v>
                </c:pt>
                <c:pt idx="31">
                  <c:v>81.783000000000001</c:v>
                </c:pt>
                <c:pt idx="32">
                  <c:v>82.914000000000001</c:v>
                </c:pt>
                <c:pt idx="33">
                  <c:v>84.034000000000006</c:v>
                </c:pt>
                <c:pt idx="34">
                  <c:v>85.144000000000005</c:v>
                </c:pt>
                <c:pt idx="35">
                  <c:v>86.188000000000002</c:v>
                </c:pt>
                <c:pt idx="36">
                  <c:v>87.171999999999997</c:v>
                </c:pt>
                <c:pt idx="37">
                  <c:v>88.149000000000001</c:v>
                </c:pt>
                <c:pt idx="38">
                  <c:v>89.119</c:v>
                </c:pt>
                <c:pt idx="39">
                  <c:v>90.082999999999998</c:v>
                </c:pt>
                <c:pt idx="40">
                  <c:v>91.183000000000007</c:v>
                </c:pt>
                <c:pt idx="41">
                  <c:v>92.275000000000006</c:v>
                </c:pt>
                <c:pt idx="42">
                  <c:v>93.358999999999995</c:v>
                </c:pt>
                <c:pt idx="43">
                  <c:v>94.435000000000002</c:v>
                </c:pt>
                <c:pt idx="44">
                  <c:v>95.468000000000004</c:v>
                </c:pt>
                <c:pt idx="45">
                  <c:v>96.424000000000007</c:v>
                </c:pt>
                <c:pt idx="46">
                  <c:v>97.373999999999995</c:v>
                </c:pt>
                <c:pt idx="47">
                  <c:v>98.317999999999998</c:v>
                </c:pt>
                <c:pt idx="48">
                  <c:v>99.257000000000005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523224"/>
        <c:axId val="372522832"/>
      </c:scatterChart>
      <c:valAx>
        <c:axId val="37252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22832"/>
        <c:crosses val="autoZero"/>
        <c:crossBetween val="midCat"/>
      </c:valAx>
      <c:valAx>
        <c:axId val="37252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23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12</xdr:row>
      <xdr:rowOff>71437</xdr:rowOff>
    </xdr:from>
    <xdr:to>
      <xdr:col>13</xdr:col>
      <xdr:colOff>266700</xdr:colOff>
      <xdr:row>26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1</xdr:row>
      <xdr:rowOff>57150</xdr:rowOff>
    </xdr:from>
    <xdr:to>
      <xdr:col>13</xdr:col>
      <xdr:colOff>523875</xdr:colOff>
      <xdr:row>15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opLeftCell="B1" zoomScaleNormal="100" workbookViewId="0">
      <selection activeCell="J10" sqref="J10"/>
    </sheetView>
  </sheetViews>
  <sheetFormatPr defaultRowHeight="15" x14ac:dyDescent="0.25"/>
  <sheetData>
    <row r="1" spans="1:16" x14ac:dyDescent="0.25">
      <c r="A1" t="s">
        <v>1</v>
      </c>
      <c r="B1" t="s">
        <v>0</v>
      </c>
      <c r="C1" t="s">
        <v>2</v>
      </c>
      <c r="D1" t="s">
        <v>6</v>
      </c>
      <c r="I1" t="s">
        <v>1</v>
      </c>
      <c r="J1" t="s">
        <v>0</v>
      </c>
      <c r="K1" t="s">
        <v>2</v>
      </c>
      <c r="L1" t="s">
        <v>6</v>
      </c>
      <c r="M1" t="s">
        <v>3</v>
      </c>
      <c r="N1">
        <v>47.714722579095955</v>
      </c>
      <c r="O1" t="s">
        <v>1</v>
      </c>
      <c r="P1" t="s">
        <v>0</v>
      </c>
    </row>
    <row r="2" spans="1:16" x14ac:dyDescent="0.25">
      <c r="A2">
        <v>10</v>
      </c>
      <c r="B2">
        <v>30</v>
      </c>
      <c r="C2">
        <f>$F$2+$F$3*A2</f>
        <v>32.5</v>
      </c>
      <c r="D2">
        <f>B2-C2</f>
        <v>-2.5</v>
      </c>
      <c r="E2" t="s">
        <v>3</v>
      </c>
      <c r="F2" s="1">
        <v>27</v>
      </c>
      <c r="G2">
        <v>26.867470757789228</v>
      </c>
      <c r="I2">
        <v>10</v>
      </c>
      <c r="J2">
        <v>26.978346536535899</v>
      </c>
      <c r="K2">
        <f>$N$1*LOG($N$2*I2)+$N$3</f>
        <v>23.356645900452701</v>
      </c>
      <c r="L2">
        <f>J2-K2</f>
        <v>3.6217006360831974</v>
      </c>
      <c r="M2" t="s">
        <v>4</v>
      </c>
      <c r="N2">
        <v>0.30867678283565697</v>
      </c>
      <c r="O2">
        <v>10</v>
      </c>
      <c r="P2">
        <v>18.7386672595884</v>
      </c>
    </row>
    <row r="3" spans="1:16" x14ac:dyDescent="0.25">
      <c r="A3">
        <v>25</v>
      </c>
      <c r="B3">
        <v>40</v>
      </c>
      <c r="C3">
        <f t="shared" ref="C3:C5" si="0">$F$2+$F$3*A3</f>
        <v>40.75</v>
      </c>
      <c r="D3">
        <f>B3-C3</f>
        <v>-0.75</v>
      </c>
      <c r="E3" t="s">
        <v>4</v>
      </c>
      <c r="F3" s="2">
        <v>0.55000000000000004</v>
      </c>
      <c r="G3">
        <v>0.55421679614495589</v>
      </c>
      <c r="I3">
        <v>20</v>
      </c>
      <c r="J3">
        <v>36.551447304938797</v>
      </c>
      <c r="K3">
        <f t="shared" ref="K3:K11" si="1">$N$1*LOG($N$2*I3)+$N$3</f>
        <v>37.720208631546015</v>
      </c>
      <c r="L3">
        <f t="shared" ref="L3:L11" si="2">J3-K3</f>
        <v>-1.1687613266072177</v>
      </c>
      <c r="M3" t="s">
        <v>5</v>
      </c>
      <c r="N3">
        <v>9.9999825014178748E-5</v>
      </c>
      <c r="O3">
        <v>20</v>
      </c>
      <c r="P3">
        <v>24.9780476704885</v>
      </c>
    </row>
    <row r="4" spans="1:16" x14ac:dyDescent="0.25">
      <c r="A4">
        <v>50</v>
      </c>
      <c r="B4">
        <v>60</v>
      </c>
      <c r="C4">
        <f t="shared" si="0"/>
        <v>54.5</v>
      </c>
      <c r="D4">
        <f>B4-C4</f>
        <v>5.5</v>
      </c>
      <c r="I4">
        <v>30</v>
      </c>
      <c r="J4">
        <v>43.904243240629</v>
      </c>
      <c r="K4">
        <f t="shared" si="1"/>
        <v>46.122354205991563</v>
      </c>
      <c r="L4">
        <f t="shared" si="2"/>
        <v>-2.2181109653625626</v>
      </c>
      <c r="O4">
        <v>30</v>
      </c>
      <c r="P4">
        <v>28.852596100699401</v>
      </c>
    </row>
    <row r="5" spans="1:16" x14ac:dyDescent="0.25">
      <c r="A5">
        <v>100</v>
      </c>
      <c r="B5">
        <v>80</v>
      </c>
      <c r="C5">
        <f t="shared" si="0"/>
        <v>82</v>
      </c>
      <c r="D5">
        <f>B5-C5</f>
        <v>-2</v>
      </c>
      <c r="I5">
        <v>40</v>
      </c>
      <c r="J5">
        <v>49.534182466945801</v>
      </c>
      <c r="K5">
        <f t="shared" si="1"/>
        <v>52.083771362639332</v>
      </c>
      <c r="L5">
        <f t="shared" si="2"/>
        <v>-2.5495888956935318</v>
      </c>
      <c r="O5">
        <v>40</v>
      </c>
      <c r="P5">
        <v>33.023834655513902</v>
      </c>
    </row>
    <row r="6" spans="1:16" x14ac:dyDescent="0.25">
      <c r="D6">
        <f>SUMSQ(D2:D5)</f>
        <v>41.0625</v>
      </c>
      <c r="I6">
        <v>50</v>
      </c>
      <c r="J6">
        <v>55.004074709865399</v>
      </c>
      <c r="K6">
        <f t="shared" si="1"/>
        <v>56.707805748455328</v>
      </c>
      <c r="L6">
        <f t="shared" si="2"/>
        <v>-1.7037310385899289</v>
      </c>
      <c r="O6">
        <v>50</v>
      </c>
      <c r="P6">
        <v>36.786030055213999</v>
      </c>
    </row>
    <row r="7" spans="1:16" x14ac:dyDescent="0.25">
      <c r="I7">
        <v>60</v>
      </c>
      <c r="J7">
        <v>59.357613250141199</v>
      </c>
      <c r="K7">
        <f t="shared" si="1"/>
        <v>60.485916937084887</v>
      </c>
      <c r="L7">
        <f t="shared" si="2"/>
        <v>-1.1283036869436884</v>
      </c>
      <c r="O7">
        <v>60</v>
      </c>
      <c r="P7">
        <v>39.688245345296302</v>
      </c>
    </row>
    <row r="8" spans="1:16" x14ac:dyDescent="0.25">
      <c r="A8">
        <v>0</v>
      </c>
      <c r="B8">
        <f>$F$2+A8*$F$3</f>
        <v>27</v>
      </c>
      <c r="I8">
        <v>70</v>
      </c>
      <c r="J8">
        <v>63.576454772525103</v>
      </c>
      <c r="K8">
        <f t="shared" si="1"/>
        <v>63.680264431870704</v>
      </c>
      <c r="L8">
        <f t="shared" si="2"/>
        <v>-0.10380965934560038</v>
      </c>
      <c r="O8">
        <v>70</v>
      </c>
      <c r="P8">
        <v>42.7861280465481</v>
      </c>
    </row>
    <row r="9" spans="1:16" x14ac:dyDescent="0.25">
      <c r="A9">
        <v>5</v>
      </c>
      <c r="B9">
        <f t="shared" ref="B9:B28" si="3">$F$2+A9*$F$3</f>
        <v>29.75</v>
      </c>
      <c r="I9">
        <v>80</v>
      </c>
      <c r="J9">
        <v>67.228362584273597</v>
      </c>
      <c r="K9">
        <f t="shared" si="1"/>
        <v>66.447334093732664</v>
      </c>
      <c r="L9">
        <f t="shared" si="2"/>
        <v>0.78102849054093326</v>
      </c>
      <c r="O9">
        <v>80</v>
      </c>
      <c r="P9">
        <v>45.439815252928199</v>
      </c>
    </row>
    <row r="10" spans="1:16" x14ac:dyDescent="0.25">
      <c r="A10">
        <v>10</v>
      </c>
      <c r="B10">
        <f t="shared" si="3"/>
        <v>32.5</v>
      </c>
      <c r="I10">
        <v>90</v>
      </c>
      <c r="J10">
        <v>70.481436601377695</v>
      </c>
      <c r="K10">
        <f t="shared" si="1"/>
        <v>68.888062511530435</v>
      </c>
      <c r="L10">
        <f t="shared" si="2"/>
        <v>1.5933740898472593</v>
      </c>
      <c r="O10">
        <v>90</v>
      </c>
      <c r="P10">
        <v>47.714162645149003</v>
      </c>
    </row>
    <row r="11" spans="1:16" x14ac:dyDescent="0.25">
      <c r="A11">
        <v>15</v>
      </c>
      <c r="B11">
        <f t="shared" si="3"/>
        <v>35.25</v>
      </c>
      <c r="I11">
        <v>100</v>
      </c>
      <c r="J11">
        <v>73.947339647962593</v>
      </c>
      <c r="K11">
        <f t="shared" si="1"/>
        <v>71.071368479548653</v>
      </c>
      <c r="L11">
        <f t="shared" si="2"/>
        <v>2.8759711684139404</v>
      </c>
      <c r="O11">
        <v>100</v>
      </c>
      <c r="P11">
        <v>49.722815349706302</v>
      </c>
    </row>
    <row r="12" spans="1:16" x14ac:dyDescent="0.25">
      <c r="A12">
        <v>20</v>
      </c>
      <c r="B12">
        <f t="shared" si="3"/>
        <v>38</v>
      </c>
      <c r="L12">
        <f>SUMSQ(L2:L11)</f>
        <v>41.509740089663872</v>
      </c>
    </row>
    <row r="13" spans="1:16" x14ac:dyDescent="0.25">
      <c r="A13">
        <v>25</v>
      </c>
      <c r="B13">
        <f t="shared" si="3"/>
        <v>40.75</v>
      </c>
    </row>
    <row r="14" spans="1:16" x14ac:dyDescent="0.25">
      <c r="A14">
        <v>30</v>
      </c>
      <c r="B14">
        <f t="shared" si="3"/>
        <v>43.5</v>
      </c>
    </row>
    <row r="15" spans="1:16" x14ac:dyDescent="0.25">
      <c r="A15">
        <v>35</v>
      </c>
      <c r="B15">
        <f t="shared" si="3"/>
        <v>46.25</v>
      </c>
    </row>
    <row r="16" spans="1:16" x14ac:dyDescent="0.25">
      <c r="A16">
        <v>40</v>
      </c>
      <c r="B16">
        <f t="shared" si="3"/>
        <v>49</v>
      </c>
    </row>
    <row r="17" spans="1:2" x14ac:dyDescent="0.25">
      <c r="A17">
        <v>45</v>
      </c>
      <c r="B17">
        <f t="shared" si="3"/>
        <v>51.75</v>
      </c>
    </row>
    <row r="18" spans="1:2" x14ac:dyDescent="0.25">
      <c r="A18">
        <v>50</v>
      </c>
      <c r="B18">
        <f t="shared" si="3"/>
        <v>54.5</v>
      </c>
    </row>
    <row r="19" spans="1:2" x14ac:dyDescent="0.25">
      <c r="A19">
        <v>55</v>
      </c>
      <c r="B19">
        <f t="shared" si="3"/>
        <v>57.25</v>
      </c>
    </row>
    <row r="20" spans="1:2" x14ac:dyDescent="0.25">
      <c r="A20">
        <v>60</v>
      </c>
      <c r="B20">
        <f t="shared" si="3"/>
        <v>60</v>
      </c>
    </row>
    <row r="21" spans="1:2" x14ac:dyDescent="0.25">
      <c r="A21">
        <v>65</v>
      </c>
      <c r="B21">
        <f t="shared" si="3"/>
        <v>62.75</v>
      </c>
    </row>
    <row r="22" spans="1:2" x14ac:dyDescent="0.25">
      <c r="A22">
        <v>70</v>
      </c>
      <c r="B22">
        <f t="shared" si="3"/>
        <v>65.5</v>
      </c>
    </row>
    <row r="23" spans="1:2" x14ac:dyDescent="0.25">
      <c r="A23">
        <v>75</v>
      </c>
      <c r="B23">
        <f t="shared" si="3"/>
        <v>68.25</v>
      </c>
    </row>
    <row r="24" spans="1:2" x14ac:dyDescent="0.25">
      <c r="A24">
        <v>80</v>
      </c>
      <c r="B24">
        <f t="shared" si="3"/>
        <v>71</v>
      </c>
    </row>
    <row r="25" spans="1:2" x14ac:dyDescent="0.25">
      <c r="A25">
        <v>85</v>
      </c>
      <c r="B25">
        <f t="shared" si="3"/>
        <v>73.75</v>
      </c>
    </row>
    <row r="26" spans="1:2" x14ac:dyDescent="0.25">
      <c r="A26">
        <v>90</v>
      </c>
      <c r="B26">
        <f t="shared" si="3"/>
        <v>76.5</v>
      </c>
    </row>
    <row r="27" spans="1:2" x14ac:dyDescent="0.25">
      <c r="A27">
        <v>95</v>
      </c>
      <c r="B27">
        <f t="shared" si="3"/>
        <v>79.25</v>
      </c>
    </row>
    <row r="28" spans="1:2" x14ac:dyDescent="0.25">
      <c r="A28">
        <v>100</v>
      </c>
      <c r="B28">
        <f t="shared" si="3"/>
        <v>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topLeftCell="A25" workbookViewId="0">
      <selection activeCell="E1" sqref="E1:F51"/>
    </sheetView>
  </sheetViews>
  <sheetFormatPr defaultRowHeight="15" x14ac:dyDescent="0.25"/>
  <sheetData>
    <row r="1" spans="1:6" x14ac:dyDescent="0.25">
      <c r="A1" t="s">
        <v>7</v>
      </c>
      <c r="E1" t="s">
        <v>8</v>
      </c>
    </row>
    <row r="2" spans="1:6" x14ac:dyDescent="0.25">
      <c r="A2" t="s">
        <v>1</v>
      </c>
      <c r="B2" t="s">
        <v>0</v>
      </c>
      <c r="E2" t="s">
        <v>1</v>
      </c>
      <c r="F2" t="s">
        <v>0</v>
      </c>
    </row>
    <row r="3" spans="1:6" x14ac:dyDescent="0.25">
      <c r="A3">
        <v>10</v>
      </c>
      <c r="B3">
        <v>26.978346536535899</v>
      </c>
      <c r="E3">
        <v>10</v>
      </c>
      <c r="F3">
        <v>18.739000000000001</v>
      </c>
    </row>
    <row r="4" spans="1:6" x14ac:dyDescent="0.25">
      <c r="A4">
        <v>20</v>
      </c>
      <c r="B4">
        <v>36.551447304938797</v>
      </c>
      <c r="E4">
        <v>20</v>
      </c>
      <c r="F4">
        <v>24.978000000000002</v>
      </c>
    </row>
    <row r="5" spans="1:6" x14ac:dyDescent="0.25">
      <c r="A5">
        <v>30</v>
      </c>
      <c r="B5">
        <v>43.904243240629</v>
      </c>
      <c r="E5">
        <v>30</v>
      </c>
      <c r="F5">
        <v>28.853000000000002</v>
      </c>
    </row>
    <row r="6" spans="1:6" x14ac:dyDescent="0.25">
      <c r="A6">
        <v>40</v>
      </c>
      <c r="B6">
        <v>49.534182466945801</v>
      </c>
      <c r="E6">
        <v>40</v>
      </c>
      <c r="F6">
        <v>33.024000000000001</v>
      </c>
    </row>
    <row r="7" spans="1:6" x14ac:dyDescent="0.25">
      <c r="A7">
        <v>50</v>
      </c>
      <c r="B7">
        <v>55.004074709865399</v>
      </c>
      <c r="E7">
        <v>50</v>
      </c>
      <c r="F7">
        <v>36.786000000000001</v>
      </c>
    </row>
    <row r="8" spans="1:6" x14ac:dyDescent="0.25">
      <c r="A8">
        <v>60</v>
      </c>
      <c r="B8">
        <v>59.357613250141199</v>
      </c>
      <c r="E8">
        <v>60</v>
      </c>
      <c r="F8">
        <v>39.688000000000002</v>
      </c>
    </row>
    <row r="9" spans="1:6" x14ac:dyDescent="0.25">
      <c r="A9">
        <v>70</v>
      </c>
      <c r="B9">
        <v>63.576454772525103</v>
      </c>
      <c r="E9">
        <v>70</v>
      </c>
      <c r="F9">
        <v>42.786000000000001</v>
      </c>
    </row>
    <row r="10" spans="1:6" x14ac:dyDescent="0.25">
      <c r="A10">
        <v>80</v>
      </c>
      <c r="B10">
        <v>67.228362584273597</v>
      </c>
      <c r="E10">
        <v>80</v>
      </c>
      <c r="F10">
        <v>45.44</v>
      </c>
    </row>
    <row r="11" spans="1:6" x14ac:dyDescent="0.25">
      <c r="A11">
        <v>90</v>
      </c>
      <c r="B11">
        <v>70.481436601377695</v>
      </c>
      <c r="E11">
        <v>90</v>
      </c>
      <c r="F11">
        <v>47.713999999999999</v>
      </c>
    </row>
    <row r="12" spans="1:6" x14ac:dyDescent="0.25">
      <c r="A12">
        <v>100</v>
      </c>
      <c r="B12">
        <v>73.947339647962593</v>
      </c>
      <c r="E12">
        <v>100</v>
      </c>
      <c r="F12">
        <v>49.722999999999999</v>
      </c>
    </row>
    <row r="13" spans="1:6" x14ac:dyDescent="0.25">
      <c r="A13">
        <v>110</v>
      </c>
      <c r="B13">
        <v>77.0205090662175</v>
      </c>
      <c r="E13">
        <v>110</v>
      </c>
      <c r="F13">
        <v>52.006</v>
      </c>
    </row>
    <row r="14" spans="1:6" x14ac:dyDescent="0.25">
      <c r="A14">
        <v>120</v>
      </c>
      <c r="B14">
        <v>79.783930144433597</v>
      </c>
      <c r="E14">
        <v>120</v>
      </c>
      <c r="F14">
        <v>54.131</v>
      </c>
    </row>
    <row r="15" spans="1:6" x14ac:dyDescent="0.25">
      <c r="A15">
        <v>130</v>
      </c>
      <c r="B15">
        <v>82.810307379124495</v>
      </c>
      <c r="E15">
        <v>130</v>
      </c>
      <c r="F15">
        <v>56.067999999999998</v>
      </c>
    </row>
    <row r="16" spans="1:6" x14ac:dyDescent="0.25">
      <c r="A16">
        <v>140</v>
      </c>
      <c r="B16">
        <v>85.635355389361607</v>
      </c>
      <c r="E16">
        <v>140</v>
      </c>
      <c r="F16">
        <v>57.847000000000001</v>
      </c>
    </row>
    <row r="17" spans="1:6" x14ac:dyDescent="0.25">
      <c r="A17">
        <v>150</v>
      </c>
      <c r="B17">
        <v>88.169776452412904</v>
      </c>
      <c r="E17">
        <v>150</v>
      </c>
      <c r="F17">
        <v>59.445</v>
      </c>
    </row>
    <row r="18" spans="1:6" x14ac:dyDescent="0.25">
      <c r="A18">
        <v>160</v>
      </c>
      <c r="B18">
        <v>90.778675986030905</v>
      </c>
      <c r="E18">
        <v>160</v>
      </c>
      <c r="F18">
        <v>61.155000000000001</v>
      </c>
    </row>
    <row r="19" spans="1:6" x14ac:dyDescent="0.25">
      <c r="A19">
        <v>170</v>
      </c>
      <c r="B19">
        <v>93.550784036845698</v>
      </c>
      <c r="E19">
        <v>170</v>
      </c>
      <c r="F19">
        <v>62.786000000000001</v>
      </c>
    </row>
    <row r="20" spans="1:6" x14ac:dyDescent="0.25">
      <c r="A20">
        <v>180</v>
      </c>
      <c r="B20">
        <v>96.236259229630704</v>
      </c>
      <c r="E20">
        <v>180</v>
      </c>
      <c r="F20">
        <v>64.352000000000004</v>
      </c>
    </row>
    <row r="21" spans="1:6" x14ac:dyDescent="0.25">
      <c r="A21">
        <v>190</v>
      </c>
      <c r="B21">
        <v>98.676219191085096</v>
      </c>
      <c r="E21">
        <v>190</v>
      </c>
      <c r="F21">
        <v>65.774000000000001</v>
      </c>
    </row>
    <row r="22" spans="1:6" x14ac:dyDescent="0.25">
      <c r="E22">
        <v>200</v>
      </c>
      <c r="F22">
        <v>67.168999999999997</v>
      </c>
    </row>
    <row r="23" spans="1:6" x14ac:dyDescent="0.25">
      <c r="E23">
        <v>210</v>
      </c>
      <c r="F23">
        <v>68.418000000000006</v>
      </c>
    </row>
    <row r="24" spans="1:6" x14ac:dyDescent="0.25">
      <c r="E24">
        <v>220</v>
      </c>
      <c r="F24">
        <v>69.653999999999996</v>
      </c>
    </row>
    <row r="25" spans="1:6" x14ac:dyDescent="0.25">
      <c r="E25">
        <v>230</v>
      </c>
      <c r="F25">
        <v>71.004999999999995</v>
      </c>
    </row>
    <row r="26" spans="1:6" x14ac:dyDescent="0.25">
      <c r="E26">
        <v>240</v>
      </c>
      <c r="F26">
        <v>72.367999999999995</v>
      </c>
    </row>
    <row r="27" spans="1:6" x14ac:dyDescent="0.25">
      <c r="E27">
        <v>250</v>
      </c>
      <c r="F27">
        <v>73.715000000000003</v>
      </c>
    </row>
    <row r="28" spans="1:6" x14ac:dyDescent="0.25">
      <c r="E28">
        <v>260</v>
      </c>
      <c r="F28">
        <v>74.930999999999997</v>
      </c>
    </row>
    <row r="29" spans="1:6" x14ac:dyDescent="0.25">
      <c r="E29">
        <v>270</v>
      </c>
      <c r="F29">
        <v>76.12</v>
      </c>
    </row>
    <row r="30" spans="1:6" x14ac:dyDescent="0.25">
      <c r="E30">
        <v>280</v>
      </c>
      <c r="F30">
        <v>77.298000000000002</v>
      </c>
    </row>
    <row r="31" spans="1:6" x14ac:dyDescent="0.25">
      <c r="E31">
        <v>290</v>
      </c>
      <c r="F31">
        <v>78.373000000000005</v>
      </c>
    </row>
    <row r="32" spans="1:6" x14ac:dyDescent="0.25">
      <c r="E32">
        <v>300</v>
      </c>
      <c r="F32">
        <v>79.418999999999997</v>
      </c>
    </row>
    <row r="33" spans="5:6" x14ac:dyDescent="0.25">
      <c r="E33">
        <v>310</v>
      </c>
      <c r="F33">
        <v>80.563999999999993</v>
      </c>
    </row>
    <row r="34" spans="5:6" x14ac:dyDescent="0.25">
      <c r="E34">
        <v>320</v>
      </c>
      <c r="F34">
        <v>81.783000000000001</v>
      </c>
    </row>
    <row r="35" spans="5:6" x14ac:dyDescent="0.25">
      <c r="E35">
        <v>330</v>
      </c>
      <c r="F35">
        <v>82.914000000000001</v>
      </c>
    </row>
    <row r="36" spans="5:6" x14ac:dyDescent="0.25">
      <c r="E36">
        <v>340</v>
      </c>
      <c r="F36">
        <v>84.034000000000006</v>
      </c>
    </row>
    <row r="37" spans="5:6" x14ac:dyDescent="0.25">
      <c r="E37">
        <v>350</v>
      </c>
      <c r="F37">
        <v>85.144000000000005</v>
      </c>
    </row>
    <row r="38" spans="5:6" x14ac:dyDescent="0.25">
      <c r="E38">
        <v>360</v>
      </c>
      <c r="F38">
        <v>86.188000000000002</v>
      </c>
    </row>
    <row r="39" spans="5:6" x14ac:dyDescent="0.25">
      <c r="E39">
        <v>370</v>
      </c>
      <c r="F39">
        <v>87.171999999999997</v>
      </c>
    </row>
    <row r="40" spans="5:6" x14ac:dyDescent="0.25">
      <c r="E40">
        <v>380</v>
      </c>
      <c r="F40">
        <v>88.149000000000001</v>
      </c>
    </row>
    <row r="41" spans="5:6" x14ac:dyDescent="0.25">
      <c r="E41">
        <v>390</v>
      </c>
      <c r="F41">
        <v>89.119</v>
      </c>
    </row>
    <row r="42" spans="5:6" x14ac:dyDescent="0.25">
      <c r="E42">
        <v>400</v>
      </c>
      <c r="F42">
        <v>90.082999999999998</v>
      </c>
    </row>
    <row r="43" spans="5:6" x14ac:dyDescent="0.25">
      <c r="E43">
        <v>410</v>
      </c>
      <c r="F43">
        <v>91.183000000000007</v>
      </c>
    </row>
    <row r="44" spans="5:6" x14ac:dyDescent="0.25">
      <c r="E44">
        <v>420</v>
      </c>
      <c r="F44">
        <v>92.275000000000006</v>
      </c>
    </row>
    <row r="45" spans="5:6" x14ac:dyDescent="0.25">
      <c r="E45">
        <v>430</v>
      </c>
      <c r="F45">
        <v>93.358999999999995</v>
      </c>
    </row>
    <row r="46" spans="5:6" x14ac:dyDescent="0.25">
      <c r="E46">
        <v>440</v>
      </c>
      <c r="F46">
        <v>94.435000000000002</v>
      </c>
    </row>
    <row r="47" spans="5:6" x14ac:dyDescent="0.25">
      <c r="E47">
        <v>450</v>
      </c>
      <c r="F47">
        <v>95.468000000000004</v>
      </c>
    </row>
    <row r="48" spans="5:6" x14ac:dyDescent="0.25">
      <c r="E48">
        <v>460</v>
      </c>
      <c r="F48">
        <v>96.424000000000007</v>
      </c>
    </row>
    <row r="49" spans="5:6" x14ac:dyDescent="0.25">
      <c r="E49">
        <v>470</v>
      </c>
      <c r="F49">
        <v>97.373999999999995</v>
      </c>
    </row>
    <row r="50" spans="5:6" x14ac:dyDescent="0.25">
      <c r="E50">
        <v>480</v>
      </c>
      <c r="F50">
        <v>98.317999999999998</v>
      </c>
    </row>
    <row r="51" spans="5:6" x14ac:dyDescent="0.25">
      <c r="E51">
        <v>490</v>
      </c>
      <c r="F51">
        <v>99.257000000000005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Geological Survey of Finland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Kimmo Korhonen</dc:creator>
  <cp:lastModifiedBy>Kimmo Korhonen</cp:lastModifiedBy>
  <dcterms:created xsi:type="dcterms:W3CDTF">2019-08-22T10:47:06Z</dcterms:created>
  <dcterms:modified xsi:type="dcterms:W3CDTF">2019-08-22T11:53:26Z</dcterms:modified>
</cp:coreProperties>
</file>