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 activeTab="3"/>
  </bookViews>
  <sheets>
    <sheet name="Wind directions" sheetId="1" r:id="rId1"/>
    <sheet name="Wind variable" sheetId="2" r:id="rId2"/>
    <sheet name="Wind distribution data" sheetId="3" r:id="rId3"/>
    <sheet name="Correlation" sheetId="5" r:id="rId4"/>
    <sheet name="Uncertainty distribution" sheetId="6" r:id="rId5"/>
    <sheet name="Statistical uncertainty" sheetId="4" r:id="rId6"/>
  </sheets>
  <calcPr calcId="145621"/>
</workbook>
</file>

<file path=xl/calcChain.xml><?xml version="1.0" encoding="utf-8"?>
<calcChain xmlns="http://schemas.openxmlformats.org/spreadsheetml/2006/main">
  <c r="A6" i="5" l="1"/>
  <c r="A7" i="5"/>
  <c r="A8" i="5"/>
  <c r="A9" i="5"/>
  <c r="A10" i="5"/>
  <c r="A11" i="5"/>
  <c r="A12" i="5"/>
  <c r="A13" i="5"/>
  <c r="A14" i="5"/>
  <c r="A15" i="5"/>
  <c r="A16" i="5"/>
  <c r="A5" i="5" l="1"/>
  <c r="G5" i="2" l="1"/>
  <c r="E5" i="2"/>
  <c r="D5" i="2"/>
  <c r="C5" i="2"/>
  <c r="M6" i="3" l="1"/>
  <c r="L6" i="3"/>
  <c r="K6" i="3"/>
  <c r="J6" i="3"/>
  <c r="I6" i="3"/>
  <c r="H6" i="3"/>
  <c r="G6" i="3"/>
  <c r="F6" i="3"/>
  <c r="E6" i="3"/>
  <c r="C6" i="3"/>
  <c r="D6" i="3"/>
  <c r="B6" i="3"/>
</calcChain>
</file>

<file path=xl/sharedStrings.xml><?xml version="1.0" encoding="utf-8"?>
<sst xmlns="http://schemas.openxmlformats.org/spreadsheetml/2006/main" count="72" uniqueCount="50">
  <si>
    <t>Name</t>
  </si>
  <si>
    <t>Rho x</t>
  </si>
  <si>
    <t>Rho t</t>
  </si>
  <si>
    <t>Rho w</t>
  </si>
  <si>
    <t>Unit</t>
  </si>
  <si>
    <t>Time scale</t>
  </si>
  <si>
    <t>Wind direction id</t>
  </si>
  <si>
    <t>Direction</t>
  </si>
  <si>
    <t>Probability</t>
  </si>
  <si>
    <t>NOORD</t>
  </si>
  <si>
    <t>OOST</t>
  </si>
  <si>
    <t>ZUID</t>
  </si>
  <si>
    <t>WEST</t>
  </si>
  <si>
    <t>Wind speed</t>
  </si>
  <si>
    <t>Typ of data:</t>
  </si>
  <si>
    <t>Type of uncertainty:</t>
  </si>
  <si>
    <t>Multiplicative and truncated</t>
  </si>
  <si>
    <t>Distribution type:</t>
  </si>
  <si>
    <t>Normal</t>
  </si>
  <si>
    <t>Distribution parameters:</t>
  </si>
  <si>
    <t>Value</t>
  </si>
  <si>
    <t>Mean</t>
  </si>
  <si>
    <t>Standard deviation</t>
  </si>
  <si>
    <t>Constant</t>
  </si>
  <si>
    <t>Uncertainty</t>
  </si>
  <si>
    <t>Status data</t>
  </si>
  <si>
    <t>Loadvariable type</t>
  </si>
  <si>
    <t>m/s</t>
  </si>
  <si>
    <t>-</t>
  </si>
  <si>
    <t>12 hour</t>
  </si>
  <si>
    <t>Exceedance Probability Table</t>
  </si>
  <si>
    <t>Correlation type</t>
  </si>
  <si>
    <t>PCR</t>
  </si>
  <si>
    <t>Parameter 1</t>
  </si>
  <si>
    <t>Note: This is the sigma of the scientific doc par. 4.8.1.3</t>
  </si>
  <si>
    <t>Wind speed West Terschelling | wl HA</t>
  </si>
  <si>
    <t>x-coordinate</t>
  </si>
  <si>
    <t>y-coordinate</t>
  </si>
  <si>
    <t>Input variable</t>
  </si>
  <si>
    <t>RhoV Id</t>
  </si>
  <si>
    <t>RhoV</t>
  </si>
  <si>
    <t>Directions:</t>
  </si>
  <si>
    <t>Omnidirectional</t>
  </si>
  <si>
    <t>Final</t>
  </si>
  <si>
    <t>Note:</t>
  </si>
  <si>
    <t>This distribution is the underlaying distribution. See tab Statistical uncertainties for real data</t>
  </si>
  <si>
    <t>parameter 1</t>
  </si>
  <si>
    <t>parameter 2</t>
  </si>
  <si>
    <t>Uncertainty wind speed West Terschelling | wl HA</t>
  </si>
  <si>
    <t>winddirection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</si>
</sst>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5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" sqref="B1"/>
    </sheetView>
  </sheetViews>
  <sheetFormatPr defaultRowHeight="15" x14ac:dyDescent="0.25"/>
  <cols>
    <col min="1" max="1" width="16.42578125" style="3" bestFit="1" customWidth="1"/>
    <col min="2" max="2" width="11.42578125" style="3" customWidth="1"/>
    <col min="3" max="3" width="9.140625" style="3"/>
    <col min="4" max="4" width="15.42578125" style="3" customWidth="1"/>
    <col min="6" max="6" width="15" customWidth="1"/>
    <col min="8" max="8" width="12" bestFit="1" customWidth="1"/>
  </cols>
  <sheetData>
    <row r="1" spans="1:6" x14ac:dyDescent="0.25">
      <c r="A1" s="3" t="s">
        <v>25</v>
      </c>
      <c r="B1" s="1" t="s">
        <v>43</v>
      </c>
    </row>
    <row r="3" spans="1:6" x14ac:dyDescent="0.25">
      <c r="A3" s="3" t="s">
        <v>6</v>
      </c>
      <c r="B3" s="3" t="s">
        <v>0</v>
      </c>
      <c r="C3" s="3" t="s">
        <v>7</v>
      </c>
      <c r="D3" s="3" t="s">
        <v>8</v>
      </c>
    </row>
    <row r="4" spans="1:6" x14ac:dyDescent="0.25">
      <c r="A4" s="3">
        <v>1</v>
      </c>
      <c r="B4" s="4" t="s">
        <v>9</v>
      </c>
      <c r="C4" s="4">
        <v>0</v>
      </c>
      <c r="D4" s="4">
        <v>4.093898E-2</v>
      </c>
      <c r="F4" s="9"/>
    </row>
    <row r="5" spans="1:6" x14ac:dyDescent="0.25">
      <c r="A5" s="3">
        <v>2</v>
      </c>
      <c r="B5" s="4">
        <v>30</v>
      </c>
      <c r="C5" s="4">
        <v>30</v>
      </c>
      <c r="D5" s="4">
        <v>4.2282400999999997E-2</v>
      </c>
      <c r="F5" s="9"/>
    </row>
    <row r="6" spans="1:6" x14ac:dyDescent="0.25">
      <c r="A6" s="3">
        <v>3</v>
      </c>
      <c r="B6" s="4">
        <v>60</v>
      </c>
      <c r="C6" s="4">
        <v>60</v>
      </c>
      <c r="D6" s="4">
        <v>6.4554902999999997E-2</v>
      </c>
      <c r="F6" s="9"/>
    </row>
    <row r="7" spans="1:6" x14ac:dyDescent="0.25">
      <c r="A7" s="3">
        <v>4</v>
      </c>
      <c r="B7" s="4" t="s">
        <v>10</v>
      </c>
      <c r="C7" s="4">
        <v>90</v>
      </c>
      <c r="D7" s="4">
        <v>8.6615286999999999E-2</v>
      </c>
      <c r="F7" s="9"/>
    </row>
    <row r="8" spans="1:6" x14ac:dyDescent="0.25">
      <c r="A8" s="3">
        <v>5</v>
      </c>
      <c r="B8" s="4">
        <v>120</v>
      </c>
      <c r="C8" s="4">
        <v>120</v>
      </c>
      <c r="D8" s="4">
        <v>6.1373116999999998E-2</v>
      </c>
      <c r="F8" s="9"/>
    </row>
    <row r="9" spans="1:6" x14ac:dyDescent="0.25">
      <c r="A9" s="3">
        <v>6</v>
      </c>
      <c r="B9" s="4">
        <v>150</v>
      </c>
      <c r="C9" s="4">
        <v>150</v>
      </c>
      <c r="D9" s="4">
        <v>6.3918546000000007E-2</v>
      </c>
      <c r="F9" s="9"/>
    </row>
    <row r="10" spans="1:6" x14ac:dyDescent="0.25">
      <c r="A10" s="3">
        <v>7</v>
      </c>
      <c r="B10" s="4" t="s">
        <v>11</v>
      </c>
      <c r="C10" s="4">
        <v>180</v>
      </c>
      <c r="D10" s="4">
        <v>0.117301845</v>
      </c>
      <c r="F10" s="9"/>
    </row>
    <row r="11" spans="1:6" x14ac:dyDescent="0.25">
      <c r="A11" s="3">
        <v>8</v>
      </c>
      <c r="B11" s="4">
        <v>210</v>
      </c>
      <c r="C11" s="4">
        <v>210</v>
      </c>
      <c r="D11" s="4">
        <v>0.162058969</v>
      </c>
      <c r="F11" s="9"/>
    </row>
    <row r="12" spans="1:6" x14ac:dyDescent="0.25">
      <c r="A12" s="3">
        <v>9</v>
      </c>
      <c r="B12" s="4">
        <v>240</v>
      </c>
      <c r="C12" s="4">
        <v>240</v>
      </c>
      <c r="D12" s="4">
        <v>0.14388743500000001</v>
      </c>
      <c r="F12" s="9"/>
    </row>
    <row r="13" spans="1:6" x14ac:dyDescent="0.25">
      <c r="A13" s="3">
        <v>10</v>
      </c>
      <c r="B13" s="4" t="s">
        <v>12</v>
      </c>
      <c r="C13" s="4">
        <v>270</v>
      </c>
      <c r="D13" s="4">
        <v>9.8635367000000002E-2</v>
      </c>
      <c r="F13" s="9"/>
    </row>
    <row r="14" spans="1:6" x14ac:dyDescent="0.25">
      <c r="A14" s="3">
        <v>11</v>
      </c>
      <c r="B14" s="4">
        <v>300</v>
      </c>
      <c r="C14" s="4">
        <v>300</v>
      </c>
      <c r="D14" s="4">
        <v>7.0140705999999997E-2</v>
      </c>
      <c r="F14" s="9"/>
    </row>
    <row r="15" spans="1:6" x14ac:dyDescent="0.25">
      <c r="A15" s="3">
        <v>12</v>
      </c>
      <c r="B15" s="4">
        <v>330</v>
      </c>
      <c r="C15" s="4">
        <v>330</v>
      </c>
      <c r="D15" s="4">
        <v>4.8292440999999998E-2</v>
      </c>
      <c r="F1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6" sqref="B6"/>
    </sheetView>
  </sheetViews>
  <sheetFormatPr defaultRowHeight="15" x14ac:dyDescent="0.25"/>
  <cols>
    <col min="1" max="1" width="56.85546875" customWidth="1"/>
    <col min="2" max="2" width="33.28515625" customWidth="1"/>
    <col min="7" max="7" width="10.2851562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25</v>
      </c>
      <c r="B1" s="1" t="s">
        <v>43</v>
      </c>
    </row>
    <row r="2" spans="1:12" x14ac:dyDescent="0.25">
      <c r="A2" s="3"/>
      <c r="B2" s="3"/>
    </row>
    <row r="3" spans="1:12" x14ac:dyDescent="0.25">
      <c r="A3" t="s">
        <v>0</v>
      </c>
      <c r="B3" t="s">
        <v>26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</row>
    <row r="4" spans="1:12" x14ac:dyDescent="0.25">
      <c r="A4" s="2" t="s">
        <v>35</v>
      </c>
      <c r="B4" s="1" t="s">
        <v>13</v>
      </c>
      <c r="C4" s="6">
        <v>1</v>
      </c>
      <c r="D4" s="6">
        <v>0</v>
      </c>
      <c r="E4" s="6">
        <v>0</v>
      </c>
      <c r="F4" s="1" t="s">
        <v>27</v>
      </c>
      <c r="G4" s="2" t="s">
        <v>29</v>
      </c>
      <c r="J4" s="4">
        <v>9</v>
      </c>
    </row>
    <row r="5" spans="1:12" x14ac:dyDescent="0.25">
      <c r="A5" s="2" t="s">
        <v>48</v>
      </c>
      <c r="B5" s="1" t="s">
        <v>24</v>
      </c>
      <c r="C5" s="7">
        <f>+C4</f>
        <v>1</v>
      </c>
      <c r="D5" s="7">
        <f t="shared" ref="D5:E5" si="0">+D4</f>
        <v>0</v>
      </c>
      <c r="E5" s="7">
        <f t="shared" si="0"/>
        <v>0</v>
      </c>
      <c r="F5" s="1" t="s">
        <v>28</v>
      </c>
      <c r="G5" s="8" t="str">
        <f>+G4</f>
        <v>12 hour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</cols>
  <sheetData>
    <row r="1" spans="1:13" x14ac:dyDescent="0.25">
      <c r="A1" s="3" t="s">
        <v>25</v>
      </c>
      <c r="B1" s="1" t="s">
        <v>43</v>
      </c>
    </row>
    <row r="2" spans="1:13" x14ac:dyDescent="0.25">
      <c r="A2" s="3" t="s">
        <v>41</v>
      </c>
      <c r="B2" s="2">
        <v>12</v>
      </c>
    </row>
    <row r="3" spans="1:13" x14ac:dyDescent="0.25">
      <c r="A3" t="s">
        <v>14</v>
      </c>
      <c r="B3" s="1" t="s">
        <v>30</v>
      </c>
      <c r="C3" s="1"/>
      <c r="D3" s="1"/>
    </row>
    <row r="6" spans="1:13" x14ac:dyDescent="0.25">
      <c r="B6" s="3" t="str">
        <f>+'Wind directions'!$B4</f>
        <v>NOORD</v>
      </c>
      <c r="C6" s="3">
        <f>+'Wind directions'!$B5</f>
        <v>30</v>
      </c>
      <c r="D6" s="3">
        <f>+'Wind directions'!$B6</f>
        <v>60</v>
      </c>
      <c r="E6" s="3" t="str">
        <f>+'Wind directions'!$B7</f>
        <v>OOST</v>
      </c>
      <c r="F6" s="3">
        <f>+'Wind directions'!$B8</f>
        <v>120</v>
      </c>
      <c r="G6" s="3">
        <f>+'Wind directions'!$B9</f>
        <v>150</v>
      </c>
      <c r="H6" s="3" t="str">
        <f>+'Wind directions'!$B10</f>
        <v>ZUID</v>
      </c>
      <c r="I6" s="3">
        <f>+'Wind directions'!$B11</f>
        <v>210</v>
      </c>
      <c r="J6" s="3">
        <f>+'Wind directions'!$B12</f>
        <v>240</v>
      </c>
      <c r="K6" s="3" t="str">
        <f>+'Wind directions'!$B13</f>
        <v>WEST</v>
      </c>
      <c r="L6" s="3">
        <f>+'Wind directions'!$B14</f>
        <v>300</v>
      </c>
      <c r="M6" s="3">
        <f>+'Wind directions'!$B15</f>
        <v>330</v>
      </c>
    </row>
    <row r="7" spans="1:13" x14ac:dyDescent="0.25">
      <c r="A7" t="s">
        <v>13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</row>
    <row r="8" spans="1:13" x14ac:dyDescent="0.25">
      <c r="A8" s="1">
        <v>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</row>
    <row r="9" spans="1:13" x14ac:dyDescent="0.25">
      <c r="A9" s="1">
        <v>2.5</v>
      </c>
      <c r="B9" s="5">
        <v>0.986551392891451</v>
      </c>
      <c r="C9" s="5">
        <v>0.99354838709677396</v>
      </c>
      <c r="D9" s="5">
        <v>0.98349056603773599</v>
      </c>
      <c r="E9" s="5">
        <v>0.99142857142857099</v>
      </c>
      <c r="F9" s="5">
        <v>0.99027409372236996</v>
      </c>
      <c r="G9" s="5">
        <v>0.98682385575589504</v>
      </c>
      <c r="H9" s="5">
        <v>0.99630655586334305</v>
      </c>
      <c r="I9" s="5">
        <v>0.99489795918367396</v>
      </c>
      <c r="J9" s="5">
        <v>0.99655537890832002</v>
      </c>
      <c r="K9" s="5">
        <v>0.99270738377392898</v>
      </c>
      <c r="L9" s="5">
        <v>0.991300366300366</v>
      </c>
      <c r="M9" s="5">
        <v>0.99088319088319099</v>
      </c>
    </row>
    <row r="10" spans="1:13" x14ac:dyDescent="0.25">
      <c r="A10" s="1">
        <v>3</v>
      </c>
      <c r="B10" s="5">
        <v>0.97348703170028805</v>
      </c>
      <c r="C10" s="5">
        <v>0.98387096774193505</v>
      </c>
      <c r="D10" s="5">
        <v>0.97720125786163503</v>
      </c>
      <c r="E10" s="5">
        <v>0.97714285714285698</v>
      </c>
      <c r="F10" s="5">
        <v>0.98143236074270601</v>
      </c>
      <c r="G10" s="5">
        <v>0.961858529819695</v>
      </c>
      <c r="H10" s="5">
        <v>0.98984302862419205</v>
      </c>
      <c r="I10" s="5">
        <v>0.99136577708006302</v>
      </c>
      <c r="J10" s="5">
        <v>0.99125596184419695</v>
      </c>
      <c r="K10" s="5">
        <v>0.98906107566089296</v>
      </c>
      <c r="L10" s="5">
        <v>0.98008241758241799</v>
      </c>
      <c r="M10" s="5">
        <v>0.98176638176638198</v>
      </c>
    </row>
    <row r="11" spans="1:13" x14ac:dyDescent="0.25">
      <c r="A11" s="1">
        <v>3.5</v>
      </c>
      <c r="B11" s="5">
        <v>0.96541786743515801</v>
      </c>
      <c r="C11" s="5">
        <v>0.95483870967741902</v>
      </c>
      <c r="D11" s="5">
        <v>0.964622641509434</v>
      </c>
      <c r="E11" s="5">
        <v>0.96342857142857097</v>
      </c>
      <c r="F11" s="5">
        <v>0.95358090185676403</v>
      </c>
      <c r="G11" s="5">
        <v>0.94729542302357805</v>
      </c>
      <c r="H11" s="5">
        <v>0.980609418282548</v>
      </c>
      <c r="I11" s="5">
        <v>0.98194662480376804</v>
      </c>
      <c r="J11" s="5">
        <v>0.98648648648648696</v>
      </c>
      <c r="K11" s="5">
        <v>0.982680036463081</v>
      </c>
      <c r="L11" s="5">
        <v>0.96840659340659296</v>
      </c>
      <c r="M11" s="5">
        <v>0.96467236467236495</v>
      </c>
    </row>
    <row r="12" spans="1:13" x14ac:dyDescent="0.25">
      <c r="A12" s="1">
        <v>4</v>
      </c>
      <c r="B12" s="5">
        <v>0.93371757925071996</v>
      </c>
      <c r="C12" s="5">
        <v>0.92580645161290298</v>
      </c>
      <c r="D12" s="5">
        <v>0.92688679245283001</v>
      </c>
      <c r="E12" s="5">
        <v>0.93828571428571395</v>
      </c>
      <c r="F12" s="5">
        <v>0.92307692307692302</v>
      </c>
      <c r="G12" s="5">
        <v>0.92371705963938999</v>
      </c>
      <c r="H12" s="5">
        <v>0.96398891966759004</v>
      </c>
      <c r="I12" s="5">
        <v>0.96624803767660905</v>
      </c>
      <c r="J12" s="5">
        <v>0.96820349761526203</v>
      </c>
      <c r="K12" s="5">
        <v>0.96809480401093895</v>
      </c>
      <c r="L12" s="5">
        <v>0.95054945054945095</v>
      </c>
      <c r="M12" s="5">
        <v>0.95042735042735005</v>
      </c>
    </row>
    <row r="13" spans="1:13" x14ac:dyDescent="0.25">
      <c r="A13" s="1">
        <v>4.5</v>
      </c>
      <c r="B13" s="5">
        <v>0.89337175792507195</v>
      </c>
      <c r="C13" s="5">
        <v>0.87741935483871003</v>
      </c>
      <c r="D13" s="5">
        <v>0.89858490566037696</v>
      </c>
      <c r="E13" s="5">
        <v>0.90857142857142903</v>
      </c>
      <c r="F13" s="5">
        <v>0.88461538461538503</v>
      </c>
      <c r="G13" s="5">
        <v>0.87933425797503495</v>
      </c>
      <c r="H13" s="5">
        <v>0.94090489381348097</v>
      </c>
      <c r="I13" s="5">
        <v>0.94427001569858704</v>
      </c>
      <c r="J13" s="5">
        <v>0.95468998410174899</v>
      </c>
      <c r="K13" s="5">
        <v>0.94804010938924299</v>
      </c>
      <c r="L13" s="5">
        <v>0.93269230769230804</v>
      </c>
      <c r="M13" s="5">
        <v>0.93162393162393198</v>
      </c>
    </row>
    <row r="14" spans="1:13" x14ac:dyDescent="0.25">
      <c r="A14" s="1">
        <v>5</v>
      </c>
      <c r="B14" s="5">
        <v>0.83285302593659905</v>
      </c>
      <c r="C14" s="5">
        <v>0.825806451612903</v>
      </c>
      <c r="D14" s="5">
        <v>0.84198113207547198</v>
      </c>
      <c r="E14" s="5">
        <v>0.874285714285714</v>
      </c>
      <c r="F14" s="5">
        <v>0.83819628647214806</v>
      </c>
      <c r="G14" s="5">
        <v>0.82246879334258005</v>
      </c>
      <c r="H14" s="5">
        <v>0.91412742382271495</v>
      </c>
      <c r="I14" s="5">
        <v>0.92464678178963899</v>
      </c>
      <c r="J14" s="5">
        <v>0.93958664546899795</v>
      </c>
      <c r="K14" s="5">
        <v>0.92798541476754803</v>
      </c>
      <c r="L14" s="5">
        <v>0.91208791208791196</v>
      </c>
      <c r="M14" s="5">
        <v>0.90085470085470098</v>
      </c>
    </row>
    <row r="15" spans="1:13" x14ac:dyDescent="0.25">
      <c r="A15" s="1">
        <v>5.5</v>
      </c>
      <c r="B15" s="5">
        <v>0.79827089337175805</v>
      </c>
      <c r="C15" s="5">
        <v>0.76451612903225796</v>
      </c>
      <c r="D15" s="5">
        <v>0.77358490566037696</v>
      </c>
      <c r="E15" s="5">
        <v>0.82057142857142895</v>
      </c>
      <c r="F15" s="5">
        <v>0.76525198938992001</v>
      </c>
      <c r="G15" s="5">
        <v>0.75450762829403595</v>
      </c>
      <c r="H15" s="5">
        <v>0.88088642659279803</v>
      </c>
      <c r="I15" s="5">
        <v>0.88775510204081598</v>
      </c>
      <c r="J15" s="5">
        <v>0.91653418124006403</v>
      </c>
      <c r="K15" s="5">
        <v>0.90884229717411102</v>
      </c>
      <c r="L15" s="5">
        <v>0.88461538461538503</v>
      </c>
      <c r="M15" s="5">
        <v>0.86324786324786296</v>
      </c>
    </row>
    <row r="16" spans="1:13" x14ac:dyDescent="0.25">
      <c r="A16" s="1">
        <v>6</v>
      </c>
      <c r="B16" s="5">
        <v>0.74063400576368899</v>
      </c>
      <c r="C16" s="5">
        <v>0.7</v>
      </c>
      <c r="D16" s="5">
        <v>0.70283018867924496</v>
      </c>
      <c r="E16" s="5">
        <v>0.76685714285714301</v>
      </c>
      <c r="F16" s="5">
        <v>0.68700265251989401</v>
      </c>
      <c r="G16" s="5">
        <v>0.65464632454923699</v>
      </c>
      <c r="H16" s="5">
        <v>0.828254847645429</v>
      </c>
      <c r="I16" s="5">
        <v>0.86028257456828905</v>
      </c>
      <c r="J16" s="5">
        <v>0.88950715421303705</v>
      </c>
      <c r="K16" s="5">
        <v>0.88514129443938006</v>
      </c>
      <c r="L16" s="5">
        <v>0.85164835164835195</v>
      </c>
      <c r="M16" s="5">
        <v>0.834188034188034</v>
      </c>
    </row>
    <row r="17" spans="1:13" x14ac:dyDescent="0.25">
      <c r="A17" s="1">
        <v>6.5</v>
      </c>
      <c r="B17" s="5">
        <v>0.70893371757925105</v>
      </c>
      <c r="C17" s="5">
        <v>0.65806451612903205</v>
      </c>
      <c r="D17" s="5">
        <v>0.64858490566037696</v>
      </c>
      <c r="E17" s="5">
        <v>0.67885714285714305</v>
      </c>
      <c r="F17" s="5">
        <v>0.61538461538461497</v>
      </c>
      <c r="G17" s="5">
        <v>0.56033287101248297</v>
      </c>
      <c r="H17" s="5">
        <v>0.77008310249307499</v>
      </c>
      <c r="I17" s="5">
        <v>0.82103610675039196</v>
      </c>
      <c r="J17" s="5">
        <v>0.85691573926868003</v>
      </c>
      <c r="K17" s="5">
        <v>0.86144029170464897</v>
      </c>
      <c r="L17" s="5">
        <v>0.83516483516483497</v>
      </c>
      <c r="M17" s="5">
        <v>0.79316239316239301</v>
      </c>
    </row>
    <row r="18" spans="1:13" x14ac:dyDescent="0.25">
      <c r="A18" s="1">
        <v>7</v>
      </c>
      <c r="B18" s="5">
        <v>0.678194044188281</v>
      </c>
      <c r="C18" s="5">
        <v>0.55806451612903196</v>
      </c>
      <c r="D18" s="5">
        <v>0.589622641509434</v>
      </c>
      <c r="E18" s="5">
        <v>0.620571428571429</v>
      </c>
      <c r="F18" s="5">
        <v>0.56100795755968202</v>
      </c>
      <c r="G18" s="5">
        <v>0.49098474341192799</v>
      </c>
      <c r="H18" s="5">
        <v>0.70544783010156997</v>
      </c>
      <c r="I18" s="5">
        <v>0.77080062794348503</v>
      </c>
      <c r="J18" s="5">
        <v>0.82988871224165295</v>
      </c>
      <c r="K18" s="5">
        <v>0.83135824977210604</v>
      </c>
      <c r="L18" s="5">
        <v>0.79945054945054905</v>
      </c>
      <c r="M18" s="5">
        <v>0.74358974358974395</v>
      </c>
    </row>
    <row r="19" spans="1:13" x14ac:dyDescent="0.25">
      <c r="A19" s="1">
        <v>7.5</v>
      </c>
      <c r="B19" s="5">
        <v>0.64121037463976904</v>
      </c>
      <c r="C19" s="5">
        <v>0.50322580645161297</v>
      </c>
      <c r="D19" s="5">
        <v>0.52830188679245305</v>
      </c>
      <c r="E19" s="5">
        <v>0.56342857142857095</v>
      </c>
      <c r="F19" s="5">
        <v>0.49336870026525198</v>
      </c>
      <c r="G19" s="5">
        <v>0.41747572815534001</v>
      </c>
      <c r="H19" s="5">
        <v>0.65096952908587302</v>
      </c>
      <c r="I19" s="5">
        <v>0.72448979591836704</v>
      </c>
      <c r="J19" s="5">
        <v>0.78457869634340205</v>
      </c>
      <c r="K19" s="5">
        <v>0.78942570647219701</v>
      </c>
      <c r="L19" s="5">
        <v>0.75824175824175799</v>
      </c>
      <c r="M19" s="5">
        <v>0.69230769230769196</v>
      </c>
    </row>
    <row r="20" spans="1:13" x14ac:dyDescent="0.25">
      <c r="A20" s="1">
        <v>8</v>
      </c>
      <c r="B20" s="5">
        <v>0.58789625360230502</v>
      </c>
      <c r="C20" s="5">
        <v>0.43225806451612903</v>
      </c>
      <c r="D20" s="5">
        <v>0.46933962264150902</v>
      </c>
      <c r="E20" s="5">
        <v>0.500571428571429</v>
      </c>
      <c r="F20" s="5">
        <v>0.44297082228116702</v>
      </c>
      <c r="G20" s="5">
        <v>0.360610263522885</v>
      </c>
      <c r="H20" s="5">
        <v>0.60110803324099704</v>
      </c>
      <c r="I20" s="5">
        <v>0.67032967032966995</v>
      </c>
      <c r="J20" s="5">
        <v>0.73767885532591404</v>
      </c>
      <c r="K20" s="5">
        <v>0.74840474020054704</v>
      </c>
      <c r="L20" s="5">
        <v>0.71703296703296704</v>
      </c>
      <c r="M20" s="5">
        <v>0.647863247863248</v>
      </c>
    </row>
    <row r="21" spans="1:13" ht="14.45" x14ac:dyDescent="0.3">
      <c r="A21" s="1">
        <v>8.5</v>
      </c>
      <c r="B21" s="5">
        <v>0.54466858789625405</v>
      </c>
      <c r="C21" s="5">
        <v>0.37419354838709701</v>
      </c>
      <c r="D21" s="5">
        <v>0.40094339622641501</v>
      </c>
      <c r="E21" s="5">
        <v>0.442285714285714</v>
      </c>
      <c r="F21" s="5">
        <v>0.37400530503978802</v>
      </c>
      <c r="G21" s="5">
        <v>0.30235783633841901</v>
      </c>
      <c r="H21" s="5">
        <v>0.53924284395198496</v>
      </c>
      <c r="I21" s="5">
        <v>0.61930926216640503</v>
      </c>
      <c r="J21" s="5">
        <v>0.69634340222575497</v>
      </c>
      <c r="K21" s="5">
        <v>0.72105742935278005</v>
      </c>
      <c r="L21" s="5">
        <v>0.68131868131868101</v>
      </c>
      <c r="M21" s="5">
        <v>0.59487179487179498</v>
      </c>
    </row>
    <row r="22" spans="1:13" ht="14.45" x14ac:dyDescent="0.3">
      <c r="A22" s="1">
        <v>9</v>
      </c>
      <c r="B22" s="5">
        <v>0.49567723342939501</v>
      </c>
      <c r="C22" s="5">
        <v>0.31612903225806499</v>
      </c>
      <c r="D22" s="5">
        <v>0.36084905660377398</v>
      </c>
      <c r="E22" s="5">
        <v>0.40685714285714297</v>
      </c>
      <c r="F22" s="5">
        <v>0.31432360742705601</v>
      </c>
      <c r="G22" s="5">
        <v>0.26629680998612998</v>
      </c>
      <c r="H22" s="5">
        <v>0.48938134810710998</v>
      </c>
      <c r="I22" s="5">
        <v>0.58398744113029799</v>
      </c>
      <c r="J22" s="5">
        <v>0.65739268680445195</v>
      </c>
      <c r="K22" s="5">
        <v>0.68824065633546005</v>
      </c>
      <c r="L22" s="5">
        <v>0.64560439560439598</v>
      </c>
      <c r="M22" s="5">
        <v>0.55042735042735003</v>
      </c>
    </row>
    <row r="23" spans="1:13" ht="14.45" x14ac:dyDescent="0.3">
      <c r="A23" s="1">
        <v>9.5</v>
      </c>
      <c r="B23" s="5">
        <v>0.45244956772334299</v>
      </c>
      <c r="C23" s="5">
        <v>0.26451612903225802</v>
      </c>
      <c r="D23" s="5">
        <v>0.31132075471698101</v>
      </c>
      <c r="E23" s="5">
        <v>0.35314285714285698</v>
      </c>
      <c r="F23" s="5">
        <v>0.26392572944297099</v>
      </c>
      <c r="G23" s="5">
        <v>0.20249653259361999</v>
      </c>
      <c r="H23" s="5">
        <v>0.43582640812557699</v>
      </c>
      <c r="I23" s="5">
        <v>0.52825745682888503</v>
      </c>
      <c r="J23" s="5">
        <v>0.62400635930047699</v>
      </c>
      <c r="K23" s="5">
        <v>0.63901549680948</v>
      </c>
      <c r="L23" s="5">
        <v>0.59340659340659296</v>
      </c>
      <c r="M23" s="5">
        <v>0.517948717948718</v>
      </c>
    </row>
    <row r="24" spans="1:13" ht="14.45" x14ac:dyDescent="0.3">
      <c r="A24" s="1">
        <v>10</v>
      </c>
      <c r="B24" s="5">
        <v>0.40634005763688802</v>
      </c>
      <c r="C24" s="5">
        <v>0.225806451612903</v>
      </c>
      <c r="D24" s="5">
        <v>0.23820754716981099</v>
      </c>
      <c r="E24" s="5">
        <v>0.28228571428571397</v>
      </c>
      <c r="F24" s="5">
        <v>0.210875331564987</v>
      </c>
      <c r="G24" s="5">
        <v>0.14840499306518701</v>
      </c>
      <c r="H24" s="5">
        <v>0.38042474607571602</v>
      </c>
      <c r="I24" s="5">
        <v>0.47252747252747301</v>
      </c>
      <c r="J24" s="5">
        <v>0.59220985691573902</v>
      </c>
      <c r="K24" s="5">
        <v>0.59617137648131302</v>
      </c>
      <c r="L24" s="5">
        <v>0.54395604395604402</v>
      </c>
      <c r="M24" s="5">
        <v>0.47692307692307701</v>
      </c>
    </row>
    <row r="25" spans="1:13" ht="14.45" x14ac:dyDescent="0.3">
      <c r="A25" s="1">
        <v>10.5</v>
      </c>
      <c r="B25" s="5">
        <v>0.36023054755043199</v>
      </c>
      <c r="C25" s="5">
        <v>0.190322580645161</v>
      </c>
      <c r="D25" s="5">
        <v>0.20754716981132099</v>
      </c>
      <c r="E25" s="5">
        <v>0.24228571428571399</v>
      </c>
      <c r="F25" s="5">
        <v>0.15251989389920401</v>
      </c>
      <c r="G25" s="5">
        <v>0.10402219140083201</v>
      </c>
      <c r="H25" s="5">
        <v>0.33333333333333298</v>
      </c>
      <c r="I25" s="5">
        <v>0.43563579277865</v>
      </c>
      <c r="J25" s="5">
        <v>0.54054054054054101</v>
      </c>
      <c r="K25" s="5">
        <v>0.54603463992707402</v>
      </c>
      <c r="L25" s="5">
        <v>0.49450549450549502</v>
      </c>
      <c r="M25" s="5">
        <v>0.43076923076923102</v>
      </c>
    </row>
    <row r="26" spans="1:13" ht="14.45" x14ac:dyDescent="0.3">
      <c r="A26" s="1">
        <v>11</v>
      </c>
      <c r="B26" s="5">
        <v>0.31123919308357401</v>
      </c>
      <c r="C26" s="5">
        <v>0.14731182795698899</v>
      </c>
      <c r="D26" s="5">
        <v>0.179245283018868</v>
      </c>
      <c r="E26" s="5">
        <v>0.20685714285714299</v>
      </c>
      <c r="F26" s="5">
        <v>9.94694960212201E-2</v>
      </c>
      <c r="G26" s="5">
        <v>7.6282940360610202E-2</v>
      </c>
      <c r="H26" s="5">
        <v>0.28439519852262202</v>
      </c>
      <c r="I26" s="5">
        <v>0.38069073783359503</v>
      </c>
      <c r="J26" s="5">
        <v>0.48569157392686801</v>
      </c>
      <c r="K26" s="5">
        <v>0.48951686417502299</v>
      </c>
      <c r="L26" s="5">
        <v>0.45192307692307698</v>
      </c>
      <c r="M26" s="5">
        <v>0.37435897435897397</v>
      </c>
    </row>
    <row r="27" spans="1:13" ht="14.45" x14ac:dyDescent="0.3">
      <c r="A27" s="1">
        <v>11.5</v>
      </c>
      <c r="B27" s="5">
        <v>0.23919308357348701</v>
      </c>
      <c r="C27" s="5">
        <v>0.123655913978495</v>
      </c>
      <c r="D27" s="5">
        <v>0.15330188679245299</v>
      </c>
      <c r="E27" s="5">
        <v>0.18171428571428599</v>
      </c>
      <c r="F27" s="5">
        <v>7.69230769230769E-2</v>
      </c>
      <c r="G27" s="5">
        <v>6.24133148404993E-2</v>
      </c>
      <c r="H27" s="5">
        <v>0.248384118190212</v>
      </c>
      <c r="I27" s="5">
        <v>0.33987441130298301</v>
      </c>
      <c r="J27" s="5">
        <v>0.442766295707472</v>
      </c>
      <c r="K27" s="5">
        <v>0.45123062898814897</v>
      </c>
      <c r="L27" s="5">
        <v>0.40796703296703302</v>
      </c>
      <c r="M27" s="5">
        <v>0.33504273504273502</v>
      </c>
    </row>
    <row r="28" spans="1:13" ht="14.45" x14ac:dyDescent="0.3">
      <c r="A28" s="1">
        <v>12</v>
      </c>
      <c r="B28" s="5">
        <v>0.20172910662824201</v>
      </c>
      <c r="C28" s="5">
        <v>9.7785424537828E-2</v>
      </c>
      <c r="D28" s="5">
        <v>0.14622641509434001</v>
      </c>
      <c r="E28" s="5">
        <v>0.156571428571429</v>
      </c>
      <c r="F28" s="5">
        <v>5.2689449450807002E-2</v>
      </c>
      <c r="G28" s="5">
        <v>4.87371089746629E-2</v>
      </c>
      <c r="H28" s="5">
        <v>0.20313942751615899</v>
      </c>
      <c r="I28" s="5">
        <v>0.29748822605965503</v>
      </c>
      <c r="J28" s="5">
        <v>0.38155802861685201</v>
      </c>
      <c r="K28" s="5">
        <v>0.39744758432087501</v>
      </c>
      <c r="L28" s="5">
        <v>0.36126373626373598</v>
      </c>
      <c r="M28" s="5">
        <v>0.29914529914529903</v>
      </c>
    </row>
    <row r="29" spans="1:13" ht="14.45" x14ac:dyDescent="0.3">
      <c r="A29" s="1">
        <v>12.5</v>
      </c>
      <c r="B29" s="5">
        <v>0.172910662824208</v>
      </c>
      <c r="C29" s="5">
        <v>7.7327391342610699E-2</v>
      </c>
      <c r="D29" s="5">
        <v>0.125</v>
      </c>
      <c r="E29" s="5">
        <v>0.122285714285714</v>
      </c>
      <c r="F29" s="5">
        <v>3.6090315084578897E-2</v>
      </c>
      <c r="G29" s="5">
        <v>3.8057677232468702E-2</v>
      </c>
      <c r="H29" s="5">
        <v>0.16989843028624199</v>
      </c>
      <c r="I29" s="5">
        <v>0.25667189952904201</v>
      </c>
      <c r="J29" s="5">
        <v>0.333068362480127</v>
      </c>
      <c r="K29" s="5">
        <v>0.35460346399270698</v>
      </c>
      <c r="L29" s="5">
        <v>0.325549450549451</v>
      </c>
      <c r="M29" s="5">
        <v>0.25470085470085502</v>
      </c>
    </row>
    <row r="30" spans="1:13" ht="14.45" x14ac:dyDescent="0.3">
      <c r="A30" s="1">
        <v>13</v>
      </c>
      <c r="B30" s="5">
        <v>0.15129682997118199</v>
      </c>
      <c r="C30" s="5">
        <v>6.1149455352010003E-2</v>
      </c>
      <c r="D30" s="5">
        <v>9.9056603773584898E-2</v>
      </c>
      <c r="E30" s="5">
        <v>9.8285714285714296E-2</v>
      </c>
      <c r="F30" s="5">
        <v>2.4720524820064101E-2</v>
      </c>
      <c r="G30" s="5">
        <v>2.97183568496798E-2</v>
      </c>
      <c r="H30" s="5">
        <v>0.12834718374884599</v>
      </c>
      <c r="I30" s="5">
        <v>0.221350078492936</v>
      </c>
      <c r="J30" s="5">
        <v>0.29093799682034999</v>
      </c>
      <c r="K30" s="5">
        <v>0.30537830446672698</v>
      </c>
      <c r="L30" s="5">
        <v>0.28021978021978</v>
      </c>
      <c r="M30" s="5">
        <v>0.21025641025641001</v>
      </c>
    </row>
    <row r="31" spans="1:13" ht="14.45" x14ac:dyDescent="0.3">
      <c r="A31" s="1">
        <v>13.5</v>
      </c>
      <c r="B31" s="5">
        <v>0.123919308357349</v>
      </c>
      <c r="C31" s="5">
        <v>4.8356162349769798E-2</v>
      </c>
      <c r="D31" s="5">
        <v>8.0188679245283098E-2</v>
      </c>
      <c r="E31" s="5">
        <v>7.54285714285714E-2</v>
      </c>
      <c r="F31" s="5">
        <v>1.6932640957754399E-2</v>
      </c>
      <c r="G31" s="5">
        <v>2.3206375114544001E-2</v>
      </c>
      <c r="H31" s="5">
        <v>0.10618651892890101</v>
      </c>
      <c r="I31" s="5">
        <v>0.19230769230769201</v>
      </c>
      <c r="J31" s="5">
        <v>0.23608903020667699</v>
      </c>
      <c r="K31" s="5">
        <v>0.25979945305378299</v>
      </c>
      <c r="L31" s="5">
        <v>0.25</v>
      </c>
      <c r="M31" s="5">
        <v>0.17435897435897399</v>
      </c>
    </row>
    <row r="32" spans="1:13" ht="14.45" x14ac:dyDescent="0.3">
      <c r="A32" s="1">
        <v>14</v>
      </c>
      <c r="B32" s="5">
        <v>9.7179683143323606E-2</v>
      </c>
      <c r="C32" s="5">
        <v>3.8239399251173103E-2</v>
      </c>
      <c r="D32" s="5">
        <v>6.3679245283018798E-2</v>
      </c>
      <c r="E32" s="5">
        <v>5.4857142857142799E-2</v>
      </c>
      <c r="F32" s="5">
        <v>1.15982298875595E-2</v>
      </c>
      <c r="G32" s="5">
        <v>1.8121319717672401E-2</v>
      </c>
      <c r="H32" s="5">
        <v>7.9409048938134802E-2</v>
      </c>
      <c r="I32" s="5">
        <v>0.16012558869701701</v>
      </c>
      <c r="J32" s="5">
        <v>0.194753577106518</v>
      </c>
      <c r="K32" s="5">
        <v>0.230628988149499</v>
      </c>
      <c r="L32" s="5">
        <v>0.21840659340659299</v>
      </c>
      <c r="M32" s="5">
        <v>0.14871794871794899</v>
      </c>
    </row>
    <row r="33" spans="1:13" ht="14.45" x14ac:dyDescent="0.3">
      <c r="A33" s="1">
        <v>14.5</v>
      </c>
      <c r="B33" s="5">
        <v>7.6210002630124701E-2</v>
      </c>
      <c r="C33" s="5">
        <v>3.0239199804853401E-2</v>
      </c>
      <c r="D33" s="5">
        <v>4.2599073293302002E-2</v>
      </c>
      <c r="E33" s="5">
        <v>3.6353837240631702E-2</v>
      </c>
      <c r="F33" s="5">
        <v>7.9443565159322393E-3</v>
      </c>
      <c r="G33" s="5">
        <v>1.41505179800485E-2</v>
      </c>
      <c r="H33" s="5">
        <v>6.8328716528162498E-2</v>
      </c>
      <c r="I33" s="5">
        <v>0.13500784929356399</v>
      </c>
      <c r="J33" s="5">
        <v>0.15818759936407001</v>
      </c>
      <c r="K33" s="5">
        <v>0.20145852324521399</v>
      </c>
      <c r="L33" s="5">
        <v>0.19093406593406601</v>
      </c>
      <c r="M33" s="5">
        <v>0.123076923076923</v>
      </c>
    </row>
    <row r="34" spans="1:13" ht="14.45" x14ac:dyDescent="0.3">
      <c r="A34" s="1">
        <v>15</v>
      </c>
      <c r="B34" s="5">
        <v>5.9765213396691601E-2</v>
      </c>
      <c r="C34" s="5">
        <v>2.3912750271823199E-2</v>
      </c>
      <c r="D34" s="5">
        <v>2.84972134544445E-2</v>
      </c>
      <c r="E34" s="5">
        <v>2.4091693684448998E-2</v>
      </c>
      <c r="F34" s="5">
        <v>5.4415890238502197E-3</v>
      </c>
      <c r="G34" s="5">
        <v>1.1049811063616801E-2</v>
      </c>
      <c r="H34" s="5">
        <v>5.1708217913203999E-2</v>
      </c>
      <c r="I34" s="5">
        <v>0.10832025117739399</v>
      </c>
      <c r="J34" s="5">
        <v>0.123211446740859</v>
      </c>
      <c r="K34" s="5">
        <v>0.17228805834093</v>
      </c>
      <c r="L34" s="5">
        <v>0.16414835164835201</v>
      </c>
      <c r="M34" s="5">
        <v>0.104273504273504</v>
      </c>
    </row>
    <row r="35" spans="1:13" ht="14.45" x14ac:dyDescent="0.3">
      <c r="A35" s="1">
        <v>15.5</v>
      </c>
      <c r="B35" s="5">
        <v>4.68689228327119E-2</v>
      </c>
      <c r="C35" s="5">
        <v>1.8909879535595499E-2</v>
      </c>
      <c r="D35" s="5">
        <v>1.9063587817433999E-2</v>
      </c>
      <c r="E35" s="5">
        <v>1.5965569211951299E-2</v>
      </c>
      <c r="F35" s="5">
        <v>3.72728628745489E-3</v>
      </c>
      <c r="G35" s="5">
        <v>8.6285409985543508E-3</v>
      </c>
      <c r="H35" s="5">
        <v>3.6011080332410003E-2</v>
      </c>
      <c r="I35" s="5">
        <v>8.4772370486656201E-2</v>
      </c>
      <c r="J35" s="5">
        <v>0.10333863275039699</v>
      </c>
      <c r="K35" s="5">
        <v>0.14494074749316299</v>
      </c>
      <c r="L35" s="5">
        <v>0.145604395604396</v>
      </c>
      <c r="M35" s="5">
        <v>8.8888888888888906E-2</v>
      </c>
    </row>
    <row r="36" spans="1:13" ht="14.45" x14ac:dyDescent="0.3">
      <c r="A36" s="1">
        <v>16</v>
      </c>
      <c r="B36" s="5">
        <v>3.6755426821922899E-2</v>
      </c>
      <c r="C36" s="5">
        <v>1.49536770127224E-2</v>
      </c>
      <c r="D36" s="5">
        <v>1.2752839187381701E-2</v>
      </c>
      <c r="E36" s="5">
        <v>1.05803852398366E-2</v>
      </c>
      <c r="F36" s="5">
        <v>2.49042810531896E-3</v>
      </c>
      <c r="G36" s="5">
        <v>6.7378274013097797E-3</v>
      </c>
      <c r="H36" s="5">
        <v>2.41697648445496E-2</v>
      </c>
      <c r="I36" s="5">
        <v>6.1224489795918297E-2</v>
      </c>
      <c r="J36" s="5">
        <v>7.6311605723370493E-2</v>
      </c>
      <c r="K36" s="5">
        <v>0.12032816773017301</v>
      </c>
      <c r="L36" s="5">
        <v>0.122252747252747</v>
      </c>
      <c r="M36" s="5">
        <v>7.1455693358396105E-2</v>
      </c>
    </row>
    <row r="37" spans="1:13" ht="14.45" x14ac:dyDescent="0.3">
      <c r="A37" s="1">
        <v>16.5</v>
      </c>
      <c r="B37" s="5">
        <v>2.8824246840143598E-2</v>
      </c>
      <c r="C37" s="5">
        <v>1.1825165558558901E-2</v>
      </c>
      <c r="D37" s="5">
        <v>8.5311804313396092E-3</v>
      </c>
      <c r="E37" s="5">
        <v>7.0116229704828299E-3</v>
      </c>
      <c r="F37" s="5">
        <v>1.6640074492366699E-3</v>
      </c>
      <c r="G37" s="5">
        <v>5.2614130358130101E-3</v>
      </c>
      <c r="H37" s="5">
        <v>1.6222160714102998E-2</v>
      </c>
      <c r="I37" s="5">
        <v>4.7880690737833603E-2</v>
      </c>
      <c r="J37" s="5">
        <v>6.1605723370429299E-2</v>
      </c>
      <c r="K37" s="5">
        <v>0.102552415679125</v>
      </c>
      <c r="L37" s="5">
        <v>9.3406593406593394E-2</v>
      </c>
      <c r="M37" s="5">
        <v>5.7441556274952697E-2</v>
      </c>
    </row>
    <row r="38" spans="1:13" ht="14.45" x14ac:dyDescent="0.3">
      <c r="A38" s="1">
        <v>17</v>
      </c>
      <c r="B38" s="5">
        <v>2.2604477154540101E-2</v>
      </c>
      <c r="C38" s="5">
        <v>9.3511810084140994E-3</v>
      </c>
      <c r="D38" s="5">
        <v>5.7070459748355604E-3</v>
      </c>
      <c r="E38" s="5">
        <v>4.6466036506022197E-3</v>
      </c>
      <c r="F38" s="5">
        <v>1.11182522603304E-3</v>
      </c>
      <c r="G38" s="5">
        <v>4.1085153246938101E-3</v>
      </c>
      <c r="H38" s="5">
        <v>1.08879213317431E-2</v>
      </c>
      <c r="I38" s="5">
        <v>3.6891679748822598E-2</v>
      </c>
      <c r="J38" s="5">
        <v>4.3720190779014297E-2</v>
      </c>
      <c r="K38" s="5">
        <v>7.5660893345487604E-2</v>
      </c>
      <c r="L38" s="5">
        <v>7.5549450549450503E-2</v>
      </c>
      <c r="M38" s="5">
        <v>4.6175920101135803E-2</v>
      </c>
    </row>
    <row r="39" spans="1:13" ht="14.45" x14ac:dyDescent="0.3">
      <c r="A39" s="1">
        <v>17.5</v>
      </c>
      <c r="B39" s="5">
        <v>1.7726825275396499E-2</v>
      </c>
      <c r="C39" s="5">
        <v>7.3947874826017198E-3</v>
      </c>
      <c r="D39" s="5">
        <v>3.8178038808367402E-3</v>
      </c>
      <c r="E39" s="5">
        <v>3.0793049735677899E-3</v>
      </c>
      <c r="F39" s="5">
        <v>7.4287848519571898E-4</v>
      </c>
      <c r="G39" s="5">
        <v>2.9032752787470101E-3</v>
      </c>
      <c r="H39" s="5">
        <v>7.30770906634934E-3</v>
      </c>
      <c r="I39" s="5">
        <v>2.6687598116169501E-2</v>
      </c>
      <c r="J39" s="5">
        <v>4.1335453100159E-2</v>
      </c>
      <c r="K39" s="5">
        <v>6.19872379216043E-2</v>
      </c>
      <c r="L39" s="5">
        <v>6.25E-2</v>
      </c>
      <c r="M39" s="5">
        <v>3.7119739356996299E-2</v>
      </c>
    </row>
    <row r="40" spans="1:13" ht="14.45" x14ac:dyDescent="0.3">
      <c r="A40" s="1">
        <v>18</v>
      </c>
      <c r="B40" s="5">
        <v>1.39016855906938E-2</v>
      </c>
      <c r="C40" s="5">
        <v>5.8476979392912999E-3</v>
      </c>
      <c r="D40" s="5">
        <v>2.85473118433965E-3</v>
      </c>
      <c r="E40" s="5">
        <v>1.9859699257079901E-3</v>
      </c>
      <c r="F40" s="5">
        <v>4.9636258545393596E-4</v>
      </c>
      <c r="G40" s="5">
        <v>2.0515944758734399E-3</v>
      </c>
      <c r="H40" s="5">
        <v>4.9047573151279203E-3</v>
      </c>
      <c r="I40" s="5">
        <v>1.9710390814455699E-2</v>
      </c>
      <c r="J40" s="5">
        <v>2.9411764705882401E-2</v>
      </c>
      <c r="K40" s="5">
        <v>5.2871467639015499E-2</v>
      </c>
      <c r="L40" s="5">
        <v>4.8558516046980298E-2</v>
      </c>
      <c r="M40" s="5">
        <v>2.9839688021667501E-2</v>
      </c>
    </row>
    <row r="41" spans="1:13" ht="14.45" x14ac:dyDescent="0.3">
      <c r="A41" s="1">
        <v>18.5</v>
      </c>
      <c r="B41" s="5">
        <v>1.0901944327884199E-2</v>
      </c>
      <c r="C41" s="5">
        <v>4.4362302598151002E-3</v>
      </c>
      <c r="D41" s="5">
        <v>2.13460156393763E-3</v>
      </c>
      <c r="E41" s="5">
        <v>1.28083336326601E-3</v>
      </c>
      <c r="F41" s="5">
        <v>3.3165022429426698E-4</v>
      </c>
      <c r="G41" s="5">
        <v>1.44975570323835E-3</v>
      </c>
      <c r="H41" s="5">
        <v>3.2919543049513699E-3</v>
      </c>
      <c r="I41" s="5">
        <v>1.45573050211362E-2</v>
      </c>
      <c r="J41" s="5">
        <v>2.1596849543551899E-2</v>
      </c>
      <c r="K41" s="5">
        <v>3.9929525850475399E-2</v>
      </c>
      <c r="L41" s="5">
        <v>3.7726871690957398E-2</v>
      </c>
      <c r="M41" s="5">
        <v>2.3987425468347898E-2</v>
      </c>
    </row>
    <row r="42" spans="1:13" ht="14.45" x14ac:dyDescent="0.3">
      <c r="A42" s="1">
        <v>19</v>
      </c>
      <c r="B42" s="5">
        <v>8.5494949049811399E-3</v>
      </c>
      <c r="C42" s="5">
        <v>3.3654506649303298E-3</v>
      </c>
      <c r="D42" s="5">
        <v>1.59613061354458E-3</v>
      </c>
      <c r="E42" s="5">
        <v>8.2606190719158802E-4</v>
      </c>
      <c r="F42" s="5">
        <v>2.2159581422487301E-4</v>
      </c>
      <c r="G42" s="5">
        <v>1.02446737100781E-3</v>
      </c>
      <c r="H42" s="5">
        <v>2.2094799904702799E-3</v>
      </c>
      <c r="I42" s="5">
        <v>1.07514422962622E-2</v>
      </c>
      <c r="J42" s="5">
        <v>1.5858412947031799E-2</v>
      </c>
      <c r="K42" s="5">
        <v>3.01555282242108E-2</v>
      </c>
      <c r="L42" s="5">
        <v>2.93113744705235E-2</v>
      </c>
      <c r="M42" s="5">
        <v>1.9282928835640999E-2</v>
      </c>
    </row>
    <row r="43" spans="1:13" ht="14.45" x14ac:dyDescent="0.3">
      <c r="A43" s="1">
        <v>19.5</v>
      </c>
      <c r="B43" s="5">
        <v>6.7046630336704697E-3</v>
      </c>
      <c r="C43" s="5">
        <v>2.5531267573454201E-3</v>
      </c>
      <c r="D43" s="5">
        <v>1.1934934268458301E-3</v>
      </c>
      <c r="E43" s="5">
        <v>5.3276116478795398E-4</v>
      </c>
      <c r="F43" s="5">
        <v>1.48061726737758E-4</v>
      </c>
      <c r="G43" s="5">
        <v>7.2393810344406596E-4</v>
      </c>
      <c r="H43" s="5">
        <v>1.39068193346059E-3</v>
      </c>
      <c r="I43" s="5">
        <v>7.9405845575140702E-3</v>
      </c>
      <c r="J43" s="5">
        <v>1.1644719786163099E-2</v>
      </c>
      <c r="K43" s="5">
        <v>2.2774021557041502E-2</v>
      </c>
      <c r="L43" s="5">
        <v>2.2773069561375401E-2</v>
      </c>
      <c r="M43" s="5">
        <v>1.55010943117275E-2</v>
      </c>
    </row>
    <row r="44" spans="1:13" x14ac:dyDescent="0.25">
      <c r="A44" s="1">
        <v>20</v>
      </c>
      <c r="B44" s="5">
        <v>5.2579137007119402E-3</v>
      </c>
      <c r="C44" s="5">
        <v>1.93687469764425E-3</v>
      </c>
      <c r="D44" s="5">
        <v>8.9242481024842603E-4</v>
      </c>
      <c r="E44" s="5">
        <v>3.43599500515879E-4</v>
      </c>
      <c r="F44" s="5">
        <v>9.8929102073763695E-5</v>
      </c>
      <c r="G44" s="5">
        <v>5.1156961407439205E-4</v>
      </c>
      <c r="H44" s="5">
        <v>8.7531738164425799E-4</v>
      </c>
      <c r="I44" s="5">
        <v>5.8645976397930901E-3</v>
      </c>
      <c r="J44" s="5">
        <v>8.5506348807519207E-3</v>
      </c>
      <c r="K44" s="5">
        <v>1.7199369018652499E-2</v>
      </c>
      <c r="L44" s="5">
        <v>1.7693223419760699E-2</v>
      </c>
      <c r="M44" s="5">
        <v>1.24609662209068E-2</v>
      </c>
    </row>
    <row r="45" spans="1:13" x14ac:dyDescent="0.25">
      <c r="A45" s="1">
        <v>20.5</v>
      </c>
      <c r="B45" s="5">
        <v>3.8542456503043499E-3</v>
      </c>
      <c r="C45" s="5">
        <v>1.46936832790656E-3</v>
      </c>
      <c r="D45" s="5">
        <v>6.6730324946284703E-4</v>
      </c>
      <c r="E45" s="5">
        <v>2.2160139394122901E-4</v>
      </c>
      <c r="F45" s="5">
        <v>6.61005882665045E-5</v>
      </c>
      <c r="G45" s="5">
        <v>3.61499786790009E-4</v>
      </c>
      <c r="H45" s="5">
        <v>5.5093871587297305E-4</v>
      </c>
      <c r="I45" s="5">
        <v>4.3313568702093201E-3</v>
      </c>
      <c r="J45" s="5">
        <v>6.2786703507291697E-3</v>
      </c>
      <c r="K45" s="5">
        <v>1.29892866702903E-2</v>
      </c>
      <c r="L45" s="5">
        <v>1.37465067736202E-2</v>
      </c>
      <c r="M45" s="5">
        <v>1.0017078538842501E-2</v>
      </c>
    </row>
    <row r="46" spans="1:13" x14ac:dyDescent="0.25">
      <c r="A46" s="1">
        <v>21</v>
      </c>
      <c r="B46" s="5">
        <v>2.8253049362294501E-3</v>
      </c>
      <c r="C46" s="5">
        <v>1.11470467639496E-3</v>
      </c>
      <c r="D46" s="5">
        <v>4.9897046970248595E-4</v>
      </c>
      <c r="E46" s="5">
        <v>1.4291981717950999E-4</v>
      </c>
      <c r="F46" s="5">
        <v>4.4165848851251999E-5</v>
      </c>
      <c r="G46" s="5">
        <v>2.5545320178110799E-4</v>
      </c>
      <c r="H46" s="5">
        <v>3.46769611815123E-4</v>
      </c>
      <c r="I46" s="5">
        <v>3.1989666622331899E-3</v>
      </c>
      <c r="J46" s="5">
        <v>4.6103829625407699E-3</v>
      </c>
      <c r="K46" s="5">
        <v>9.8097533706036303E-3</v>
      </c>
      <c r="L46" s="5">
        <v>1.0680159516108101E-2</v>
      </c>
      <c r="M46" s="5">
        <v>8.0524945397081396E-3</v>
      </c>
    </row>
    <row r="47" spans="1:13" x14ac:dyDescent="0.25">
      <c r="A47" s="1">
        <v>21.5</v>
      </c>
      <c r="B47" s="5">
        <v>2.07105325060231E-3</v>
      </c>
      <c r="C47" s="5">
        <v>8.4564672586018297E-4</v>
      </c>
      <c r="D47" s="5">
        <v>3.7310102990728599E-4</v>
      </c>
      <c r="E47" s="5">
        <v>9.2174845019443703E-5</v>
      </c>
      <c r="F47" s="5">
        <v>2.9509906884439599E-5</v>
      </c>
      <c r="G47" s="5">
        <v>1.8051556511178299E-4</v>
      </c>
      <c r="H47" s="5">
        <v>2.18262322494112E-4</v>
      </c>
      <c r="I47" s="5">
        <v>2.3626286202514599E-3</v>
      </c>
      <c r="J47" s="5">
        <v>3.3853714041250402E-3</v>
      </c>
      <c r="K47" s="5">
        <v>7.4085100771679397E-3</v>
      </c>
      <c r="L47" s="5">
        <v>8.2978031559559195E-3</v>
      </c>
      <c r="M47" s="5">
        <v>6.4732115317448699E-3</v>
      </c>
    </row>
    <row r="48" spans="1:13" x14ac:dyDescent="0.25">
      <c r="A48" s="1">
        <v>22</v>
      </c>
      <c r="B48" s="5">
        <v>1.51815880538353E-3</v>
      </c>
      <c r="C48" s="5">
        <v>6.4153169902425599E-4</v>
      </c>
      <c r="D48" s="5">
        <v>2.7898320035024698E-4</v>
      </c>
      <c r="E48" s="5">
        <v>5.9447333631057502E-5</v>
      </c>
      <c r="F48" s="5">
        <v>1.97173750076107E-5</v>
      </c>
      <c r="G48" s="5">
        <v>1.2756101321276199E-4</v>
      </c>
      <c r="H48" s="5">
        <v>1.3737778570388501E-4</v>
      </c>
      <c r="I48" s="5">
        <v>1.74494284768023E-3</v>
      </c>
      <c r="J48" s="5">
        <v>2.4858541333736702E-3</v>
      </c>
      <c r="K48" s="5">
        <v>5.5950460210317902E-3</v>
      </c>
      <c r="L48" s="5">
        <v>6.4468641232506996E-3</v>
      </c>
      <c r="M48" s="5">
        <v>5.2036629553844299E-3</v>
      </c>
    </row>
    <row r="49" spans="1:13" x14ac:dyDescent="0.25">
      <c r="A49" s="1">
        <v>22.5</v>
      </c>
      <c r="B49" s="5">
        <v>1.1128666815754E-3</v>
      </c>
      <c r="C49" s="5">
        <v>4.8668422435427201E-4</v>
      </c>
      <c r="D49" s="5">
        <v>2.0860737397865301E-4</v>
      </c>
      <c r="E49" s="5">
        <v>3.8340020806049099E-5</v>
      </c>
      <c r="F49" s="5">
        <v>1.3174385087411099E-5</v>
      </c>
      <c r="G49" s="5">
        <v>9.0140770308666504E-5</v>
      </c>
      <c r="H49" s="5">
        <v>8.6467768642961506E-5</v>
      </c>
      <c r="I49" s="5">
        <v>1.28874488168451E-3</v>
      </c>
      <c r="J49" s="5">
        <v>1.82534500199338E-3</v>
      </c>
      <c r="K49" s="5">
        <v>4.2254838896609104E-3</v>
      </c>
      <c r="L49" s="5">
        <v>5.0088024797051304E-3</v>
      </c>
      <c r="M49" s="5">
        <v>3.9712961272464504E-3</v>
      </c>
    </row>
    <row r="50" spans="1:13" x14ac:dyDescent="0.25">
      <c r="A50" s="1">
        <v>23</v>
      </c>
      <c r="B50" s="5">
        <v>8.1577253088993605E-4</v>
      </c>
      <c r="C50" s="5">
        <v>3.6921251840804598E-4</v>
      </c>
      <c r="D50" s="5">
        <v>1.55984433555911E-4</v>
      </c>
      <c r="E50" s="5">
        <v>2.4727050073170002E-5</v>
      </c>
      <c r="F50" s="5">
        <v>8.8026130438123607E-6</v>
      </c>
      <c r="G50" s="5">
        <v>6.3697820103403302E-5</v>
      </c>
      <c r="H50" s="5">
        <v>5.4424192206803397E-5</v>
      </c>
      <c r="I50" s="5">
        <v>9.3914357316171604E-4</v>
      </c>
      <c r="J50" s="5">
        <v>1.3220563511411299E-3</v>
      </c>
      <c r="K50" s="5">
        <v>3.1911648330805401E-3</v>
      </c>
      <c r="L50" s="5">
        <v>3.8915202493906499E-3</v>
      </c>
      <c r="M50" s="5">
        <v>3.0307867872117998E-3</v>
      </c>
    </row>
    <row r="51" spans="1:13" x14ac:dyDescent="0.25">
      <c r="A51" s="1">
        <v>23.5</v>
      </c>
      <c r="B51" s="5">
        <v>5.9799150533690305E-4</v>
      </c>
      <c r="C51" s="5">
        <v>2.8009513546500901E-4</v>
      </c>
      <c r="D51" s="5">
        <v>1.16636066346709E-4</v>
      </c>
      <c r="E51" s="5">
        <v>1.5947487572054401E-5</v>
      </c>
      <c r="F51" s="5">
        <v>5.8815645577192604E-6</v>
      </c>
      <c r="G51" s="5">
        <v>4.5011954879381498E-5</v>
      </c>
      <c r="H51" s="5">
        <v>3.4255454302134503E-5</v>
      </c>
      <c r="I51" s="5">
        <v>6.8437955684297303E-4</v>
      </c>
      <c r="J51" s="5">
        <v>9.5753569527068404E-4</v>
      </c>
      <c r="K51" s="5">
        <v>2.4100276460188299E-3</v>
      </c>
      <c r="L51" s="5">
        <v>3.0234631756349598E-3</v>
      </c>
      <c r="M51" s="5">
        <v>2.3130152613187699E-3</v>
      </c>
    </row>
    <row r="52" spans="1:13" x14ac:dyDescent="0.25">
      <c r="A52" s="1">
        <v>24</v>
      </c>
      <c r="B52" s="5">
        <v>4.3834994059555098E-4</v>
      </c>
      <c r="C52" s="5">
        <v>2.1248814977736799E-4</v>
      </c>
      <c r="D52" s="5">
        <v>8.7213651148942999E-5</v>
      </c>
      <c r="E52" s="5">
        <v>1.02851880474653E-5</v>
      </c>
      <c r="F52" s="5">
        <v>3.9298332750181703E-6</v>
      </c>
      <c r="G52" s="5">
        <v>3.1807620398449602E-5</v>
      </c>
      <c r="H52" s="5">
        <v>2.1560929099107E-5</v>
      </c>
      <c r="I52" s="5">
        <v>4.9872606405410003E-4</v>
      </c>
      <c r="J52" s="5">
        <v>6.9352157865743003E-4</v>
      </c>
      <c r="K52" s="5">
        <v>1.8110810516668301E-3</v>
      </c>
      <c r="L52" s="5">
        <v>2.2683361732870298E-3</v>
      </c>
      <c r="M52" s="5">
        <v>1.76523126657013E-3</v>
      </c>
    </row>
    <row r="53" spans="1:13" x14ac:dyDescent="0.25">
      <c r="A53" s="1">
        <v>24.5</v>
      </c>
      <c r="B53" s="5">
        <v>3.2132675582385802E-4</v>
      </c>
      <c r="C53" s="5">
        <v>1.61199564286729E-4</v>
      </c>
      <c r="D53" s="5">
        <v>6.5213284235143899E-5</v>
      </c>
      <c r="E53" s="5">
        <v>6.6333391196549104E-6</v>
      </c>
      <c r="F53" s="5">
        <v>2.6257621450476199E-6</v>
      </c>
      <c r="G53" s="5">
        <v>2.2476800177306799E-5</v>
      </c>
      <c r="H53" s="5">
        <v>1.35707925376094E-5</v>
      </c>
      <c r="I53" s="5">
        <v>3.6343529621807303E-4</v>
      </c>
      <c r="J53" s="5">
        <v>5.02302089038564E-4</v>
      </c>
      <c r="K53" s="5">
        <v>1.36098628624659E-3</v>
      </c>
      <c r="L53" s="5">
        <v>1.7018064041616199E-3</v>
      </c>
      <c r="M53" s="5">
        <v>1.34717720050848E-3</v>
      </c>
    </row>
    <row r="54" spans="1:13" x14ac:dyDescent="0.25">
      <c r="A54" s="1">
        <v>25</v>
      </c>
      <c r="B54" s="5">
        <v>2.3554442340756299E-4</v>
      </c>
      <c r="C54" s="5">
        <v>1.22290582103002E-4</v>
      </c>
      <c r="D54" s="5">
        <v>4.8762692361980998E-5</v>
      </c>
      <c r="E54" s="5">
        <v>4.2781121427637501E-6</v>
      </c>
      <c r="F54" s="5">
        <v>1.7544324045770699E-6</v>
      </c>
      <c r="G54" s="5">
        <v>1.5883192137078298E-5</v>
      </c>
      <c r="H54" s="5">
        <v>8.5416731928633604E-6</v>
      </c>
      <c r="I54" s="5">
        <v>2.6484522076797301E-4</v>
      </c>
      <c r="J54" s="5">
        <v>3.6380611132680302E-4</v>
      </c>
      <c r="K54" s="5">
        <v>1.02275029030119E-3</v>
      </c>
      <c r="L54" s="5">
        <v>1.2767706442069499E-3</v>
      </c>
      <c r="M54" s="5">
        <v>1.0281295397038799E-3</v>
      </c>
    </row>
    <row r="55" spans="1:13" x14ac:dyDescent="0.25">
      <c r="A55" s="1">
        <v>25.5</v>
      </c>
      <c r="B55" s="5">
        <v>1.72662793847089E-4</v>
      </c>
      <c r="C55" s="5">
        <v>9.2773119687028505E-5</v>
      </c>
      <c r="D55" s="5">
        <v>3.6461898741513301E-5</v>
      </c>
      <c r="E55" s="5">
        <v>2.7591297799833799E-6</v>
      </c>
      <c r="F55" s="5">
        <v>1.172243673353E-6</v>
      </c>
      <c r="G55" s="5">
        <v>1.12238303705547E-5</v>
      </c>
      <c r="H55" s="5">
        <v>5.3762652941768996E-6</v>
      </c>
      <c r="I55" s="5">
        <v>1.9299994165000701E-4</v>
      </c>
      <c r="J55" s="5">
        <v>2.63496588063239E-4</v>
      </c>
      <c r="K55" s="5">
        <v>7.6857361964743898E-4</v>
      </c>
      <c r="L55" s="5">
        <v>9.5788996558143801E-4</v>
      </c>
      <c r="M55" s="5">
        <v>7.8464091435992401E-4</v>
      </c>
    </row>
    <row r="56" spans="1:13" x14ac:dyDescent="0.25">
      <c r="A56" s="1">
        <v>26</v>
      </c>
      <c r="B56" s="5">
        <v>1.26568228395296E-4</v>
      </c>
      <c r="C56" s="5">
        <v>7.0380331735009295E-5</v>
      </c>
      <c r="D56" s="5">
        <v>2.7264082343325601E-5</v>
      </c>
      <c r="E56" s="5">
        <v>1.7794758269129599E-6</v>
      </c>
      <c r="F56" s="5">
        <v>7.8324774788196602E-7</v>
      </c>
      <c r="G56" s="5">
        <v>7.9313004023306903E-6</v>
      </c>
      <c r="H56" s="5">
        <v>3.3839070940899799E-6</v>
      </c>
      <c r="I56" s="5">
        <v>1.4064432565130699E-4</v>
      </c>
      <c r="J56" s="5">
        <v>1.90844655324152E-4</v>
      </c>
      <c r="K56" s="5">
        <v>5.7756562322175398E-4</v>
      </c>
      <c r="L56" s="5">
        <v>7.1865153723949004E-4</v>
      </c>
      <c r="M56" s="5">
        <v>5.9881692015673104E-4</v>
      </c>
    </row>
    <row r="57" spans="1:13" x14ac:dyDescent="0.25">
      <c r="A57" s="1">
        <v>26.5</v>
      </c>
      <c r="B57" s="5">
        <v>9.2779203221482394E-5</v>
      </c>
      <c r="C57" s="5">
        <v>5.3392524815731902E-5</v>
      </c>
      <c r="D57" s="5">
        <v>2.03864914246621E-5</v>
      </c>
      <c r="E57" s="5">
        <v>1.1476568596569E-6</v>
      </c>
      <c r="F57" s="5">
        <v>5.2333576072705099E-7</v>
      </c>
      <c r="G57" s="5">
        <v>5.6046397705067397E-6</v>
      </c>
      <c r="H57" s="5">
        <v>2.1298850773066002E-6</v>
      </c>
      <c r="I57" s="5">
        <v>1.02491359162182E-4</v>
      </c>
      <c r="J57" s="5">
        <v>1.3822449365852299E-4</v>
      </c>
      <c r="K57" s="5">
        <v>4.3402745111198498E-4</v>
      </c>
      <c r="L57" s="5">
        <v>5.3916425741362705E-4</v>
      </c>
      <c r="M57" s="5">
        <v>4.5700102722590102E-4</v>
      </c>
    </row>
    <row r="58" spans="1:13" x14ac:dyDescent="0.25">
      <c r="A58" s="1">
        <v>27</v>
      </c>
      <c r="B58" s="5">
        <v>6.8010595230316798E-5</v>
      </c>
      <c r="C58" s="5">
        <v>4.0505090497910997E-5</v>
      </c>
      <c r="D58" s="5">
        <v>1.5243829862843201E-5</v>
      </c>
      <c r="E58" s="5">
        <v>7.4017092421829797E-7</v>
      </c>
      <c r="F58" s="5">
        <v>3.4967265372109998E-7</v>
      </c>
      <c r="G58" s="5">
        <v>3.9605090418337596E-6</v>
      </c>
      <c r="H58" s="5">
        <v>1.3405836261082301E-6</v>
      </c>
      <c r="I58" s="5">
        <v>7.4688251049281895E-5</v>
      </c>
      <c r="J58" s="5">
        <v>1.00112893466675E-4</v>
      </c>
      <c r="K58" s="5">
        <v>3.2616177408206803E-4</v>
      </c>
      <c r="L58" s="5">
        <v>4.0450493933264002E-4</v>
      </c>
      <c r="M58" s="5">
        <v>3.4877093792018399E-4</v>
      </c>
    </row>
    <row r="59" spans="1:13" x14ac:dyDescent="0.25">
      <c r="A59" s="1">
        <v>27.5</v>
      </c>
      <c r="B59" s="5">
        <v>4.98542874155517E-5</v>
      </c>
      <c r="C59" s="5">
        <v>3.0728315656647401E-5</v>
      </c>
      <c r="D59" s="5">
        <v>1.1398447336885601E-5</v>
      </c>
      <c r="E59" s="5">
        <v>4.7736655117702796E-7</v>
      </c>
      <c r="F59" s="5">
        <v>2.3363770240703E-7</v>
      </c>
      <c r="G59" s="5">
        <v>2.7986868937901498E-6</v>
      </c>
      <c r="H59" s="5">
        <v>8.4378470821544503E-7</v>
      </c>
      <c r="I59" s="5">
        <v>5.44273672473672E-5</v>
      </c>
      <c r="J59" s="5">
        <v>7.2509518197483303E-5</v>
      </c>
      <c r="K59" s="5">
        <v>2.4510316709180902E-4</v>
      </c>
      <c r="L59" s="5">
        <v>3.0347754639636898E-4</v>
      </c>
      <c r="M59" s="5">
        <v>2.66172633956896E-4</v>
      </c>
    </row>
    <row r="60" spans="1:13" x14ac:dyDescent="0.25">
      <c r="A60" s="1">
        <v>28</v>
      </c>
      <c r="B60" s="5">
        <v>3.65450407439072E-5</v>
      </c>
      <c r="C60" s="5">
        <v>2.3311375718204599E-5</v>
      </c>
      <c r="D60" s="5">
        <v>8.5230944494307707E-6</v>
      </c>
      <c r="E60" s="5">
        <v>3.0787324489800499E-7</v>
      </c>
      <c r="F60" s="5">
        <v>1.5610764925178E-7</v>
      </c>
      <c r="G60" s="5">
        <v>1.9776872738352901E-6</v>
      </c>
      <c r="H60" s="5">
        <v>5.3109154840580399E-7</v>
      </c>
      <c r="I60" s="5">
        <v>3.9662708175125503E-5</v>
      </c>
      <c r="J60" s="5">
        <v>5.2517014014652502E-5</v>
      </c>
      <c r="K60" s="5">
        <v>1.8418946453036E-4</v>
      </c>
      <c r="L60" s="5">
        <v>2.2768231537229099E-4</v>
      </c>
      <c r="M60" s="5">
        <v>2.0313582172304401E-4</v>
      </c>
    </row>
    <row r="61" spans="1:13" x14ac:dyDescent="0.25">
      <c r="A61" s="1">
        <v>28.5</v>
      </c>
      <c r="B61" s="5">
        <v>2.6788869567862E-5</v>
      </c>
      <c r="C61" s="5">
        <v>1.76846737695025E-5</v>
      </c>
      <c r="D61" s="5">
        <v>6.3730731780786698E-6</v>
      </c>
      <c r="E61" s="5">
        <v>1.9856006816532101E-7</v>
      </c>
      <c r="F61" s="5">
        <v>1.0430507546566E-7</v>
      </c>
      <c r="G61" s="5">
        <v>1.39752930616854E-6</v>
      </c>
      <c r="H61" s="5">
        <v>3.3427748813430501E-7</v>
      </c>
      <c r="I61" s="5">
        <v>2.8903298089688601E-5</v>
      </c>
      <c r="J61" s="5">
        <v>3.8036892667015E-5</v>
      </c>
      <c r="K61" s="5">
        <v>1.3841420021820601E-4</v>
      </c>
      <c r="L61" s="5">
        <v>1.7081737133051199E-4</v>
      </c>
      <c r="M61" s="5">
        <v>1.55027815796349E-4</v>
      </c>
    </row>
    <row r="62" spans="1:13" x14ac:dyDescent="0.25">
      <c r="A62" s="1">
        <v>29</v>
      </c>
      <c r="B62" s="5">
        <v>1.9637234440428302E-5</v>
      </c>
      <c r="C62" s="5">
        <v>1.34160973643827E-5</v>
      </c>
      <c r="D62" s="5">
        <v>4.7654126060781103E-6</v>
      </c>
      <c r="E62" s="5">
        <v>1.2805952220862301E-7</v>
      </c>
      <c r="F62" s="5">
        <v>6.9692605131344102E-8</v>
      </c>
      <c r="G62" s="5">
        <v>9.8756167743463408E-7</v>
      </c>
      <c r="H62" s="5">
        <v>2.10399580757859E-7</v>
      </c>
      <c r="I62" s="5">
        <v>2.10626222689747E-5</v>
      </c>
      <c r="J62" s="5">
        <v>2.7549266288340299E-5</v>
      </c>
      <c r="K62" s="5">
        <v>1.04015128503221E-4</v>
      </c>
      <c r="L62" s="5">
        <v>1.2815476819338901E-4</v>
      </c>
      <c r="M62" s="5">
        <v>1.1831307480259E-4</v>
      </c>
    </row>
    <row r="63" spans="1:13" x14ac:dyDescent="0.25">
      <c r="A63" s="1">
        <v>29.5</v>
      </c>
      <c r="B63" s="5">
        <v>1.43948207852462E-5</v>
      </c>
      <c r="C63" s="5">
        <v>1.01778336902836E-5</v>
      </c>
      <c r="D63" s="5">
        <v>3.56329774853226E-6</v>
      </c>
      <c r="E63" s="5">
        <v>8.2590832062301405E-8</v>
      </c>
      <c r="F63" s="5">
        <v>4.6565895139849598E-8</v>
      </c>
      <c r="G63" s="5">
        <v>6.9785875866923398E-7</v>
      </c>
      <c r="H63" s="5">
        <v>1.32428850663224E-7</v>
      </c>
      <c r="I63" s="5">
        <v>1.5348907777656999E-5</v>
      </c>
      <c r="J63" s="5">
        <v>1.9953314264409299E-5</v>
      </c>
      <c r="K63" s="5">
        <v>7.8165007206476594E-5</v>
      </c>
      <c r="L63" s="5">
        <v>9.6147391115963902E-5</v>
      </c>
      <c r="M63" s="5">
        <v>9.0293368305127699E-5</v>
      </c>
    </row>
    <row r="64" spans="1:13" x14ac:dyDescent="0.25">
      <c r="A64" s="1">
        <v>30</v>
      </c>
      <c r="B64" s="5">
        <v>1.05519372428642E-5</v>
      </c>
      <c r="C64" s="5">
        <v>7.7211946076793902E-6</v>
      </c>
      <c r="D64" s="5">
        <v>2.66442633500841E-6</v>
      </c>
      <c r="E64" s="5">
        <v>5.3266210997549103E-8</v>
      </c>
      <c r="F64" s="5">
        <v>3.1113524756598598E-8</v>
      </c>
      <c r="G64" s="5">
        <v>4.9314069006101104E-7</v>
      </c>
      <c r="H64" s="5">
        <v>8.3352829971517098E-8</v>
      </c>
      <c r="I64" s="5">
        <v>1.1185168064864501E-5</v>
      </c>
      <c r="J64" s="5">
        <v>1.4451736970788601E-5</v>
      </c>
      <c r="K64" s="5">
        <v>5.8739228028681401E-5</v>
      </c>
      <c r="L64" s="5">
        <v>7.2134037216953204E-5</v>
      </c>
      <c r="M64" s="5">
        <v>6.8909479138179504E-5</v>
      </c>
    </row>
    <row r="65" spans="1:13" x14ac:dyDescent="0.25">
      <c r="A65" s="1">
        <v>30.5</v>
      </c>
      <c r="B65" s="5">
        <v>7.7349611530275197E-6</v>
      </c>
      <c r="C65" s="5">
        <v>5.8575182090292503E-6</v>
      </c>
      <c r="D65" s="5">
        <v>1.99230269137818E-6</v>
      </c>
      <c r="E65" s="5">
        <v>3.43535616620372E-8</v>
      </c>
      <c r="F65" s="5">
        <v>2.0788850196851202E-8</v>
      </c>
      <c r="G65" s="5">
        <v>3.48477019351812E-7</v>
      </c>
      <c r="H65" s="5">
        <v>5.2463600130891999E-8</v>
      </c>
      <c r="I65" s="5">
        <v>8.1509372817922792E-6</v>
      </c>
      <c r="J65" s="5">
        <v>1.0467068212505201E-5</v>
      </c>
      <c r="K65" s="5">
        <v>4.4141196076319402E-5</v>
      </c>
      <c r="L65" s="5">
        <v>5.4118154063531598E-5</v>
      </c>
      <c r="M65" s="5">
        <v>5.2589867940766602E-5</v>
      </c>
    </row>
    <row r="66" spans="1:13" x14ac:dyDescent="0.25">
      <c r="A66" s="1">
        <v>31</v>
      </c>
      <c r="B66" s="5">
        <v>5.6700132554654601E-6</v>
      </c>
      <c r="C66" s="5">
        <v>4.44368019625329E-6</v>
      </c>
      <c r="D66" s="5">
        <v>1.4897278118875E-6</v>
      </c>
      <c r="E66" s="5">
        <v>2.2156019241492699E-8</v>
      </c>
      <c r="F66" s="5">
        <v>1.3890303351971101E-8</v>
      </c>
      <c r="G66" s="5">
        <v>2.4625068562045298E-7</v>
      </c>
      <c r="H66" s="5">
        <v>3.3021426371071501E-8</v>
      </c>
      <c r="I66" s="5">
        <v>5.9398104871322099E-6</v>
      </c>
      <c r="J66" s="5">
        <v>7.5810622063299198E-6</v>
      </c>
      <c r="K66" s="5">
        <v>3.3171106540552698E-5</v>
      </c>
      <c r="L66" s="5">
        <v>4.0601839467746598E-5</v>
      </c>
      <c r="M66" s="5">
        <v>4.0135177984512702E-5</v>
      </c>
    </row>
    <row r="67" spans="1:13" x14ac:dyDescent="0.25">
      <c r="A67" s="1">
        <v>31.5</v>
      </c>
      <c r="B67" s="5">
        <v>4.1563299002511596E-6</v>
      </c>
      <c r="C67" s="5">
        <v>3.37110239900795E-6</v>
      </c>
      <c r="D67" s="5">
        <v>1.1139316145047901E-6</v>
      </c>
      <c r="E67" s="5">
        <v>1.4289324501426401E-8</v>
      </c>
      <c r="F67" s="5">
        <v>9.2809617768807402E-9</v>
      </c>
      <c r="G67" s="5">
        <v>1.74012622866648E-7</v>
      </c>
      <c r="H67" s="5">
        <v>2.07842122401658E-8</v>
      </c>
      <c r="I67" s="5">
        <v>4.3285020363548199E-6</v>
      </c>
      <c r="J67" s="5">
        <v>5.4907929335490397E-6</v>
      </c>
      <c r="K67" s="5">
        <v>2.4927333351354401E-5</v>
      </c>
      <c r="L67" s="5">
        <v>3.0461300772222099E-5</v>
      </c>
      <c r="M67" s="5">
        <v>3.0630092352712503E-5</v>
      </c>
    </row>
    <row r="68" spans="1:13" x14ac:dyDescent="0.25">
      <c r="A68" s="1">
        <v>32</v>
      </c>
      <c r="B68" s="5">
        <v>3.0467438895120901E-6</v>
      </c>
      <c r="C68" s="5">
        <v>2.5574143238671299E-6</v>
      </c>
      <c r="D68" s="5">
        <v>8.32933125027857E-7</v>
      </c>
      <c r="E68" s="5">
        <v>9.2157707021200996E-9</v>
      </c>
      <c r="F68" s="5">
        <v>6.2011786816640299E-9</v>
      </c>
      <c r="G68" s="5">
        <v>1.2296572027281601E-7</v>
      </c>
      <c r="H68" s="5">
        <v>1.3081914551627001E-8</v>
      </c>
      <c r="I68" s="5">
        <v>3.1542975856835298E-6</v>
      </c>
      <c r="J68" s="5">
        <v>3.9768578886656397E-6</v>
      </c>
      <c r="K68" s="5">
        <v>1.8732324990500199E-5</v>
      </c>
      <c r="L68" s="5">
        <v>2.2853418881974001E-5</v>
      </c>
      <c r="M68" s="5">
        <v>2.3376065702351899E-5</v>
      </c>
    </row>
    <row r="69" spans="1:13" x14ac:dyDescent="0.25">
      <c r="A69" s="1">
        <v>32.5</v>
      </c>
      <c r="B69" s="5">
        <v>2.2333762119686202E-6</v>
      </c>
      <c r="C69" s="5">
        <v>1.9401273676500399E-6</v>
      </c>
      <c r="D69" s="5">
        <v>6.2281883528303397E-7</v>
      </c>
      <c r="E69" s="5">
        <v>5.9436280341884499E-9</v>
      </c>
      <c r="F69" s="5">
        <v>4.1433870778817599E-9</v>
      </c>
      <c r="G69" s="5">
        <v>8.6893514494867903E-8</v>
      </c>
      <c r="H69" s="5">
        <v>8.2339656204411005E-9</v>
      </c>
      <c r="I69" s="5">
        <v>2.2986227511401199E-6</v>
      </c>
      <c r="J69" s="5">
        <v>2.88034876894106E-6</v>
      </c>
      <c r="K69" s="5">
        <v>1.4076916876826201E-5</v>
      </c>
      <c r="L69" s="5">
        <v>1.7145648457339599E-5</v>
      </c>
      <c r="M69" s="5">
        <v>1.78399869457113E-5</v>
      </c>
    </row>
    <row r="70" spans="1:13" x14ac:dyDescent="0.25">
      <c r="A70" s="1">
        <v>33</v>
      </c>
      <c r="B70" s="5">
        <v>1.63714755330169E-6</v>
      </c>
      <c r="C70" s="5">
        <v>1.4718358960497101E-6</v>
      </c>
      <c r="D70" s="5">
        <v>4.6570761802478E-7</v>
      </c>
      <c r="E70" s="5">
        <v>3.8332892415837697E-9</v>
      </c>
      <c r="F70" s="5">
        <v>2.76845046887076E-9</v>
      </c>
      <c r="G70" s="5">
        <v>6.1403152340489E-8</v>
      </c>
      <c r="H70" s="5">
        <v>5.1825892466439402E-9</v>
      </c>
      <c r="I70" s="5">
        <v>1.6750691425038101E-6</v>
      </c>
      <c r="J70" s="5">
        <v>2.08617186303606E-6</v>
      </c>
      <c r="K70" s="5">
        <v>1.0578483389478399E-5</v>
      </c>
      <c r="L70" s="5">
        <v>1.28634259295435E-5</v>
      </c>
      <c r="M70" s="5">
        <v>1.36149999865331E-5</v>
      </c>
    </row>
    <row r="71" spans="1:13" x14ac:dyDescent="0.25">
      <c r="A71" s="1">
        <v>33.5</v>
      </c>
      <c r="B71" s="5">
        <v>1.20008984461073E-6</v>
      </c>
      <c r="C71" s="5">
        <v>1.1165766439225101E-6</v>
      </c>
      <c r="D71" s="5">
        <v>3.4822900851771997E-7</v>
      </c>
      <c r="E71" s="5">
        <v>2.4722452973691101E-9</v>
      </c>
      <c r="F71" s="5">
        <v>1.8497712250820101E-9</v>
      </c>
      <c r="G71" s="5">
        <v>4.3390431914147697E-8</v>
      </c>
      <c r="H71" s="5">
        <v>3.26200422229305E-9</v>
      </c>
      <c r="I71" s="5">
        <v>1.2206686071936101E-6</v>
      </c>
      <c r="J71" s="5">
        <v>1.5109673832114399E-6</v>
      </c>
      <c r="K71" s="5">
        <v>7.9494900623311404E-6</v>
      </c>
      <c r="L71" s="5">
        <v>9.6507126606804101E-6</v>
      </c>
      <c r="M71" s="5">
        <v>1.0390603154442101E-5</v>
      </c>
    </row>
    <row r="72" spans="1:13" x14ac:dyDescent="0.25">
      <c r="A72" s="1">
        <v>34</v>
      </c>
      <c r="B72" s="5">
        <v>8.7971034279377104E-7</v>
      </c>
      <c r="C72" s="5">
        <v>8.4706685377078404E-7</v>
      </c>
      <c r="D72" s="5">
        <v>2.6038535261285798E-7</v>
      </c>
      <c r="E72" s="5">
        <v>1.5944522369082401E-9</v>
      </c>
      <c r="F72" s="5">
        <v>1.23594534606753E-9</v>
      </c>
      <c r="G72" s="5">
        <v>3.06617740086779E-8</v>
      </c>
      <c r="H72" s="5">
        <v>2.05315753287749E-9</v>
      </c>
      <c r="I72" s="5">
        <v>8.8953453369899904E-7</v>
      </c>
      <c r="J72" s="5">
        <v>1.0943597090751201E-6</v>
      </c>
      <c r="K72" s="5">
        <v>5.9738612734339097E-6</v>
      </c>
      <c r="L72" s="5">
        <v>7.24039267374632E-6</v>
      </c>
      <c r="M72" s="5">
        <v>7.9298298950591894E-6</v>
      </c>
    </row>
    <row r="73" spans="1:13" x14ac:dyDescent="0.25">
      <c r="A73" s="1">
        <v>34.5</v>
      </c>
      <c r="B73" s="5">
        <v>6.4486029160981599E-7</v>
      </c>
      <c r="C73" s="5">
        <v>6.4260904852897504E-7</v>
      </c>
      <c r="D73" s="5">
        <v>1.9470098755469699E-7</v>
      </c>
      <c r="E73" s="5">
        <v>1.02832753423598E-9</v>
      </c>
      <c r="F73" s="5">
        <v>8.2581075311338798E-10</v>
      </c>
      <c r="G73" s="5">
        <v>2.1667089789012501E-8</v>
      </c>
      <c r="H73" s="5">
        <v>1.29229005274567E-9</v>
      </c>
      <c r="I73" s="5">
        <v>6.4822809564546404E-7</v>
      </c>
      <c r="J73" s="5">
        <v>7.9262013608083503E-7</v>
      </c>
      <c r="K73" s="5">
        <v>4.4892210989688797E-6</v>
      </c>
      <c r="L73" s="5">
        <v>5.4320637152827098E-6</v>
      </c>
      <c r="M73" s="5">
        <v>6.0518336836290504E-6</v>
      </c>
    </row>
    <row r="74" spans="1:13" x14ac:dyDescent="0.25">
      <c r="A74" s="1">
        <v>35</v>
      </c>
      <c r="B74" s="5">
        <v>4.7270649827790802E-7</v>
      </c>
      <c r="C74" s="5">
        <v>4.8750153236465397E-7</v>
      </c>
      <c r="D74" s="5">
        <v>1.4558604854997299E-7</v>
      </c>
      <c r="E74" s="5">
        <v>6.6321059755125599E-10</v>
      </c>
      <c r="F74" s="5">
        <v>5.5177473701206798E-10</v>
      </c>
      <c r="G74" s="5">
        <v>1.5311011680729801E-8</v>
      </c>
      <c r="H74" s="5">
        <v>8.1338791257934604E-10</v>
      </c>
      <c r="I74" s="5">
        <v>4.7238150746586898E-7</v>
      </c>
      <c r="J74" s="5">
        <v>5.7407694642464001E-7</v>
      </c>
      <c r="K74" s="5">
        <v>3.37354771939857E-6</v>
      </c>
      <c r="L74" s="5">
        <v>4.0753751261446399E-6</v>
      </c>
      <c r="M74" s="5">
        <v>4.6185972990553398E-6</v>
      </c>
    </row>
    <row r="75" spans="1:13" x14ac:dyDescent="0.25">
      <c r="A75" s="1">
        <v>35.5</v>
      </c>
      <c r="B75" s="5">
        <v>3.4651138625107999E-7</v>
      </c>
      <c r="C75" s="5">
        <v>3.69832551583293E-7</v>
      </c>
      <c r="D75" s="5">
        <v>1.08860760184015E-7</v>
      </c>
      <c r="E75" s="5">
        <v>4.27731627894445E-10</v>
      </c>
      <c r="F75" s="5">
        <v>3.6867442432253401E-10</v>
      </c>
      <c r="G75" s="5">
        <v>1.0819500073644399E-8</v>
      </c>
      <c r="H75" s="5">
        <v>5.1195936379144696E-10</v>
      </c>
      <c r="I75" s="5">
        <v>3.4423729866617199E-7</v>
      </c>
      <c r="J75" s="5">
        <v>4.1579102705302502E-7</v>
      </c>
      <c r="K75" s="5">
        <v>2.53514450831993E-6</v>
      </c>
      <c r="L75" s="5">
        <v>3.0575271737776099E-6</v>
      </c>
      <c r="M75" s="5">
        <v>3.52478969600778E-6</v>
      </c>
    </row>
    <row r="76" spans="1:13" x14ac:dyDescent="0.25">
      <c r="A76" s="1">
        <v>36</v>
      </c>
      <c r="B76" s="5">
        <v>2.5400569103606298E-7</v>
      </c>
      <c r="C76" s="5">
        <v>2.8056551026889299E-7</v>
      </c>
      <c r="D76" s="5">
        <v>8.1399730511577699E-8</v>
      </c>
      <c r="E76" s="5">
        <v>2.7586166684301299E-10</v>
      </c>
      <c r="F76" s="5">
        <v>2.4633395323547802E-10</v>
      </c>
      <c r="G76" s="5">
        <v>7.6455810571474202E-9</v>
      </c>
      <c r="H76" s="5">
        <v>3.2223534951469901E-10</v>
      </c>
      <c r="I76" s="5">
        <v>2.5085511590194898E-7</v>
      </c>
      <c r="J76" s="5">
        <v>3.01148093906356E-7</v>
      </c>
      <c r="K76" s="5">
        <v>1.90510353259565E-6</v>
      </c>
      <c r="L76" s="5">
        <v>2.2938924955084901E-6</v>
      </c>
      <c r="M76" s="5">
        <v>2.6900250437167402E-6</v>
      </c>
    </row>
    <row r="77" spans="1:13" x14ac:dyDescent="0.25">
      <c r="A77" s="1">
        <v>36.5</v>
      </c>
      <c r="B77" s="5">
        <v>1.8619558739274601E-7</v>
      </c>
      <c r="C77" s="5">
        <v>2.1284498952223201E-7</v>
      </c>
      <c r="D77" s="5">
        <v>6.0865973261492496E-8</v>
      </c>
      <c r="E77" s="5">
        <v>1.7791446094150899E-10</v>
      </c>
      <c r="F77" s="5">
        <v>1.6459078544528399E-10</v>
      </c>
      <c r="G77" s="5">
        <v>5.4027367024644896E-9</v>
      </c>
      <c r="H77" s="5">
        <v>2.02820094052925E-10</v>
      </c>
      <c r="I77" s="5">
        <v>1.82804970383366E-7</v>
      </c>
      <c r="J77" s="5">
        <v>2.18114794559021E-7</v>
      </c>
      <c r="K77" s="5">
        <v>1.43164204569057E-6</v>
      </c>
      <c r="L77" s="5">
        <v>1.72097989059594E-6</v>
      </c>
      <c r="M77" s="5">
        <v>2.0529550299741602E-6</v>
      </c>
    </row>
    <row r="78" spans="1:13" x14ac:dyDescent="0.25">
      <c r="A78" s="1">
        <v>37</v>
      </c>
      <c r="B78" s="5">
        <v>1.36488267798995E-7</v>
      </c>
      <c r="C78" s="5">
        <v>1.61470273152276E-7</v>
      </c>
      <c r="D78" s="5">
        <v>4.55120267028875E-8</v>
      </c>
      <c r="E78" s="5">
        <v>1.14744325152571E-10</v>
      </c>
      <c r="F78" s="5">
        <v>1.0997325272654699E-10</v>
      </c>
      <c r="G78" s="5">
        <v>3.81783460401409E-9</v>
      </c>
      <c r="H78" s="5">
        <v>1.27658217330406E-10</v>
      </c>
      <c r="I78" s="5">
        <v>1.3321497172036401E-7</v>
      </c>
      <c r="J78" s="5">
        <v>1.5797564256736499E-7</v>
      </c>
      <c r="K78" s="5">
        <v>1.0758464891180699E-6</v>
      </c>
      <c r="L78" s="5">
        <v>1.2911554441164001E-6</v>
      </c>
      <c r="M78" s="5">
        <v>1.56676026674685E-6</v>
      </c>
    </row>
    <row r="79" spans="1:13" x14ac:dyDescent="0.25">
      <c r="A79" s="1">
        <v>37.5</v>
      </c>
      <c r="B79" s="5">
        <v>1.00050959850328E-7</v>
      </c>
      <c r="C79" s="5">
        <v>1.2249594949498301E-7</v>
      </c>
      <c r="D79" s="5">
        <v>3.4031240492282697E-8</v>
      </c>
      <c r="E79" s="5">
        <v>7.4003358996321899E-11</v>
      </c>
      <c r="F79" s="5">
        <v>7.3479888840211099E-11</v>
      </c>
      <c r="G79" s="5">
        <v>2.6978662637233701E-9</v>
      </c>
      <c r="H79" s="5">
        <v>8.0350059938894095E-11</v>
      </c>
      <c r="I79" s="5">
        <v>9.7077386129740302E-8</v>
      </c>
      <c r="J79" s="5">
        <v>1.14418206575984E-7</v>
      </c>
      <c r="K79" s="5">
        <v>8.0847420746987798E-7</v>
      </c>
      <c r="L79" s="5">
        <v>9.6868208054878793E-7</v>
      </c>
      <c r="M79" s="5">
        <v>1.1957094517844901E-6</v>
      </c>
    </row>
    <row r="80" spans="1:13" x14ac:dyDescent="0.25">
      <c r="A80" s="1">
        <v>38</v>
      </c>
      <c r="B80" s="5">
        <v>7.3341062334364398E-8</v>
      </c>
      <c r="C80" s="5">
        <v>9.2928917228007996E-8</v>
      </c>
      <c r="D80" s="5">
        <v>2.5446577733845301E-8</v>
      </c>
      <c r="E80" s="5">
        <v>4.7727821694820802E-11</v>
      </c>
      <c r="F80" s="5">
        <v>4.90963936172762E-11</v>
      </c>
      <c r="G80" s="5">
        <v>1.9064425593740002E-9</v>
      </c>
      <c r="H80" s="5">
        <v>5.0573656373842498E-11</v>
      </c>
      <c r="I80" s="5">
        <v>7.0742941171708505E-8</v>
      </c>
      <c r="J80" s="5">
        <v>8.2870534878765202E-8</v>
      </c>
      <c r="K80" s="5">
        <v>6.0755000896861599E-7</v>
      </c>
      <c r="L80" s="5">
        <v>7.2674826046004202E-7</v>
      </c>
      <c r="M80" s="5">
        <v>9.1253341272246005E-7</v>
      </c>
    </row>
    <row r="81" spans="1:13" x14ac:dyDescent="0.25">
      <c r="A81" s="1">
        <v>38.5</v>
      </c>
      <c r="B81" s="5">
        <v>5.3761717411227099E-8</v>
      </c>
      <c r="C81" s="5">
        <v>7.0498524240569806E-8</v>
      </c>
      <c r="D81" s="5">
        <v>1.90274674904956E-8</v>
      </c>
      <c r="E81" s="5">
        <v>3.0781599491547201E-11</v>
      </c>
      <c r="F81" s="5">
        <v>3.28043148201118E-11</v>
      </c>
      <c r="G81" s="5">
        <v>1.3471843640644399E-9</v>
      </c>
      <c r="H81" s="5">
        <v>3.1831870472842599E-11</v>
      </c>
      <c r="I81" s="5">
        <v>5.1552312196889703E-8</v>
      </c>
      <c r="J81" s="5">
        <v>6.00212655132992E-8</v>
      </c>
      <c r="K81" s="5">
        <v>4.5656003611060898E-7</v>
      </c>
      <c r="L81" s="5">
        <v>5.45238778348889E-7</v>
      </c>
      <c r="M81" s="5">
        <v>6.9642104782996399E-7</v>
      </c>
    </row>
    <row r="82" spans="1:13" x14ac:dyDescent="0.25">
      <c r="A82" s="1">
        <v>39</v>
      </c>
      <c r="B82" s="5">
        <v>3.9409331797912801E-8</v>
      </c>
      <c r="C82" s="5">
        <v>5.3482189010800603E-8</v>
      </c>
      <c r="D82" s="5">
        <v>1.42276309622602E-8</v>
      </c>
      <c r="E82" s="5">
        <v>1.98523419925323E-11</v>
      </c>
      <c r="F82" s="5">
        <v>2.1918578063662201E-11</v>
      </c>
      <c r="G82" s="5">
        <v>9.51985490438289E-10</v>
      </c>
      <c r="H82" s="5">
        <v>2.0035417769292901E-11</v>
      </c>
      <c r="I82" s="5">
        <v>3.7567577049202301E-8</v>
      </c>
      <c r="J82" s="5">
        <v>4.3472053290472103E-8</v>
      </c>
      <c r="K82" s="5">
        <v>3.4309450003267001E-7</v>
      </c>
      <c r="L82" s="5">
        <v>4.0906231435489099E-7</v>
      </c>
      <c r="M82" s="5">
        <v>5.3148988199414102E-7</v>
      </c>
    </row>
    <row r="83" spans="1:13" x14ac:dyDescent="0.25">
      <c r="A83" s="1">
        <v>39.5</v>
      </c>
      <c r="B83" s="5">
        <v>2.88885011467954E-8</v>
      </c>
      <c r="C83" s="5">
        <v>4.0573112314312597E-8</v>
      </c>
      <c r="D83" s="5">
        <v>1.06385931175623E-8</v>
      </c>
      <c r="E83" s="5">
        <v>1.2803536009187201E-11</v>
      </c>
      <c r="F83" s="5">
        <v>1.46451739624353E-11</v>
      </c>
      <c r="G83" s="5">
        <v>6.7271888060105405E-10</v>
      </c>
      <c r="H83" s="5">
        <v>1.26105792475073E-11</v>
      </c>
      <c r="I83" s="5">
        <v>2.7376518829669301E-8</v>
      </c>
      <c r="J83" s="5">
        <v>3.1485830942479201E-8</v>
      </c>
      <c r="K83" s="5">
        <v>2.5782772616889099E-7</v>
      </c>
      <c r="L83" s="5">
        <v>3.0689669128225403E-7</v>
      </c>
      <c r="M83" s="5">
        <v>4.0561883585255E-7</v>
      </c>
    </row>
    <row r="84" spans="1:13" x14ac:dyDescent="0.25">
      <c r="A84" s="1">
        <v>40</v>
      </c>
      <c r="B84" s="5">
        <v>2.1176342235307302E-8</v>
      </c>
      <c r="C84" s="5">
        <v>3.0779918946954898E-8</v>
      </c>
      <c r="D84" s="5">
        <v>7.9549197229411594E-9</v>
      </c>
      <c r="E84" s="5">
        <v>8.25750579025453E-12</v>
      </c>
      <c r="F84" s="5">
        <v>9.7852836944411999E-12</v>
      </c>
      <c r="G84" s="5">
        <v>4.7537562775090598E-10</v>
      </c>
      <c r="H84" s="5">
        <v>7.9373174699526203E-12</v>
      </c>
      <c r="I84" s="5">
        <v>1.9950016527658902E-8</v>
      </c>
      <c r="J84" s="5">
        <v>2.28044796379834E-8</v>
      </c>
      <c r="K84" s="5">
        <v>1.9375168169855099E-7</v>
      </c>
      <c r="L84" s="5">
        <v>2.3024750950284601E-7</v>
      </c>
      <c r="M84" s="5">
        <v>3.0955742635896399E-7</v>
      </c>
    </row>
    <row r="85" spans="1:13" x14ac:dyDescent="0.25">
      <c r="A85" s="1">
        <v>40.5</v>
      </c>
      <c r="B85" s="5">
        <v>1.55230438503295E-8</v>
      </c>
      <c r="C85" s="5">
        <v>2.3350523514764599E-8</v>
      </c>
      <c r="D85" s="5">
        <v>5.9482252456888401E-9</v>
      </c>
      <c r="E85" s="5">
        <v>5.3256288268244199E-12</v>
      </c>
      <c r="F85" s="5">
        <v>6.5382144143200102E-12</v>
      </c>
      <c r="G85" s="5">
        <v>3.3592340020760601E-10</v>
      </c>
      <c r="H85" s="5">
        <v>4.9958925885107403E-12</v>
      </c>
      <c r="I85" s="5">
        <v>1.4538121595464301E-8</v>
      </c>
      <c r="J85" s="5">
        <v>1.6516771950136899E-8</v>
      </c>
      <c r="K85" s="5">
        <v>1.4559998928742601E-7</v>
      </c>
      <c r="L85" s="5">
        <v>1.7274189367810801E-7</v>
      </c>
      <c r="M85" s="5">
        <v>2.3624593270543699E-7</v>
      </c>
    </row>
    <row r="86" spans="1:13" x14ac:dyDescent="0.25">
      <c r="A86" s="1">
        <v>41</v>
      </c>
      <c r="B86" s="5">
        <v>1.13789665467934E-8</v>
      </c>
      <c r="C86" s="5">
        <v>1.77143724133799E-8</v>
      </c>
      <c r="D86" s="5">
        <v>4.4477360683359296E-9</v>
      </c>
      <c r="E86" s="5">
        <v>3.43469697128285E-12</v>
      </c>
      <c r="F86" s="5">
        <v>4.3686165795975204E-12</v>
      </c>
      <c r="G86" s="5">
        <v>2.3737967147496802E-10</v>
      </c>
      <c r="H86" s="5">
        <v>3.1444846726458402E-12</v>
      </c>
      <c r="I86" s="5">
        <v>1.0594326083079801E-8</v>
      </c>
      <c r="J86" s="5">
        <v>1.19627265871003E-8</v>
      </c>
      <c r="K86" s="5">
        <v>1.09415085880471E-7</v>
      </c>
      <c r="L86" s="5">
        <v>1.29598630271843E-7</v>
      </c>
      <c r="M86" s="5">
        <v>1.8029656523310699E-7</v>
      </c>
    </row>
    <row r="87" spans="1:13" x14ac:dyDescent="0.25">
      <c r="A87" s="1">
        <v>41.5</v>
      </c>
      <c r="B87" s="5">
        <v>8.3412042828356803E-9</v>
      </c>
      <c r="C87" s="5">
        <v>1.34386275441045E-8</v>
      </c>
      <c r="D87" s="5">
        <v>3.3257577802814299E-9</v>
      </c>
      <c r="E87" s="5">
        <v>2.21522800103457E-12</v>
      </c>
      <c r="F87" s="5">
        <v>2.9188873540419999E-12</v>
      </c>
      <c r="G87" s="5">
        <v>1.67743929857522E-10</v>
      </c>
      <c r="H87" s="5">
        <v>1.9791945859992702E-12</v>
      </c>
      <c r="I87" s="5">
        <v>7.7203745618703595E-9</v>
      </c>
      <c r="J87" s="5">
        <v>8.6643340280190207E-9</v>
      </c>
      <c r="K87" s="5">
        <v>8.2222952557664502E-8</v>
      </c>
      <c r="L87" s="5">
        <v>9.7230640427881205E-8</v>
      </c>
      <c r="M87" s="5">
        <v>1.3759750727704301E-7</v>
      </c>
    </row>
    <row r="88" spans="1:13" x14ac:dyDescent="0.25">
      <c r="A88" s="1">
        <v>42</v>
      </c>
      <c r="B88" s="5">
        <v>6.1144119767320099E-9</v>
      </c>
      <c r="C88" s="5">
        <v>1.0194925792461599E-8</v>
      </c>
      <c r="D88" s="5">
        <v>2.48680787073851E-9</v>
      </c>
      <c r="E88" s="5">
        <v>1.42863498808765E-12</v>
      </c>
      <c r="F88" s="5">
        <v>1.9503287873590101E-12</v>
      </c>
      <c r="G88" s="5">
        <v>1.1853595882627099E-10</v>
      </c>
      <c r="H88" s="5">
        <v>1.24567023362942E-12</v>
      </c>
      <c r="I88" s="5">
        <v>5.6260476277714199E-9</v>
      </c>
      <c r="J88" s="5">
        <v>6.2753823248940098E-9</v>
      </c>
      <c r="K88" s="5">
        <v>6.17886818377045E-8</v>
      </c>
      <c r="L88" s="5">
        <v>7.2946738982615606E-8</v>
      </c>
      <c r="M88" s="5">
        <v>1.05010730444555E-7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B1" sqref="B1"/>
    </sheetView>
  </sheetViews>
  <sheetFormatPr defaultRowHeight="15" x14ac:dyDescent="0.25"/>
  <cols>
    <col min="1" max="1" width="17.42578125" bestFit="1" customWidth="1"/>
  </cols>
  <sheetData>
    <row r="1" spans="1:17" x14ac:dyDescent="0.25">
      <c r="A1" s="3" t="s">
        <v>25</v>
      </c>
      <c r="B1" s="1" t="s">
        <v>43</v>
      </c>
    </row>
    <row r="2" spans="1:17" x14ac:dyDescent="0.25">
      <c r="A2" s="3" t="s">
        <v>41</v>
      </c>
      <c r="B2" s="2">
        <v>12</v>
      </c>
    </row>
    <row r="4" spans="1:17" x14ac:dyDescent="0.3">
      <c r="B4" t="s">
        <v>49</v>
      </c>
      <c r="C4" t="s">
        <v>31</v>
      </c>
      <c r="D4" t="s">
        <v>33</v>
      </c>
    </row>
    <row r="5" spans="1:17" x14ac:dyDescent="0.25">
      <c r="A5" s="3" t="str">
        <f>+'Wind directions'!$B4</f>
        <v>NOORD</v>
      </c>
      <c r="B5" s="3">
        <v>1</v>
      </c>
      <c r="C5" s="4" t="s">
        <v>32</v>
      </c>
      <c r="D5" s="10">
        <v>2.4384063881486702</v>
      </c>
      <c r="E5" s="15"/>
      <c r="F5" s="15"/>
      <c r="G5" s="15"/>
      <c r="H5" s="15"/>
      <c r="I5" s="15"/>
      <c r="J5" s="15"/>
      <c r="K5" s="15"/>
      <c r="L5" s="15"/>
      <c r="M5" s="15"/>
    </row>
    <row r="6" spans="1:17" x14ac:dyDescent="0.25">
      <c r="A6" s="3">
        <f>+'Wind directions'!$B5</f>
        <v>30</v>
      </c>
      <c r="B6" s="3">
        <v>2</v>
      </c>
      <c r="C6" s="3"/>
      <c r="D6" s="11"/>
      <c r="E6" s="15"/>
      <c r="F6" s="15"/>
      <c r="G6" s="15"/>
      <c r="H6" s="15"/>
      <c r="I6" s="15"/>
      <c r="J6" s="15"/>
      <c r="K6" s="15"/>
      <c r="L6" s="15"/>
      <c r="M6" s="15"/>
    </row>
    <row r="7" spans="1:17" x14ac:dyDescent="0.25">
      <c r="A7" s="3">
        <f>+'Wind directions'!$B6</f>
        <v>60</v>
      </c>
      <c r="B7" s="3">
        <v>3</v>
      </c>
      <c r="C7" s="3"/>
      <c r="D7" s="11"/>
      <c r="E7" s="15"/>
      <c r="F7" s="15"/>
      <c r="G7" s="15"/>
      <c r="H7" s="15"/>
      <c r="I7" s="15"/>
      <c r="J7" s="15"/>
      <c r="K7" s="15"/>
      <c r="L7" s="15"/>
      <c r="M7" s="15"/>
    </row>
    <row r="8" spans="1:17" x14ac:dyDescent="0.25">
      <c r="A8" s="3" t="str">
        <f>+'Wind directions'!$B7</f>
        <v>OOST</v>
      </c>
      <c r="B8" s="3">
        <v>4</v>
      </c>
      <c r="C8" s="3"/>
      <c r="D8" s="11"/>
      <c r="E8" s="16"/>
      <c r="F8" s="16"/>
      <c r="G8" s="16"/>
      <c r="H8" s="16"/>
      <c r="I8" s="14"/>
      <c r="J8" s="16"/>
      <c r="K8" s="16"/>
      <c r="L8" s="16"/>
      <c r="M8" s="16"/>
      <c r="Q8" t="s">
        <v>34</v>
      </c>
    </row>
    <row r="9" spans="1:17" x14ac:dyDescent="0.3">
      <c r="A9" s="3">
        <f>+'Wind directions'!$B8</f>
        <v>120</v>
      </c>
      <c r="B9" s="3">
        <v>5</v>
      </c>
      <c r="C9" s="3"/>
      <c r="D9" s="11"/>
    </row>
    <row r="10" spans="1:17" x14ac:dyDescent="0.3">
      <c r="A10" s="3">
        <f>+'Wind directions'!$B9</f>
        <v>150</v>
      </c>
      <c r="B10" s="3">
        <v>6</v>
      </c>
      <c r="C10" s="3"/>
      <c r="D10" s="11"/>
    </row>
    <row r="11" spans="1:17" x14ac:dyDescent="0.3">
      <c r="A11" s="3" t="str">
        <f>+'Wind directions'!$B10</f>
        <v>ZUID</v>
      </c>
      <c r="B11" s="3">
        <v>7</v>
      </c>
      <c r="C11" s="3"/>
      <c r="D11" s="11"/>
    </row>
    <row r="12" spans="1:17" x14ac:dyDescent="0.3">
      <c r="A12" s="3">
        <f>+'Wind directions'!$B11</f>
        <v>210</v>
      </c>
      <c r="B12" s="3">
        <v>8</v>
      </c>
      <c r="C12" s="3"/>
    </row>
    <row r="13" spans="1:17" x14ac:dyDescent="0.3">
      <c r="A13" s="3">
        <f>+'Wind directions'!$B12</f>
        <v>240</v>
      </c>
      <c r="B13" s="3">
        <v>9</v>
      </c>
      <c r="C13" s="4" t="s">
        <v>32</v>
      </c>
      <c r="D13" s="10">
        <v>1.7802880164536601</v>
      </c>
    </row>
    <row r="14" spans="1:17" x14ac:dyDescent="0.3">
      <c r="A14" s="3" t="str">
        <f>+'Wind directions'!$B13</f>
        <v>WEST</v>
      </c>
      <c r="B14" s="3">
        <v>10</v>
      </c>
      <c r="C14" s="4" t="s">
        <v>32</v>
      </c>
      <c r="D14" s="10">
        <v>1.5136423974097599</v>
      </c>
    </row>
    <row r="15" spans="1:17" x14ac:dyDescent="0.3">
      <c r="A15" s="3">
        <f>+'Wind directions'!$B14</f>
        <v>300</v>
      </c>
      <c r="B15" s="3">
        <v>11</v>
      </c>
      <c r="C15" s="4" t="s">
        <v>32</v>
      </c>
      <c r="D15" s="10">
        <v>1.5066880490204699</v>
      </c>
    </row>
    <row r="16" spans="1:17" x14ac:dyDescent="0.3">
      <c r="A16" s="3">
        <f>+'Wind directions'!$B15</f>
        <v>330</v>
      </c>
      <c r="B16" s="3">
        <v>12</v>
      </c>
      <c r="C16" s="4" t="s">
        <v>32</v>
      </c>
      <c r="D16" s="10">
        <v>1.5439012720135501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25</v>
      </c>
      <c r="B1" s="1" t="s">
        <v>43</v>
      </c>
    </row>
    <row r="2" spans="1:2" x14ac:dyDescent="0.25">
      <c r="A2" s="3" t="s">
        <v>41</v>
      </c>
      <c r="B2" s="2" t="s">
        <v>42</v>
      </c>
    </row>
    <row r="3" spans="1:2" x14ac:dyDescent="0.25">
      <c r="A3" s="3" t="s">
        <v>17</v>
      </c>
      <c r="B3" s="1" t="s">
        <v>18</v>
      </c>
    </row>
    <row r="4" spans="1:2" x14ac:dyDescent="0.25">
      <c r="A4" s="3"/>
      <c r="B4" s="3"/>
    </row>
    <row r="5" spans="1:2" x14ac:dyDescent="0.25">
      <c r="A5" s="3" t="s">
        <v>44</v>
      </c>
      <c r="B5" s="12" t="s">
        <v>45</v>
      </c>
    </row>
    <row r="6" spans="1:2" x14ac:dyDescent="0.25">
      <c r="B6" s="3"/>
    </row>
    <row r="7" spans="1:2" x14ac:dyDescent="0.25">
      <c r="A7" s="3" t="s">
        <v>46</v>
      </c>
      <c r="B7" t="s">
        <v>47</v>
      </c>
    </row>
    <row r="8" spans="1:2" x14ac:dyDescent="0.25">
      <c r="A8" s="13">
        <v>0</v>
      </c>
      <c r="B8" s="13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"/>
    </sheetView>
  </sheetViews>
  <sheetFormatPr defaultRowHeight="15" x14ac:dyDescent="0.25"/>
  <cols>
    <col min="1" max="1" width="23.140625" bestFit="1" customWidth="1"/>
    <col min="2" max="2" width="15.28515625" customWidth="1"/>
    <col min="3" max="3" width="20.7109375" customWidth="1"/>
    <col min="5" max="5" width="39.140625" customWidth="1"/>
  </cols>
  <sheetData>
    <row r="1" spans="1:4" x14ac:dyDescent="0.25">
      <c r="A1" s="3" t="s">
        <v>25</v>
      </c>
      <c r="B1" s="1" t="s">
        <v>43</v>
      </c>
    </row>
    <row r="2" spans="1:4" x14ac:dyDescent="0.25">
      <c r="A2" s="3" t="s">
        <v>41</v>
      </c>
      <c r="B2" s="2" t="s">
        <v>42</v>
      </c>
    </row>
    <row r="3" spans="1:4" x14ac:dyDescent="0.25">
      <c r="A3" t="s">
        <v>15</v>
      </c>
      <c r="B3" s="1" t="s">
        <v>16</v>
      </c>
      <c r="C3" s="1"/>
      <c r="D3" s="1"/>
    </row>
    <row r="4" spans="1:4" x14ac:dyDescent="0.25">
      <c r="A4" t="s">
        <v>17</v>
      </c>
      <c r="B4" s="1" t="s">
        <v>18</v>
      </c>
    </row>
    <row r="6" spans="1:4" x14ac:dyDescent="0.25">
      <c r="A6" t="s">
        <v>19</v>
      </c>
    </row>
    <row r="7" spans="1:4" x14ac:dyDescent="0.25">
      <c r="A7" s="3" t="s">
        <v>20</v>
      </c>
      <c r="B7" s="3" t="s">
        <v>21</v>
      </c>
      <c r="C7" s="3" t="s">
        <v>22</v>
      </c>
    </row>
    <row r="8" spans="1:4" x14ac:dyDescent="0.25">
      <c r="A8" s="4" t="s">
        <v>23</v>
      </c>
      <c r="B8" s="4">
        <v>1</v>
      </c>
      <c r="C8" s="4">
        <v>4.8000000000000001E-2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directions</vt:lpstr>
      <vt:lpstr>Wind variable</vt:lpstr>
      <vt:lpstr>Wind distribution data</vt:lpstr>
      <vt:lpstr>Correlation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2015-10-14T08:31:04Z</dcterms:modified>
</cp:coreProperties>
</file>