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tep/Dropbox/NYCDA/Hydro/hydropower/data_predict/"/>
    </mc:Choice>
  </mc:AlternateContent>
  <xr:revisionPtr revIDLastSave="0" documentId="13_ncr:40009_{39E4CD70-3CCB-8049-A71D-FA0EB0164047}" xr6:coauthVersionLast="45" xr6:coauthVersionMax="45" xr10:uidLastSave="{00000000-0000-0000-0000-000000000000}"/>
  <bookViews>
    <workbookView xWindow="42920" yWindow="340" windowWidth="20500" windowHeight="14240"/>
  </bookViews>
  <sheets>
    <sheet name="all_predicted_and_diff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5" i="1" l="1"/>
  <c r="X6" i="1"/>
  <c r="X7" i="1"/>
  <c r="X8" i="1"/>
  <c r="X9" i="1"/>
  <c r="X4" i="1"/>
  <c r="W16" i="1"/>
  <c r="W9" i="1"/>
  <c r="W8" i="1"/>
  <c r="W7" i="1"/>
  <c r="V9" i="1"/>
  <c r="V8" i="1"/>
  <c r="V7" i="1"/>
  <c r="W6" i="1"/>
  <c r="V6" i="1"/>
  <c r="W5" i="1"/>
  <c r="V5" i="1"/>
  <c r="W4" i="1"/>
  <c r="V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2" i="1"/>
</calcChain>
</file>

<file path=xl/sharedStrings.xml><?xml version="1.0" encoding="utf-8"?>
<sst xmlns="http://schemas.openxmlformats.org/spreadsheetml/2006/main" count="24" uniqueCount="24">
  <si>
    <t>LONG_DD</t>
  </si>
  <si>
    <t>LAT_DD</t>
  </si>
  <si>
    <t>pres_co2</t>
  </si>
  <si>
    <t>ssp126_co2</t>
  </si>
  <si>
    <t>ssp585_co2</t>
  </si>
  <si>
    <t>ssp126_minus_pres_co2</t>
  </si>
  <si>
    <t>ssp585_minus_pres_co2</t>
  </si>
  <si>
    <t>pres_ch4</t>
  </si>
  <si>
    <t>ssp126_ch4</t>
  </si>
  <si>
    <t>ssp585_ch4</t>
  </si>
  <si>
    <t>ssp126_minus_pres_ch4</t>
  </si>
  <si>
    <t>ssp585_minus_pres_ch4</t>
  </si>
  <si>
    <t>Area_km2</t>
  </si>
  <si>
    <t>Area_m2</t>
  </si>
  <si>
    <t>ssp585_ch4_mt</t>
  </si>
  <si>
    <t>ssp126_ch4_mt</t>
  </si>
  <si>
    <t>pres_ch4_mt</t>
  </si>
  <si>
    <t>pres_co2_mt</t>
  </si>
  <si>
    <t>ssp126_co2_mt</t>
  </si>
  <si>
    <t>ssp585_co2_mt</t>
  </si>
  <si>
    <t>Source</t>
  </si>
  <si>
    <t>metric tons/yr</t>
  </si>
  <si>
    <t>gigaton conversion</t>
  </si>
  <si>
    <t>gigatons/yr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</si>
</sst>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1"/>
  <sheetViews>
    <sheetView tabSelected="1" topLeftCell="S1" workbookViewId="0">
      <selection activeCell="X12" sqref="X12"/>
    </sheetView>
  </sheetViews>
  <sheetFormatPr baseColWidth="10" defaultRowHeight="16" x14ac:dyDescent="0.2"/>
  <cols>
    <col min="1" max="1" width="11.83203125" bestFit="1" customWidth="1"/>
    <col min="2" max="2" width="10.1640625" bestFit="1" customWidth="1"/>
    <col min="3" max="3" width="12.1640625" style="1" bestFit="1" customWidth="1"/>
    <col min="4" max="4" width="12.1640625" style="3" customWidth="1"/>
    <col min="5" max="5" width="14.6640625" style="1" customWidth="1"/>
    <col min="6" max="6" width="14.6640625" style="3" customWidth="1"/>
    <col min="7" max="7" width="16" style="1" customWidth="1"/>
    <col min="8" max="8" width="16" style="3" customWidth="1"/>
    <col min="9" max="10" width="21.5" bestFit="1" customWidth="1"/>
    <col min="11" max="11" width="12.1640625" style="2" bestFit="1" customWidth="1"/>
    <col min="12" max="12" width="12.1640625" style="3" customWidth="1"/>
    <col min="13" max="13" width="12.1640625" style="2" bestFit="1" customWidth="1"/>
    <col min="14" max="14" width="12.1640625" style="3" customWidth="1"/>
    <col min="15" max="15" width="12.1640625" style="2" bestFit="1" customWidth="1"/>
    <col min="16" max="16" width="16.6640625" style="3" customWidth="1"/>
    <col min="17" max="18" width="21.5" bestFit="1" customWidth="1"/>
    <col min="22" max="22" width="18.5" customWidth="1"/>
    <col min="23" max="23" width="14" customWidth="1"/>
  </cols>
  <sheetData>
    <row r="1" spans="1:24" x14ac:dyDescent="0.2">
      <c r="A1" t="s">
        <v>0</v>
      </c>
      <c r="B1" t="s">
        <v>1</v>
      </c>
      <c r="C1" s="1" t="s">
        <v>2</v>
      </c>
      <c r="D1" s="3" t="s">
        <v>17</v>
      </c>
      <c r="E1" s="1" t="s">
        <v>3</v>
      </c>
      <c r="F1" s="3" t="s">
        <v>18</v>
      </c>
      <c r="G1" s="1" t="s">
        <v>4</v>
      </c>
      <c r="H1" s="3" t="s">
        <v>19</v>
      </c>
      <c r="I1" t="s">
        <v>5</v>
      </c>
      <c r="J1" t="s">
        <v>6</v>
      </c>
      <c r="K1" s="2" t="s">
        <v>7</v>
      </c>
      <c r="L1" s="3" t="s">
        <v>16</v>
      </c>
      <c r="M1" s="2" t="s">
        <v>8</v>
      </c>
      <c r="N1" s="3" t="s">
        <v>15</v>
      </c>
      <c r="O1" s="2" t="s">
        <v>9</v>
      </c>
      <c r="P1" s="3" t="s">
        <v>14</v>
      </c>
      <c r="Q1" t="s">
        <v>10</v>
      </c>
      <c r="R1" t="s">
        <v>11</v>
      </c>
      <c r="S1" t="s">
        <v>12</v>
      </c>
      <c r="T1" t="s">
        <v>13</v>
      </c>
    </row>
    <row r="2" spans="1:24" x14ac:dyDescent="0.2">
      <c r="A2">
        <v>-92.646848000000006</v>
      </c>
      <c r="B2">
        <v>45.412255999999999</v>
      </c>
      <c r="C2" s="1">
        <v>187.35574399999999</v>
      </c>
      <c r="D2" s="3">
        <f>C2*(10^-9)*T2*365.25</f>
        <v>229.24614641160002</v>
      </c>
      <c r="E2" s="1">
        <v>186.49137110000001</v>
      </c>
      <c r="F2" s="3">
        <f>E2*(10^-9)*T2*365.25</f>
        <v>228.18851053582128</v>
      </c>
      <c r="G2" s="1">
        <v>105.0147334</v>
      </c>
      <c r="H2" s="3">
        <f>G2*(10^-9)*T2*365.25</f>
        <v>128.4947151040725</v>
      </c>
      <c r="I2">
        <v>-0.86437289900000003</v>
      </c>
      <c r="J2">
        <v>-82.341010589999996</v>
      </c>
      <c r="K2" s="2">
        <v>6.162236053</v>
      </c>
      <c r="L2" s="3">
        <f>K2*(10^-9)*T2*365.25</f>
        <v>7.5400350065001378</v>
      </c>
      <c r="M2" s="2">
        <v>3.3143420219999999</v>
      </c>
      <c r="N2" s="3">
        <f>M2*(10^-9)*T2*365.25</f>
        <v>4.0553874688439251</v>
      </c>
      <c r="O2" s="2">
        <v>3.2106101300000001</v>
      </c>
      <c r="P2" s="3">
        <f>O2*(10^-9)*T2*365.25</f>
        <v>3.9284624224413753</v>
      </c>
      <c r="Q2">
        <v>-2.847894031</v>
      </c>
      <c r="R2">
        <v>-2.9516259229999999</v>
      </c>
      <c r="S2">
        <v>3.35</v>
      </c>
      <c r="T2">
        <f>S2*(10^6)</f>
        <v>3350000</v>
      </c>
    </row>
    <row r="3" spans="1:24" x14ac:dyDescent="0.2">
      <c r="A3">
        <v>-70.210339000000005</v>
      </c>
      <c r="B3">
        <v>44.153322000000003</v>
      </c>
      <c r="C3" s="1">
        <v>149.8858874</v>
      </c>
      <c r="D3" s="3">
        <f t="shared" ref="D3:D66" si="0">C3*(10^-9)*T3*365.25</f>
        <v>598.91927487897908</v>
      </c>
      <c r="E3" s="1">
        <v>185.35717210000001</v>
      </c>
      <c r="F3" s="3">
        <f t="shared" ref="F3:F66" si="1">E3*(10^-9)*T3*365.25</f>
        <v>740.65667577820352</v>
      </c>
      <c r="G3" s="1">
        <v>184.74410850000001</v>
      </c>
      <c r="H3" s="3">
        <f t="shared" ref="H3:H66" si="2">G3*(10^-9)*T3*365.25</f>
        <v>738.20697478809757</v>
      </c>
      <c r="I3">
        <v>35.47128472</v>
      </c>
      <c r="J3">
        <v>34.858221059999998</v>
      </c>
      <c r="K3" s="2">
        <v>3.4500217439999998</v>
      </c>
      <c r="L3" s="3">
        <f t="shared" ref="L3:L66" si="3">K3*(10^-9)*T3*365.25</f>
        <v>13.785717635436241</v>
      </c>
      <c r="M3" s="2">
        <v>3.8607023460000001</v>
      </c>
      <c r="N3" s="3">
        <f t="shared" ref="N3:N66" si="4">M3*(10^-9)*T3*365.25</f>
        <v>15.42672955872891</v>
      </c>
      <c r="O3" s="2">
        <v>3.8701289559999998</v>
      </c>
      <c r="P3" s="3">
        <f t="shared" ref="P3:P66" si="5">O3*(10^-9)*T3*365.25</f>
        <v>15.46439673689826</v>
      </c>
      <c r="Q3">
        <v>0.41068060200000001</v>
      </c>
      <c r="R3">
        <v>0.42010721200000001</v>
      </c>
      <c r="S3">
        <v>10.94</v>
      </c>
      <c r="T3">
        <f t="shared" ref="T3:T66" si="6">S3*(10^6)</f>
        <v>10940000</v>
      </c>
      <c r="V3" t="s">
        <v>20</v>
      </c>
      <c r="W3" t="s">
        <v>21</v>
      </c>
      <c r="X3" t="s">
        <v>23</v>
      </c>
    </row>
    <row r="4" spans="1:24" x14ac:dyDescent="0.2">
      <c r="A4">
        <v>-119.450339</v>
      </c>
      <c r="B4">
        <v>37.144914999999997</v>
      </c>
      <c r="C4" s="1">
        <v>95.481382440000004</v>
      </c>
      <c r="D4" s="3">
        <f t="shared" si="0"/>
        <v>42.198235672814107</v>
      </c>
      <c r="E4" s="1">
        <v>101.51019669999999</v>
      </c>
      <c r="F4" s="3">
        <f t="shared" si="1"/>
        <v>44.862685207056749</v>
      </c>
      <c r="G4" s="1">
        <v>152.07546550000001</v>
      </c>
      <c r="H4" s="3">
        <f t="shared" si="2"/>
        <v>67.210132166388746</v>
      </c>
      <c r="I4">
        <v>6.0288143070000002</v>
      </c>
      <c r="J4">
        <v>56.594083060000003</v>
      </c>
      <c r="K4" s="2">
        <v>21.33365182</v>
      </c>
      <c r="L4" s="3">
        <f t="shared" si="3"/>
        <v>9.4284607559785503</v>
      </c>
      <c r="M4" s="2">
        <v>22.105238159999999</v>
      </c>
      <c r="N4" s="3">
        <f t="shared" si="4"/>
        <v>9.7694652679073997</v>
      </c>
      <c r="O4" s="2">
        <v>22.630171470000001</v>
      </c>
      <c r="P4" s="3">
        <f t="shared" si="5"/>
        <v>10.001460856595175</v>
      </c>
      <c r="Q4">
        <v>0.77158634199999998</v>
      </c>
      <c r="R4">
        <v>1.2965196510000001</v>
      </c>
      <c r="S4">
        <v>1.21</v>
      </c>
      <c r="T4">
        <f t="shared" si="6"/>
        <v>1210000</v>
      </c>
      <c r="V4" t="str">
        <f>D1</f>
        <v>pres_co2_mt</v>
      </c>
      <c r="W4" s="4">
        <f>SUM(D:D)</f>
        <v>1726644.1302100257</v>
      </c>
      <c r="X4">
        <f>W4*W$16</f>
        <v>1.7266441302100258E-3</v>
      </c>
    </row>
    <row r="5" spans="1:24" x14ac:dyDescent="0.2">
      <c r="A5">
        <v>-80.877647999999994</v>
      </c>
      <c r="B5">
        <v>34.541573</v>
      </c>
      <c r="C5" s="1">
        <v>124.8291692</v>
      </c>
      <c r="D5" s="3">
        <f t="shared" si="0"/>
        <v>113.528696585247</v>
      </c>
      <c r="E5" s="1">
        <v>95.250302540000007</v>
      </c>
      <c r="F5" s="3">
        <f t="shared" si="1"/>
        <v>86.627530776810161</v>
      </c>
      <c r="G5" s="1">
        <v>121.0398347</v>
      </c>
      <c r="H5" s="3">
        <f t="shared" si="2"/>
        <v>110.08240106419575</v>
      </c>
      <c r="I5">
        <v>-29.578866690000002</v>
      </c>
      <c r="J5">
        <v>-3.7893345059999999</v>
      </c>
      <c r="K5" s="2">
        <v>4.1116438769999997</v>
      </c>
      <c r="L5" s="3">
        <f t="shared" si="3"/>
        <v>3.7394270359248822</v>
      </c>
      <c r="M5" s="2">
        <v>9.7770576509999998</v>
      </c>
      <c r="N5" s="3">
        <f t="shared" si="4"/>
        <v>8.8919650644990966</v>
      </c>
      <c r="O5" s="2">
        <v>16.945291040000001</v>
      </c>
      <c r="P5" s="3">
        <f t="shared" si="5"/>
        <v>15.411276205376401</v>
      </c>
      <c r="Q5">
        <v>5.665413773</v>
      </c>
      <c r="R5">
        <v>12.83364716</v>
      </c>
      <c r="S5">
        <v>2.4900000000000002</v>
      </c>
      <c r="T5">
        <f t="shared" si="6"/>
        <v>2490000</v>
      </c>
      <c r="V5" t="str">
        <f>F1</f>
        <v>ssp126_co2_mt</v>
      </c>
      <c r="W5" s="4">
        <f>SUM(F:F)</f>
        <v>1901742.9928211099</v>
      </c>
      <c r="X5">
        <f t="shared" ref="X5:X9" si="7">W5*W$16</f>
        <v>1.9017429928211101E-3</v>
      </c>
    </row>
    <row r="6" spans="1:24" x14ac:dyDescent="0.2">
      <c r="A6">
        <v>-68.607909000000006</v>
      </c>
      <c r="B6">
        <v>45.632666999999998</v>
      </c>
      <c r="C6" s="1">
        <v>312.55952200000002</v>
      </c>
      <c r="D6" s="3">
        <f t="shared" si="0"/>
        <v>1143.9069014132101</v>
      </c>
      <c r="E6" s="1">
        <v>300.58041029999998</v>
      </c>
      <c r="F6" s="3">
        <f t="shared" si="1"/>
        <v>1100.0656885179915</v>
      </c>
      <c r="G6" s="1">
        <v>293.37944770000001</v>
      </c>
      <c r="H6" s="3">
        <f t="shared" si="2"/>
        <v>1073.7115695896987</v>
      </c>
      <c r="I6">
        <v>-11.97911165</v>
      </c>
      <c r="J6">
        <v>-19.180074279999999</v>
      </c>
      <c r="K6" s="2">
        <v>1.7820453759999999</v>
      </c>
      <c r="L6" s="3">
        <f t="shared" si="3"/>
        <v>6.5219385773116798</v>
      </c>
      <c r="M6" s="2">
        <v>1.659395148</v>
      </c>
      <c r="N6" s="3">
        <f t="shared" si="4"/>
        <v>6.0730626596261397</v>
      </c>
      <c r="O6" s="2">
        <v>1.5840425789999999</v>
      </c>
      <c r="P6" s="3">
        <f t="shared" si="5"/>
        <v>5.7972869508370959</v>
      </c>
      <c r="Q6">
        <v>-0.122650229</v>
      </c>
      <c r="R6">
        <v>-0.19800279700000001</v>
      </c>
      <c r="S6">
        <v>10.02</v>
      </c>
      <c r="T6">
        <f t="shared" si="6"/>
        <v>10020000</v>
      </c>
      <c r="V6" t="str">
        <f>H1</f>
        <v>ssp585_co2_mt</v>
      </c>
      <c r="W6" s="4">
        <f>SUM(H:H)</f>
        <v>2141422.7281773048</v>
      </c>
      <c r="X6">
        <f t="shared" si="7"/>
        <v>2.1414227281773049E-3</v>
      </c>
    </row>
    <row r="7" spans="1:24" x14ac:dyDescent="0.2">
      <c r="A7">
        <v>-73.720342000000002</v>
      </c>
      <c r="B7">
        <v>43.273356999999997</v>
      </c>
      <c r="C7" s="1">
        <v>143.1212731</v>
      </c>
      <c r="D7" s="3">
        <f t="shared" si="0"/>
        <v>72.139562099689499</v>
      </c>
      <c r="E7" s="1">
        <v>144.04946219999999</v>
      </c>
      <c r="F7" s="3">
        <f t="shared" si="1"/>
        <v>72.607411174598994</v>
      </c>
      <c r="G7" s="1">
        <v>140.9579214</v>
      </c>
      <c r="H7" s="3">
        <f t="shared" si="2"/>
        <v>71.049135492063016</v>
      </c>
      <c r="I7">
        <v>0.92818911299999995</v>
      </c>
      <c r="J7">
        <v>-2.1633516789999998</v>
      </c>
      <c r="K7" s="2">
        <v>7.0185993370000004</v>
      </c>
      <c r="L7" s="3">
        <f t="shared" si="3"/>
        <v>3.5376899028181654</v>
      </c>
      <c r="M7" s="2">
        <v>7.0901975149999998</v>
      </c>
      <c r="N7" s="3">
        <f t="shared" si="4"/>
        <v>3.5737786064481751</v>
      </c>
      <c r="O7" s="2">
        <v>4.0816104290000004</v>
      </c>
      <c r="P7" s="3">
        <f t="shared" si="5"/>
        <v>2.0573153286853052</v>
      </c>
      <c r="Q7">
        <v>7.1598177999999998E-2</v>
      </c>
      <c r="R7">
        <v>-2.936988908</v>
      </c>
      <c r="S7">
        <v>1.38</v>
      </c>
      <c r="T7">
        <f t="shared" si="6"/>
        <v>1380000</v>
      </c>
      <c r="V7" t="str">
        <f>L1</f>
        <v>pres_ch4_mt</v>
      </c>
      <c r="W7" s="4">
        <f>SUM(L:L)</f>
        <v>111183.8286536231</v>
      </c>
      <c r="X7">
        <f t="shared" si="7"/>
        <v>1.1118382865362311E-4</v>
      </c>
    </row>
    <row r="8" spans="1:24" x14ac:dyDescent="0.2">
      <c r="A8">
        <v>-71.166021999999998</v>
      </c>
      <c r="B8">
        <v>42.700516</v>
      </c>
      <c r="C8" s="1">
        <v>311.43805179999998</v>
      </c>
      <c r="D8" s="3">
        <f t="shared" si="0"/>
        <v>332.158025386254</v>
      </c>
      <c r="E8" s="1">
        <v>310.92758500000002</v>
      </c>
      <c r="F8" s="3">
        <f t="shared" si="1"/>
        <v>331.61359723005006</v>
      </c>
      <c r="G8" s="1">
        <v>310.50925549999999</v>
      </c>
      <c r="H8" s="3">
        <f t="shared" si="2"/>
        <v>331.16743626841497</v>
      </c>
      <c r="I8">
        <v>-0.51046679100000003</v>
      </c>
      <c r="J8">
        <v>-0.92879630199999996</v>
      </c>
      <c r="K8" s="2">
        <v>1.771933177</v>
      </c>
      <c r="L8" s="3">
        <f t="shared" si="3"/>
        <v>1.8898198912658104</v>
      </c>
      <c r="M8" s="2">
        <v>1.764616612</v>
      </c>
      <c r="N8" s="3">
        <f t="shared" si="4"/>
        <v>1.8820165551963599</v>
      </c>
      <c r="O8" s="2">
        <v>1.7559166319999999</v>
      </c>
      <c r="P8" s="3">
        <f t="shared" si="5"/>
        <v>1.8727377655269601</v>
      </c>
      <c r="Q8">
        <v>-7.3165640000000002E-3</v>
      </c>
      <c r="R8">
        <v>-1.6016545E-2</v>
      </c>
      <c r="S8">
        <v>2.92</v>
      </c>
      <c r="T8">
        <f t="shared" si="6"/>
        <v>2920000</v>
      </c>
      <c r="V8" t="str">
        <f>N1</f>
        <v>ssp126_ch4_mt</v>
      </c>
      <c r="W8" s="4">
        <f>SUM(N:N)</f>
        <v>129465.17784062473</v>
      </c>
      <c r="X8">
        <f t="shared" si="7"/>
        <v>1.2946517784062474E-4</v>
      </c>
    </row>
    <row r="9" spans="1:24" x14ac:dyDescent="0.2">
      <c r="A9">
        <v>-81.090610999999996</v>
      </c>
      <c r="B9">
        <v>35.757868000000002</v>
      </c>
      <c r="C9" s="1">
        <v>139.9629922</v>
      </c>
      <c r="D9" s="3">
        <f t="shared" si="0"/>
        <v>196.8177091690425</v>
      </c>
      <c r="E9" s="1">
        <v>141.805316</v>
      </c>
      <c r="F9" s="3">
        <f t="shared" si="1"/>
        <v>199.40840792565004</v>
      </c>
      <c r="G9" s="1">
        <v>96.545313120000003</v>
      </c>
      <c r="H9" s="3">
        <f t="shared" si="2"/>
        <v>135.76322612575802</v>
      </c>
      <c r="I9">
        <v>1.8423238719999999</v>
      </c>
      <c r="J9">
        <v>-43.417679049999997</v>
      </c>
      <c r="K9" s="2">
        <v>7.4730034749999996</v>
      </c>
      <c r="L9" s="3">
        <f t="shared" si="3"/>
        <v>10.508630899088439</v>
      </c>
      <c r="M9" s="2">
        <v>7.5408976299999999</v>
      </c>
      <c r="N9" s="3">
        <f t="shared" si="4"/>
        <v>10.604104508526376</v>
      </c>
      <c r="O9" s="2">
        <v>9.8468319540000007</v>
      </c>
      <c r="P9" s="3">
        <f t="shared" si="5"/>
        <v>13.846738179114228</v>
      </c>
      <c r="Q9">
        <v>6.7894154999999998E-2</v>
      </c>
      <c r="R9">
        <v>2.3738284780000001</v>
      </c>
      <c r="S9">
        <v>3.85</v>
      </c>
      <c r="T9">
        <f t="shared" si="6"/>
        <v>3850000</v>
      </c>
      <c r="V9" t="str">
        <f>P1</f>
        <v>ssp585_ch4_mt</v>
      </c>
      <c r="W9" s="4">
        <f>SUM(P:P)</f>
        <v>153498.77859777366</v>
      </c>
      <c r="X9">
        <f t="shared" si="7"/>
        <v>1.5349877859777367E-4</v>
      </c>
    </row>
    <row r="10" spans="1:24" x14ac:dyDescent="0.2">
      <c r="A10">
        <v>-73.757383000000004</v>
      </c>
      <c r="B10">
        <v>43.234197000000002</v>
      </c>
      <c r="C10" s="1">
        <v>209.88670260000001</v>
      </c>
      <c r="D10" s="3">
        <f t="shared" si="0"/>
        <v>196.25246239910402</v>
      </c>
      <c r="E10" s="1">
        <v>209.0077694</v>
      </c>
      <c r="F10" s="3">
        <f t="shared" si="1"/>
        <v>195.43062469977599</v>
      </c>
      <c r="G10" s="1">
        <v>120.00769339999999</v>
      </c>
      <c r="H10" s="3">
        <f t="shared" si="2"/>
        <v>112.211993636736</v>
      </c>
      <c r="I10">
        <v>-0.87893321700000004</v>
      </c>
      <c r="J10">
        <v>-89.879009179999997</v>
      </c>
      <c r="K10" s="2">
        <v>1.6164625990000001</v>
      </c>
      <c r="L10" s="3">
        <f t="shared" si="3"/>
        <v>1.5114571885689603</v>
      </c>
      <c r="M10" s="2">
        <v>1.5722545059999999</v>
      </c>
      <c r="N10" s="3">
        <f t="shared" si="4"/>
        <v>1.4701208532902399</v>
      </c>
      <c r="O10" s="2">
        <v>1.536689298</v>
      </c>
      <c r="P10" s="3">
        <f t="shared" si="5"/>
        <v>1.4368659612019201</v>
      </c>
      <c r="Q10">
        <v>-4.4208092999999997E-2</v>
      </c>
      <c r="R10">
        <v>-7.9773301000000005E-2</v>
      </c>
      <c r="S10">
        <v>2.56</v>
      </c>
      <c r="T10">
        <f t="shared" si="6"/>
        <v>2560000</v>
      </c>
    </row>
    <row r="11" spans="1:24" x14ac:dyDescent="0.2">
      <c r="A11">
        <v>-122.422715</v>
      </c>
      <c r="B11">
        <v>46.534779999999998</v>
      </c>
      <c r="C11" s="1">
        <v>350.50172559999999</v>
      </c>
      <c r="D11" s="3">
        <f t="shared" si="0"/>
        <v>4917.2772101281143</v>
      </c>
      <c r="E11" s="1">
        <v>403.66538689999999</v>
      </c>
      <c r="F11" s="3">
        <f t="shared" si="1"/>
        <v>5663.1236383302921</v>
      </c>
      <c r="G11" s="1">
        <v>416.58306720000002</v>
      </c>
      <c r="H11" s="3">
        <f t="shared" si="2"/>
        <v>5844.3490369732681</v>
      </c>
      <c r="I11">
        <v>53.163661310000002</v>
      </c>
      <c r="J11">
        <v>66.081341649999999</v>
      </c>
      <c r="K11" s="2">
        <v>3.005816061</v>
      </c>
      <c r="L11" s="3">
        <f t="shared" si="3"/>
        <v>42.169352488324407</v>
      </c>
      <c r="M11" s="2">
        <v>3.2666378649999999</v>
      </c>
      <c r="N11" s="3">
        <f t="shared" si="4"/>
        <v>45.82848743414592</v>
      </c>
      <c r="O11" s="2">
        <v>3.656943069</v>
      </c>
      <c r="P11" s="3">
        <f t="shared" si="5"/>
        <v>51.304177693125922</v>
      </c>
      <c r="Q11">
        <v>0.26082180399999999</v>
      </c>
      <c r="R11">
        <v>0.65112700800000001</v>
      </c>
      <c r="S11">
        <v>38.409999999999997</v>
      </c>
      <c r="T11">
        <f t="shared" si="6"/>
        <v>38410000</v>
      </c>
    </row>
    <row r="12" spans="1:24" x14ac:dyDescent="0.2">
      <c r="A12">
        <v>-69.888418000000001</v>
      </c>
      <c r="B12">
        <v>44.798841000000003</v>
      </c>
      <c r="C12" s="1">
        <v>121.55561710000001</v>
      </c>
      <c r="D12" s="3">
        <f t="shared" si="0"/>
        <v>91.460269640296502</v>
      </c>
      <c r="E12" s="1">
        <v>121.70754290000001</v>
      </c>
      <c r="F12" s="3">
        <f t="shared" si="1"/>
        <v>91.574580891103508</v>
      </c>
      <c r="G12" s="1">
        <v>184.7905964</v>
      </c>
      <c r="H12" s="3">
        <f t="shared" si="2"/>
        <v>139.03921659030601</v>
      </c>
      <c r="I12">
        <v>0.15192576399999999</v>
      </c>
      <c r="J12">
        <v>63.234979299999999</v>
      </c>
      <c r="K12" s="2">
        <v>1.884802659</v>
      </c>
      <c r="L12" s="3">
        <f t="shared" si="3"/>
        <v>1.4181537926714851</v>
      </c>
      <c r="M12" s="2">
        <v>1.77853766</v>
      </c>
      <c r="N12" s="3">
        <f t="shared" si="4"/>
        <v>1.3381984134489002</v>
      </c>
      <c r="O12" s="2">
        <v>1.670632004</v>
      </c>
      <c r="P12" s="3">
        <f t="shared" si="5"/>
        <v>1.2570085792896599</v>
      </c>
      <c r="Q12">
        <v>-0.106264999</v>
      </c>
      <c r="R12">
        <v>-0.21417065499999999</v>
      </c>
      <c r="S12">
        <v>2.06</v>
      </c>
      <c r="T12">
        <f t="shared" si="6"/>
        <v>2060000</v>
      </c>
    </row>
    <row r="13" spans="1:24" x14ac:dyDescent="0.2">
      <c r="A13">
        <v>-108.7129</v>
      </c>
      <c r="B13">
        <v>40.108072</v>
      </c>
      <c r="C13" s="1">
        <v>182.6058903</v>
      </c>
      <c r="D13" s="3">
        <f t="shared" si="0"/>
        <v>100.71217016243324</v>
      </c>
      <c r="E13" s="1">
        <v>182.2973131</v>
      </c>
      <c r="F13" s="3">
        <f t="shared" si="1"/>
        <v>100.54198135076025</v>
      </c>
      <c r="G13" s="1">
        <v>143.50418640000001</v>
      </c>
      <c r="H13" s="3">
        <f t="shared" si="2"/>
        <v>79.146505164725994</v>
      </c>
      <c r="I13">
        <v>-0.30857722100000001</v>
      </c>
      <c r="J13">
        <v>-39.10170394</v>
      </c>
      <c r="K13" s="2">
        <v>28.291148400000001</v>
      </c>
      <c r="L13" s="3">
        <f t="shared" si="3"/>
        <v>15.603346349181001</v>
      </c>
      <c r="M13" s="2">
        <v>28.981819590000001</v>
      </c>
      <c r="N13" s="3">
        <f t="shared" si="4"/>
        <v>15.984270503923725</v>
      </c>
      <c r="O13" s="2">
        <v>29.783731060000001</v>
      </c>
      <c r="P13" s="3">
        <f t="shared" si="5"/>
        <v>16.426546732194151</v>
      </c>
      <c r="Q13">
        <v>0.69067119700000001</v>
      </c>
      <c r="R13">
        <v>1.492582665</v>
      </c>
      <c r="S13">
        <v>1.51</v>
      </c>
      <c r="T13">
        <f t="shared" si="6"/>
        <v>1510000</v>
      </c>
    </row>
    <row r="14" spans="1:24" x14ac:dyDescent="0.2">
      <c r="A14">
        <v>-122.328648</v>
      </c>
      <c r="B14">
        <v>41.282817999999999</v>
      </c>
      <c r="C14" s="1">
        <v>249.8385643</v>
      </c>
      <c r="D14" s="3">
        <f t="shared" si="0"/>
        <v>139.61790948417976</v>
      </c>
      <c r="E14" s="1">
        <v>252.86428979999999</v>
      </c>
      <c r="F14" s="3">
        <f t="shared" si="1"/>
        <v>141.3087832296585</v>
      </c>
      <c r="G14" s="1">
        <v>255.1779866</v>
      </c>
      <c r="H14" s="3">
        <f t="shared" si="2"/>
        <v>142.6017521966445</v>
      </c>
      <c r="I14">
        <v>3.025725472</v>
      </c>
      <c r="J14">
        <v>5.33942228</v>
      </c>
      <c r="K14" s="2">
        <v>15.722007189999999</v>
      </c>
      <c r="L14" s="3">
        <f t="shared" si="3"/>
        <v>8.7859685830056762</v>
      </c>
      <c r="M14" s="2">
        <v>16.868580439999999</v>
      </c>
      <c r="N14" s="3">
        <f t="shared" si="4"/>
        <v>9.426710978736299</v>
      </c>
      <c r="O14" s="2">
        <v>40.51574797</v>
      </c>
      <c r="P14" s="3">
        <f t="shared" si="5"/>
        <v>22.641516727445026</v>
      </c>
      <c r="Q14">
        <v>1.1465732470000001</v>
      </c>
      <c r="R14">
        <v>24.79374078</v>
      </c>
      <c r="S14">
        <v>1.53</v>
      </c>
      <c r="T14">
        <f t="shared" si="6"/>
        <v>1530000</v>
      </c>
    </row>
    <row r="15" spans="1:24" x14ac:dyDescent="0.2">
      <c r="A15">
        <v>-71.747262000000006</v>
      </c>
      <c r="B15">
        <v>43.188119</v>
      </c>
      <c r="C15" s="1">
        <v>308.26547049999999</v>
      </c>
      <c r="D15" s="3">
        <f t="shared" si="0"/>
        <v>203.79507321122628</v>
      </c>
      <c r="E15" s="1">
        <v>203.3324776</v>
      </c>
      <c r="F15" s="3">
        <f t="shared" si="1"/>
        <v>134.42360927255402</v>
      </c>
      <c r="G15" s="1">
        <v>202.59799989999999</v>
      </c>
      <c r="H15" s="3">
        <f t="shared" si="2"/>
        <v>133.93804422888974</v>
      </c>
      <c r="I15">
        <v>-104.93299279999999</v>
      </c>
      <c r="J15">
        <v>-105.66747049999999</v>
      </c>
      <c r="K15" s="2">
        <v>0.79574644299999997</v>
      </c>
      <c r="L15" s="3">
        <f t="shared" si="3"/>
        <v>0.52606996283340757</v>
      </c>
      <c r="M15" s="2">
        <v>0.79738843699999995</v>
      </c>
      <c r="N15" s="3">
        <f t="shared" si="4"/>
        <v>0.52715548917179245</v>
      </c>
      <c r="O15" s="2">
        <v>1.825204509</v>
      </c>
      <c r="P15" s="3">
        <f t="shared" si="5"/>
        <v>1.2066472639111725</v>
      </c>
      <c r="Q15">
        <v>1.6419939999999999E-3</v>
      </c>
      <c r="R15">
        <v>1.0294580659999999</v>
      </c>
      <c r="S15">
        <v>1.81</v>
      </c>
      <c r="T15">
        <f t="shared" si="6"/>
        <v>1810000</v>
      </c>
    </row>
    <row r="16" spans="1:24" x14ac:dyDescent="0.2">
      <c r="A16">
        <v>-84.342599000000007</v>
      </c>
      <c r="B16">
        <v>44.041505000000001</v>
      </c>
      <c r="C16" s="1">
        <v>177.32352700000001</v>
      </c>
      <c r="D16" s="3">
        <f t="shared" si="0"/>
        <v>185.23481615710503</v>
      </c>
      <c r="E16" s="1">
        <v>177.62727820000001</v>
      </c>
      <c r="F16" s="3">
        <f t="shared" si="1"/>
        <v>185.55211921689303</v>
      </c>
      <c r="G16" s="1">
        <v>177.09416529999999</v>
      </c>
      <c r="H16" s="3">
        <f t="shared" si="2"/>
        <v>184.99522148485946</v>
      </c>
      <c r="I16">
        <v>0.303751194</v>
      </c>
      <c r="J16">
        <v>-0.229361711</v>
      </c>
      <c r="K16" s="2">
        <v>3.494580102</v>
      </c>
      <c r="L16" s="3">
        <f t="shared" si="3"/>
        <v>3.65049079325073</v>
      </c>
      <c r="M16" s="2">
        <v>3.3647411969999999</v>
      </c>
      <c r="N16" s="3">
        <f t="shared" si="4"/>
        <v>3.514859125504155</v>
      </c>
      <c r="O16" s="2">
        <v>3.780723493</v>
      </c>
      <c r="P16" s="3">
        <f t="shared" si="5"/>
        <v>3.9494004716401956</v>
      </c>
      <c r="Q16">
        <v>-0.129838905</v>
      </c>
      <c r="R16">
        <v>0.28614339100000002</v>
      </c>
      <c r="S16">
        <v>2.86</v>
      </c>
      <c r="T16">
        <f t="shared" si="6"/>
        <v>2860000</v>
      </c>
      <c r="V16" t="s">
        <v>22</v>
      </c>
      <c r="W16">
        <f>1/1000000000</f>
        <v>1.0000000000000001E-9</v>
      </c>
    </row>
    <row r="17" spans="1:20" x14ac:dyDescent="0.2">
      <c r="A17">
        <v>-73.886836000000002</v>
      </c>
      <c r="B17">
        <v>43.296474000000003</v>
      </c>
      <c r="C17" s="1">
        <v>228.0142468</v>
      </c>
      <c r="D17" s="3">
        <f t="shared" si="0"/>
        <v>126.58894953842399</v>
      </c>
      <c r="E17" s="1">
        <v>225.73570549999999</v>
      </c>
      <c r="F17" s="3">
        <f t="shared" si="1"/>
        <v>125.32394897949001</v>
      </c>
      <c r="G17" s="1">
        <v>223.9918332</v>
      </c>
      <c r="H17" s="3">
        <f t="shared" si="2"/>
        <v>124.355785955976</v>
      </c>
      <c r="I17">
        <v>-2.2785413409999999</v>
      </c>
      <c r="J17">
        <v>-4.0224136479999997</v>
      </c>
      <c r="K17" s="2">
        <v>0.87396985199999999</v>
      </c>
      <c r="L17" s="3">
        <f t="shared" si="3"/>
        <v>0.48521058243336007</v>
      </c>
      <c r="M17" s="2">
        <v>0.84820601699999998</v>
      </c>
      <c r="N17" s="3">
        <f t="shared" si="4"/>
        <v>0.47090701651806005</v>
      </c>
      <c r="O17" s="2">
        <v>1.2161495010000001</v>
      </c>
      <c r="P17" s="3">
        <f t="shared" si="5"/>
        <v>0.67518187996518009</v>
      </c>
      <c r="Q17">
        <v>-2.5763835999999998E-2</v>
      </c>
      <c r="R17">
        <v>0.342179648</v>
      </c>
      <c r="S17">
        <v>1.52</v>
      </c>
      <c r="T17">
        <f t="shared" si="6"/>
        <v>1520000</v>
      </c>
    </row>
    <row r="18" spans="1:20" x14ac:dyDescent="0.2">
      <c r="A18">
        <v>-84.866114999999994</v>
      </c>
      <c r="B18">
        <v>30.708037000000001</v>
      </c>
      <c r="C18" s="1">
        <v>614.82624620000001</v>
      </c>
      <c r="D18" s="3">
        <f t="shared" si="0"/>
        <v>18753.447069314174</v>
      </c>
      <c r="E18" s="1">
        <v>629.10438720000002</v>
      </c>
      <c r="F18" s="3">
        <f t="shared" si="1"/>
        <v>19188.959318745048</v>
      </c>
      <c r="G18" s="1">
        <v>816.20713069999999</v>
      </c>
      <c r="H18" s="3">
        <f t="shared" si="2"/>
        <v>24895.972346307499</v>
      </c>
      <c r="I18">
        <v>14.278140970000001</v>
      </c>
      <c r="J18">
        <v>201.38088450000001</v>
      </c>
      <c r="K18" s="2">
        <v>15.33166119</v>
      </c>
      <c r="L18" s="3">
        <f t="shared" si="3"/>
        <v>467.64675123806273</v>
      </c>
      <c r="M18" s="2">
        <v>24.39338103</v>
      </c>
      <c r="N18" s="3">
        <f t="shared" si="4"/>
        <v>744.04757899503841</v>
      </c>
      <c r="O18" s="2">
        <v>23.629049689999999</v>
      </c>
      <c r="P18" s="3">
        <f t="shared" si="5"/>
        <v>720.73392344324645</v>
      </c>
      <c r="Q18">
        <v>9.0617198329999997</v>
      </c>
      <c r="R18">
        <v>8.2973884919999996</v>
      </c>
      <c r="S18">
        <v>83.51</v>
      </c>
      <c r="T18">
        <f t="shared" si="6"/>
        <v>83510000</v>
      </c>
    </row>
    <row r="19" spans="1:20" x14ac:dyDescent="0.2">
      <c r="A19">
        <v>-91.339337999999998</v>
      </c>
      <c r="B19">
        <v>44.938059000000003</v>
      </c>
      <c r="C19" s="1">
        <v>140.04574550000001</v>
      </c>
      <c r="D19" s="3">
        <f t="shared" si="0"/>
        <v>1050.1445764057539</v>
      </c>
      <c r="E19" s="1">
        <v>137.80598570000001</v>
      </c>
      <c r="F19" s="3">
        <f t="shared" si="1"/>
        <v>1033.3495527652703</v>
      </c>
      <c r="G19" s="1">
        <v>102.06344060000001</v>
      </c>
      <c r="H19" s="3">
        <f t="shared" si="2"/>
        <v>765.33112957294952</v>
      </c>
      <c r="I19">
        <v>-2.2397597820000001</v>
      </c>
      <c r="J19">
        <v>-37.982304810000002</v>
      </c>
      <c r="K19" s="2">
        <v>3.572875249</v>
      </c>
      <c r="L19" s="3">
        <f t="shared" si="3"/>
        <v>26.791499816834541</v>
      </c>
      <c r="M19" s="2">
        <v>3.4481139019999998</v>
      </c>
      <c r="N19" s="3">
        <f t="shared" si="4"/>
        <v>25.855966563543916</v>
      </c>
      <c r="O19" s="2">
        <v>3.300354939</v>
      </c>
      <c r="P19" s="3">
        <f t="shared" si="5"/>
        <v>24.747983789373968</v>
      </c>
      <c r="Q19">
        <v>-0.12476134699999999</v>
      </c>
      <c r="R19">
        <v>-0.27252030999999999</v>
      </c>
      <c r="S19">
        <v>20.53</v>
      </c>
      <c r="T19">
        <f t="shared" si="6"/>
        <v>20530000</v>
      </c>
    </row>
    <row r="20" spans="1:20" x14ac:dyDescent="0.2">
      <c r="A20">
        <v>-111.694731</v>
      </c>
      <c r="B20">
        <v>42.644502000000003</v>
      </c>
      <c r="C20" s="1">
        <v>31.637825169999999</v>
      </c>
      <c r="D20" s="3">
        <f t="shared" si="0"/>
        <v>47.378434137704254</v>
      </c>
      <c r="E20" s="1">
        <v>31.62328192</v>
      </c>
      <c r="F20" s="3">
        <f t="shared" si="1"/>
        <v>47.356655257248001</v>
      </c>
      <c r="G20" s="1">
        <v>31.469458960000001</v>
      </c>
      <c r="H20" s="3">
        <f t="shared" si="2"/>
        <v>47.126301529073999</v>
      </c>
      <c r="I20">
        <v>-1.4543253000000001E-2</v>
      </c>
      <c r="J20">
        <v>-0.16836620899999999</v>
      </c>
      <c r="K20" s="2">
        <v>7.9344849909999997</v>
      </c>
      <c r="L20" s="3">
        <f t="shared" si="3"/>
        <v>11.882089636147274</v>
      </c>
      <c r="M20" s="2">
        <v>8.0510436920000004</v>
      </c>
      <c r="N20" s="3">
        <f t="shared" si="4"/>
        <v>12.056639204862302</v>
      </c>
      <c r="O20" s="2">
        <v>8.213299181</v>
      </c>
      <c r="P20" s="3">
        <f t="shared" si="5"/>
        <v>12.299620856027023</v>
      </c>
      <c r="Q20">
        <v>0.116558701</v>
      </c>
      <c r="R20">
        <v>0.27881419099999999</v>
      </c>
      <c r="S20">
        <v>4.0999999999999996</v>
      </c>
      <c r="T20">
        <f t="shared" si="6"/>
        <v>4099999.9999999995</v>
      </c>
    </row>
    <row r="21" spans="1:20" x14ac:dyDescent="0.2">
      <c r="A21">
        <v>-93.195081000000002</v>
      </c>
      <c r="B21">
        <v>34.574105000000003</v>
      </c>
      <c r="C21" s="1">
        <v>152.45787240000001</v>
      </c>
      <c r="D21" s="3">
        <f t="shared" si="0"/>
        <v>8038.1640900133361</v>
      </c>
      <c r="E21" s="1">
        <v>218.14080329999999</v>
      </c>
      <c r="F21" s="3">
        <f t="shared" si="1"/>
        <v>11501.220265308664</v>
      </c>
      <c r="G21" s="1">
        <v>421.99391309999999</v>
      </c>
      <c r="H21" s="3">
        <f t="shared" si="2"/>
        <v>22249.138500273522</v>
      </c>
      <c r="I21">
        <v>65.682930920000004</v>
      </c>
      <c r="J21">
        <v>269.5360407</v>
      </c>
      <c r="K21" s="2">
        <v>16.17543156</v>
      </c>
      <c r="L21" s="3">
        <f t="shared" si="3"/>
        <v>852.83082506181154</v>
      </c>
      <c r="M21" s="2">
        <v>15.20564924</v>
      </c>
      <c r="N21" s="3">
        <f t="shared" si="4"/>
        <v>801.70017961175847</v>
      </c>
      <c r="O21" s="2">
        <v>26.03106537</v>
      </c>
      <c r="P21" s="3">
        <f t="shared" si="5"/>
        <v>1372.4576605197576</v>
      </c>
      <c r="Q21">
        <v>-0.96978231999999998</v>
      </c>
      <c r="R21">
        <v>9.8556338130000007</v>
      </c>
      <c r="S21">
        <v>144.35</v>
      </c>
      <c r="T21">
        <f t="shared" si="6"/>
        <v>144350000</v>
      </c>
    </row>
    <row r="22" spans="1:20" x14ac:dyDescent="0.2">
      <c r="A22">
        <v>-119.997266</v>
      </c>
      <c r="B22">
        <v>38.393723999999999</v>
      </c>
      <c r="C22" s="1">
        <v>281.47928400000001</v>
      </c>
      <c r="D22" s="3">
        <f t="shared" si="0"/>
        <v>411.24123392399997</v>
      </c>
      <c r="E22" s="1">
        <v>281.49257829999999</v>
      </c>
      <c r="F22" s="3">
        <f t="shared" si="1"/>
        <v>411.26065689630002</v>
      </c>
      <c r="G22" s="1">
        <v>281.01627100000002</v>
      </c>
      <c r="H22" s="3">
        <f t="shared" si="2"/>
        <v>410.56477193100005</v>
      </c>
      <c r="I22">
        <v>1.3294255E-2</v>
      </c>
      <c r="J22">
        <v>-0.46301304700000001</v>
      </c>
      <c r="K22" s="2">
        <v>22.479334139999999</v>
      </c>
      <c r="L22" s="3">
        <f t="shared" si="3"/>
        <v>32.842307178540004</v>
      </c>
      <c r="M22" s="2">
        <v>22.924155070000001</v>
      </c>
      <c r="N22" s="3">
        <f t="shared" si="4"/>
        <v>33.492190557270007</v>
      </c>
      <c r="O22" s="2">
        <v>23.85457937</v>
      </c>
      <c r="P22" s="3">
        <f t="shared" si="5"/>
        <v>34.851540459570003</v>
      </c>
      <c r="Q22">
        <v>0.44482092200000001</v>
      </c>
      <c r="R22">
        <v>1.3752452289999999</v>
      </c>
      <c r="S22">
        <v>4</v>
      </c>
      <c r="T22">
        <f t="shared" si="6"/>
        <v>4000000</v>
      </c>
    </row>
    <row r="23" spans="1:20" x14ac:dyDescent="0.2">
      <c r="A23">
        <v>-121.75189899999999</v>
      </c>
      <c r="B23">
        <v>47.412784000000002</v>
      </c>
      <c r="C23" s="1">
        <v>125.7262717</v>
      </c>
      <c r="D23" s="3">
        <f t="shared" si="0"/>
        <v>311.34791060652157</v>
      </c>
      <c r="E23" s="1">
        <v>124.3121213</v>
      </c>
      <c r="F23" s="3">
        <f t="shared" si="1"/>
        <v>307.84591562671352</v>
      </c>
      <c r="G23" s="1">
        <v>121.82092539999999</v>
      </c>
      <c r="H23" s="3">
        <f t="shared" si="2"/>
        <v>301.67673055593298</v>
      </c>
      <c r="I23">
        <v>-1.414150434</v>
      </c>
      <c r="J23">
        <v>-3.9053463420000001</v>
      </c>
      <c r="K23" s="2">
        <v>4.296484961</v>
      </c>
      <c r="L23" s="3">
        <f t="shared" si="3"/>
        <v>10.639793874995595</v>
      </c>
      <c r="M23" s="2">
        <v>4.5140260940000001</v>
      </c>
      <c r="N23" s="3">
        <f t="shared" si="4"/>
        <v>11.178511649051133</v>
      </c>
      <c r="O23" s="2">
        <v>5.1969357860000001</v>
      </c>
      <c r="P23" s="3">
        <f t="shared" si="5"/>
        <v>12.869665795771471</v>
      </c>
      <c r="Q23">
        <v>0.217541133</v>
      </c>
      <c r="R23">
        <v>0.90045082499999995</v>
      </c>
      <c r="S23">
        <v>6.78</v>
      </c>
      <c r="T23">
        <f t="shared" si="6"/>
        <v>6780000</v>
      </c>
    </row>
    <row r="24" spans="1:20" x14ac:dyDescent="0.2">
      <c r="A24">
        <v>-111.343282</v>
      </c>
      <c r="B24">
        <v>33.591110999999998</v>
      </c>
      <c r="C24" s="1">
        <v>31.45018103</v>
      </c>
      <c r="D24" s="3">
        <f t="shared" si="0"/>
        <v>103.38460759086752</v>
      </c>
      <c r="E24" s="1">
        <v>31.397364620000001</v>
      </c>
      <c r="F24" s="3">
        <f t="shared" si="1"/>
        <v>103.21098684709501</v>
      </c>
      <c r="G24" s="1">
        <v>58.598532599999999</v>
      </c>
      <c r="H24" s="3">
        <f t="shared" si="2"/>
        <v>192.62802628935003</v>
      </c>
      <c r="I24">
        <v>-5.2816407000000003E-2</v>
      </c>
      <c r="J24">
        <v>27.148351569999999</v>
      </c>
      <c r="K24" s="2">
        <v>14.52127737</v>
      </c>
      <c r="L24" s="3">
        <f t="shared" si="3"/>
        <v>47.735069034532508</v>
      </c>
      <c r="M24" s="2">
        <v>21.273156310000001</v>
      </c>
      <c r="N24" s="3">
        <f t="shared" si="4"/>
        <v>69.930183080047499</v>
      </c>
      <c r="O24" s="2">
        <v>21.482286680000001</v>
      </c>
      <c r="P24" s="3">
        <f t="shared" si="5"/>
        <v>70.617646888830023</v>
      </c>
      <c r="Q24">
        <v>6.7518789349999997</v>
      </c>
      <c r="R24">
        <v>6.9610093109999998</v>
      </c>
      <c r="S24">
        <v>9</v>
      </c>
      <c r="T24">
        <f t="shared" si="6"/>
        <v>9000000</v>
      </c>
    </row>
    <row r="25" spans="1:20" x14ac:dyDescent="0.2">
      <c r="A25">
        <v>-91.992829</v>
      </c>
      <c r="B25">
        <v>35.520558999999999</v>
      </c>
      <c r="C25" s="1">
        <v>209.84106299999999</v>
      </c>
      <c r="D25" s="3">
        <f t="shared" si="0"/>
        <v>9078.5348964858367</v>
      </c>
      <c r="E25" s="1">
        <v>212.94721730000001</v>
      </c>
      <c r="F25" s="3">
        <f t="shared" si="1"/>
        <v>9212.9191290248218</v>
      </c>
      <c r="G25" s="1">
        <v>458.85234750000001</v>
      </c>
      <c r="H25" s="3">
        <f t="shared" si="2"/>
        <v>19851.724870042221</v>
      </c>
      <c r="I25">
        <v>3.106154284</v>
      </c>
      <c r="J25">
        <v>249.01128449999999</v>
      </c>
      <c r="K25" s="2">
        <v>15.783624809999999</v>
      </c>
      <c r="L25" s="3">
        <f t="shared" si="3"/>
        <v>682.8605735314286</v>
      </c>
      <c r="M25" s="2">
        <v>16.536842140000001</v>
      </c>
      <c r="N25" s="3">
        <f t="shared" si="4"/>
        <v>715.44766452916576</v>
      </c>
      <c r="O25" s="2">
        <v>25.65465098</v>
      </c>
      <c r="P25" s="3">
        <f t="shared" si="5"/>
        <v>1109.9192924842102</v>
      </c>
      <c r="Q25">
        <v>0.75321732900000005</v>
      </c>
      <c r="R25">
        <v>9.8710261680000002</v>
      </c>
      <c r="S25">
        <v>118.45</v>
      </c>
      <c r="T25">
        <f t="shared" si="6"/>
        <v>118450000</v>
      </c>
    </row>
    <row r="26" spans="1:20" x14ac:dyDescent="0.2">
      <c r="A26">
        <v>-111.727374</v>
      </c>
      <c r="B26">
        <v>46.648333000000001</v>
      </c>
      <c r="C26" s="1">
        <v>32.53586155</v>
      </c>
      <c r="D26" s="3">
        <f t="shared" si="0"/>
        <v>1645.1826718066754</v>
      </c>
      <c r="E26" s="1">
        <v>32.311756870000004</v>
      </c>
      <c r="F26" s="3">
        <f t="shared" si="1"/>
        <v>1633.8507716004929</v>
      </c>
      <c r="G26" s="1">
        <v>31.870614060000001</v>
      </c>
      <c r="H26" s="3">
        <f t="shared" si="2"/>
        <v>1611.5442927728529</v>
      </c>
      <c r="I26">
        <v>-0.224104675</v>
      </c>
      <c r="J26">
        <v>-0.66524748700000003</v>
      </c>
      <c r="K26" s="2">
        <v>15.66465782</v>
      </c>
      <c r="L26" s="3">
        <f t="shared" si="3"/>
        <v>792.08671224644218</v>
      </c>
      <c r="M26" s="2">
        <v>16.219491099999999</v>
      </c>
      <c r="N26" s="3">
        <f t="shared" si="4"/>
        <v>820.14197356463103</v>
      </c>
      <c r="O26" s="2">
        <v>17.103312030000001</v>
      </c>
      <c r="P26" s="3">
        <f t="shared" si="5"/>
        <v>864.83256449247642</v>
      </c>
      <c r="Q26">
        <v>0.55483327800000004</v>
      </c>
      <c r="R26">
        <v>1.438654213</v>
      </c>
      <c r="S26">
        <v>138.44</v>
      </c>
      <c r="T26">
        <f t="shared" si="6"/>
        <v>138440000</v>
      </c>
    </row>
    <row r="27" spans="1:20" x14ac:dyDescent="0.2">
      <c r="A27">
        <v>-118.76472800000001</v>
      </c>
      <c r="B27">
        <v>34.645012999999999</v>
      </c>
      <c r="C27" s="1">
        <v>271.17388369999998</v>
      </c>
      <c r="D27" s="3">
        <f t="shared" si="0"/>
        <v>436.79401110448424</v>
      </c>
      <c r="E27" s="1">
        <v>407.65500489999999</v>
      </c>
      <c r="F27" s="3">
        <f t="shared" si="1"/>
        <v>656.63131828018732</v>
      </c>
      <c r="G27" s="1">
        <v>454.30454409999999</v>
      </c>
      <c r="H27" s="3">
        <f t="shared" si="2"/>
        <v>731.77218017043526</v>
      </c>
      <c r="I27">
        <v>136.48112119999999</v>
      </c>
      <c r="J27">
        <v>183.13066029999999</v>
      </c>
      <c r="K27" s="2">
        <v>27.83723221</v>
      </c>
      <c r="L27" s="3">
        <f t="shared" si="3"/>
        <v>44.838891375338029</v>
      </c>
      <c r="M27" s="2">
        <v>27.868229159999999</v>
      </c>
      <c r="N27" s="3">
        <f t="shared" si="4"/>
        <v>44.888819790042902</v>
      </c>
      <c r="O27" s="2">
        <v>34.082223659999997</v>
      </c>
      <c r="P27" s="3">
        <f t="shared" si="5"/>
        <v>54.898026965904151</v>
      </c>
      <c r="Q27">
        <v>3.0996950999999998E-2</v>
      </c>
      <c r="R27">
        <v>6.2449914509999997</v>
      </c>
      <c r="S27">
        <v>4.41</v>
      </c>
      <c r="T27">
        <f t="shared" si="6"/>
        <v>4410000</v>
      </c>
    </row>
    <row r="28" spans="1:20" x14ac:dyDescent="0.2">
      <c r="A28">
        <v>-83.153465999999995</v>
      </c>
      <c r="B28">
        <v>35.196105000000003</v>
      </c>
      <c r="C28" s="1">
        <v>134.3564743</v>
      </c>
      <c r="D28" s="3">
        <f t="shared" si="0"/>
        <v>244.38703714561348</v>
      </c>
      <c r="E28" s="1">
        <v>133.51971019999999</v>
      </c>
      <c r="F28" s="3">
        <f t="shared" si="1"/>
        <v>242.86500926973898</v>
      </c>
      <c r="G28" s="1">
        <v>156.58609759999999</v>
      </c>
      <c r="H28" s="3">
        <f t="shared" si="2"/>
        <v>284.82149929903198</v>
      </c>
      <c r="I28">
        <v>-0.83676408800000002</v>
      </c>
      <c r="J28">
        <v>22.229623320000002</v>
      </c>
      <c r="K28" s="2">
        <v>0.98755660999999995</v>
      </c>
      <c r="L28" s="3">
        <f t="shared" si="3"/>
        <v>1.7963111579764499</v>
      </c>
      <c r="M28" s="2">
        <v>1.1745180230000001</v>
      </c>
      <c r="N28" s="3">
        <f t="shared" si="4"/>
        <v>2.1363836853457352</v>
      </c>
      <c r="O28" s="2">
        <v>2.7502516520000002</v>
      </c>
      <c r="P28" s="3">
        <f t="shared" si="5"/>
        <v>5.002556491147141</v>
      </c>
      <c r="Q28">
        <v>0.18696141299999999</v>
      </c>
      <c r="R28">
        <v>1.762695042</v>
      </c>
      <c r="S28">
        <v>4.9800000000000004</v>
      </c>
      <c r="T28">
        <f t="shared" si="6"/>
        <v>4980000</v>
      </c>
    </row>
    <row r="29" spans="1:20" x14ac:dyDescent="0.2">
      <c r="A29">
        <v>-84.376638999999997</v>
      </c>
      <c r="B29">
        <v>43.814990000000002</v>
      </c>
      <c r="C29" s="1">
        <v>84.130363689999996</v>
      </c>
      <c r="D29" s="3">
        <f t="shared" si="0"/>
        <v>263.34423344471037</v>
      </c>
      <c r="E29" s="1">
        <v>83.049637799999999</v>
      </c>
      <c r="F29" s="3">
        <f t="shared" si="1"/>
        <v>259.96135336927648</v>
      </c>
      <c r="G29" s="1">
        <v>137.2264136</v>
      </c>
      <c r="H29" s="3">
        <f t="shared" si="2"/>
        <v>429.545090652618</v>
      </c>
      <c r="I29">
        <v>-1.0807258930000001</v>
      </c>
      <c r="J29">
        <v>53.09604993</v>
      </c>
      <c r="K29" s="2">
        <v>6.7243675100000004</v>
      </c>
      <c r="L29" s="3">
        <f t="shared" si="3"/>
        <v>21.048564747045678</v>
      </c>
      <c r="M29" s="2">
        <v>6.8283076139999999</v>
      </c>
      <c r="N29" s="3">
        <f t="shared" si="4"/>
        <v>21.373917281035695</v>
      </c>
      <c r="O29" s="2">
        <v>7.0394658630000002</v>
      </c>
      <c r="P29" s="3">
        <f t="shared" si="5"/>
        <v>22.034883248368633</v>
      </c>
      <c r="Q29">
        <v>0.10394010400000001</v>
      </c>
      <c r="R29">
        <v>0.315098353</v>
      </c>
      <c r="S29">
        <v>8.57</v>
      </c>
      <c r="T29">
        <f t="shared" si="6"/>
        <v>8570000</v>
      </c>
    </row>
    <row r="30" spans="1:20" x14ac:dyDescent="0.2">
      <c r="A30">
        <v>-112.87370799999999</v>
      </c>
      <c r="B30">
        <v>42.779062000000003</v>
      </c>
      <c r="C30" s="1">
        <v>336.9109818</v>
      </c>
      <c r="D30" s="3">
        <f t="shared" si="0"/>
        <v>24522.746370496243</v>
      </c>
      <c r="E30" s="1">
        <v>338.47097819999999</v>
      </c>
      <c r="F30" s="3">
        <f t="shared" si="1"/>
        <v>24636.293859662965</v>
      </c>
      <c r="G30" s="1">
        <v>333.85540529999997</v>
      </c>
      <c r="H30" s="3">
        <f t="shared" si="2"/>
        <v>24300.340062679206</v>
      </c>
      <c r="I30">
        <v>1.55999635</v>
      </c>
      <c r="J30">
        <v>-3.0555765500000001</v>
      </c>
      <c r="K30" s="2">
        <v>27.50353299</v>
      </c>
      <c r="L30" s="3">
        <f t="shared" si="3"/>
        <v>2001.9002058137899</v>
      </c>
      <c r="M30" s="2">
        <v>24.88598524</v>
      </c>
      <c r="N30" s="3">
        <f t="shared" si="4"/>
        <v>1811.3767053835852</v>
      </c>
      <c r="O30" s="2">
        <v>25.707588250000001</v>
      </c>
      <c r="P30" s="3">
        <f t="shared" si="5"/>
        <v>1871.1787401045153</v>
      </c>
      <c r="Q30">
        <v>-2.6175477549999999</v>
      </c>
      <c r="R30">
        <v>-1.7959447390000001</v>
      </c>
      <c r="S30">
        <v>199.28</v>
      </c>
      <c r="T30">
        <f t="shared" si="6"/>
        <v>199280000</v>
      </c>
    </row>
    <row r="31" spans="1:20" x14ac:dyDescent="0.2">
      <c r="A31">
        <v>-122.31168099999999</v>
      </c>
      <c r="B31">
        <v>46.800766000000003</v>
      </c>
      <c r="C31" s="1">
        <v>114.4844054</v>
      </c>
      <c r="D31" s="3">
        <f t="shared" si="0"/>
        <v>419.40875359567048</v>
      </c>
      <c r="E31" s="1">
        <v>128.91645349999999</v>
      </c>
      <c r="F31" s="3">
        <f t="shared" si="1"/>
        <v>472.27994844797621</v>
      </c>
      <c r="G31" s="1">
        <v>126.9347166</v>
      </c>
      <c r="H31" s="3">
        <f t="shared" si="2"/>
        <v>465.01993953864456</v>
      </c>
      <c r="I31">
        <v>14.43204807</v>
      </c>
      <c r="J31">
        <v>12.450311190000001</v>
      </c>
      <c r="K31" s="2">
        <v>1.313631751</v>
      </c>
      <c r="L31" s="3">
        <f t="shared" si="3"/>
        <v>4.8124340904390825</v>
      </c>
      <c r="M31" s="2">
        <v>1.471089149</v>
      </c>
      <c r="N31" s="3">
        <f t="shared" si="4"/>
        <v>5.3892725760726679</v>
      </c>
      <c r="O31" s="2">
        <v>1.771156052</v>
      </c>
      <c r="P31" s="3">
        <f t="shared" si="5"/>
        <v>6.4885549223697909</v>
      </c>
      <c r="Q31">
        <v>0.157457398</v>
      </c>
      <c r="R31">
        <v>0.45752430100000002</v>
      </c>
      <c r="S31">
        <v>10.029999999999999</v>
      </c>
      <c r="T31">
        <f t="shared" si="6"/>
        <v>10030000</v>
      </c>
    </row>
    <row r="32" spans="1:20" x14ac:dyDescent="0.2">
      <c r="A32">
        <v>-76.302082999999996</v>
      </c>
      <c r="B32">
        <v>43.227083</v>
      </c>
      <c r="C32" s="1">
        <v>258.40470319999997</v>
      </c>
      <c r="D32" s="3">
        <f t="shared" si="0"/>
        <v>424.72043029709999</v>
      </c>
      <c r="E32" s="1">
        <v>253.42211940000001</v>
      </c>
      <c r="F32" s="3">
        <f t="shared" si="1"/>
        <v>416.53093099882506</v>
      </c>
      <c r="G32" s="1">
        <v>126.24433329999999</v>
      </c>
      <c r="H32" s="3">
        <f t="shared" si="2"/>
        <v>207.49834232021249</v>
      </c>
      <c r="I32">
        <v>-4.9825838290000002</v>
      </c>
      <c r="J32">
        <v>-132.16036990000001</v>
      </c>
      <c r="K32" s="2">
        <v>1.533149375</v>
      </c>
      <c r="L32" s="3">
        <f t="shared" si="3"/>
        <v>2.5199226414843752</v>
      </c>
      <c r="M32" s="2">
        <v>1.465817294</v>
      </c>
      <c r="N32" s="3">
        <f t="shared" si="4"/>
        <v>2.4092539498507501</v>
      </c>
      <c r="O32" s="2">
        <v>1.4643003889999999</v>
      </c>
      <c r="P32" s="3">
        <f t="shared" si="5"/>
        <v>2.4067607268701252</v>
      </c>
      <c r="Q32">
        <v>-6.7332082000000001E-2</v>
      </c>
      <c r="R32">
        <v>-6.8848986000000001E-2</v>
      </c>
      <c r="S32">
        <v>4.5</v>
      </c>
      <c r="T32">
        <f t="shared" si="6"/>
        <v>4500000</v>
      </c>
    </row>
    <row r="33" spans="1:20" x14ac:dyDescent="0.2">
      <c r="A33">
        <v>-121.08781500000001</v>
      </c>
      <c r="B33">
        <v>40.174791999999997</v>
      </c>
      <c r="C33" s="1">
        <v>120.4465441</v>
      </c>
      <c r="D33" s="3">
        <f t="shared" si="0"/>
        <v>4525.5702209198462</v>
      </c>
      <c r="E33" s="1">
        <v>197.39843669999999</v>
      </c>
      <c r="F33" s="3">
        <f t="shared" si="1"/>
        <v>7416.9042662109168</v>
      </c>
      <c r="G33" s="1">
        <v>200.14740929999999</v>
      </c>
      <c r="H33" s="3">
        <f t="shared" si="2"/>
        <v>7520.1921490608884</v>
      </c>
      <c r="I33">
        <v>76.951892540000003</v>
      </c>
      <c r="J33">
        <v>79.700865120000003</v>
      </c>
      <c r="K33" s="2">
        <v>3.8651075549999998</v>
      </c>
      <c r="L33" s="3">
        <f t="shared" si="3"/>
        <v>145.22472008028595</v>
      </c>
      <c r="M33" s="2">
        <v>3.9950420470000001</v>
      </c>
      <c r="N33" s="3">
        <f t="shared" si="4"/>
        <v>150.10678350567858</v>
      </c>
      <c r="O33" s="2">
        <v>4.1517784390000001</v>
      </c>
      <c r="P33" s="3">
        <f t="shared" si="5"/>
        <v>155.99588188927945</v>
      </c>
      <c r="Q33">
        <v>0.12993449200000001</v>
      </c>
      <c r="R33">
        <v>0.28667088400000001</v>
      </c>
      <c r="S33">
        <v>102.87</v>
      </c>
      <c r="T33">
        <f t="shared" si="6"/>
        <v>102870000</v>
      </c>
    </row>
    <row r="34" spans="1:20" x14ac:dyDescent="0.2">
      <c r="A34">
        <v>-120.64210799999999</v>
      </c>
      <c r="B34">
        <v>39.327475</v>
      </c>
      <c r="C34" s="1">
        <v>126.81959759999999</v>
      </c>
      <c r="D34" s="3">
        <f t="shared" si="0"/>
        <v>88.472838824694009</v>
      </c>
      <c r="E34" s="1">
        <v>126.2329866</v>
      </c>
      <c r="F34" s="3">
        <f t="shared" si="1"/>
        <v>88.063602859291507</v>
      </c>
      <c r="G34" s="1">
        <v>124.9738624</v>
      </c>
      <c r="H34" s="3">
        <f t="shared" si="2"/>
        <v>87.185203191455997</v>
      </c>
      <c r="I34">
        <v>-0.58661097500000003</v>
      </c>
      <c r="J34">
        <v>-1.8457351790000001</v>
      </c>
      <c r="K34" s="2">
        <v>6.6482604140000001</v>
      </c>
      <c r="L34" s="3">
        <f t="shared" si="3"/>
        <v>4.6380092919677862</v>
      </c>
      <c r="M34" s="2">
        <v>7.2444597440000003</v>
      </c>
      <c r="N34" s="3">
        <f t="shared" si="4"/>
        <v>5.0539343400573609</v>
      </c>
      <c r="O34" s="2">
        <v>8.0435634530000009</v>
      </c>
      <c r="P34" s="3">
        <f t="shared" si="5"/>
        <v>5.6114110628077585</v>
      </c>
      <c r="Q34">
        <v>0.59619933000000003</v>
      </c>
      <c r="R34">
        <v>1.3953030390000001</v>
      </c>
      <c r="S34">
        <v>1.91</v>
      </c>
      <c r="T34">
        <f t="shared" si="6"/>
        <v>1910000</v>
      </c>
    </row>
    <row r="35" spans="1:20" x14ac:dyDescent="0.2">
      <c r="A35">
        <v>-120.850562</v>
      </c>
      <c r="B35">
        <v>38.257854000000002</v>
      </c>
      <c r="C35" s="1">
        <v>75.00683909</v>
      </c>
      <c r="D35" s="3">
        <f t="shared" si="0"/>
        <v>224.92319589628079</v>
      </c>
      <c r="E35" s="1">
        <v>75.831375370000003</v>
      </c>
      <c r="F35" s="3">
        <f t="shared" si="1"/>
        <v>227.39573490045746</v>
      </c>
      <c r="G35" s="1">
        <v>192.52898809999999</v>
      </c>
      <c r="H35" s="3">
        <f t="shared" si="2"/>
        <v>577.33715793794022</v>
      </c>
      <c r="I35">
        <v>0.82453628400000001</v>
      </c>
      <c r="J35">
        <v>117.522149</v>
      </c>
      <c r="K35" s="2">
        <v>7.0874969209999996</v>
      </c>
      <c r="L35" s="3">
        <f t="shared" si="3"/>
        <v>21.253294735745005</v>
      </c>
      <c r="M35" s="2">
        <v>7.2212621209999996</v>
      </c>
      <c r="N35" s="3">
        <f t="shared" si="4"/>
        <v>21.654416775398005</v>
      </c>
      <c r="O35" s="2">
        <v>7.388141332</v>
      </c>
      <c r="P35" s="3">
        <f t="shared" si="5"/>
        <v>22.154837882621734</v>
      </c>
      <c r="Q35">
        <v>0.1337652</v>
      </c>
      <c r="R35">
        <v>0.300644411</v>
      </c>
      <c r="S35">
        <v>8.2100000000000009</v>
      </c>
      <c r="T35">
        <f t="shared" si="6"/>
        <v>8210000.0000000009</v>
      </c>
    </row>
    <row r="36" spans="1:20" x14ac:dyDescent="0.2">
      <c r="A36">
        <v>-118.967372</v>
      </c>
      <c r="B36">
        <v>37.003905000000003</v>
      </c>
      <c r="C36" s="1">
        <v>30.881160940000001</v>
      </c>
      <c r="D36" s="3">
        <f t="shared" si="0"/>
        <v>24.814556873337004</v>
      </c>
      <c r="E36" s="1">
        <v>51.008218100000001</v>
      </c>
      <c r="F36" s="3">
        <f t="shared" si="1"/>
        <v>40.987653654254999</v>
      </c>
      <c r="G36" s="1">
        <v>71.615143889999999</v>
      </c>
      <c r="H36" s="3">
        <f t="shared" si="2"/>
        <v>57.546348872809503</v>
      </c>
      <c r="I36">
        <v>20.12705716</v>
      </c>
      <c r="J36">
        <v>40.733982949999998</v>
      </c>
      <c r="K36" s="2">
        <v>14.66982745</v>
      </c>
      <c r="L36" s="3">
        <f t="shared" si="3"/>
        <v>11.7879398474475</v>
      </c>
      <c r="M36" s="2">
        <v>20.167867560000001</v>
      </c>
      <c r="N36" s="3">
        <f t="shared" si="4"/>
        <v>16.205889977838005</v>
      </c>
      <c r="O36" s="2">
        <v>25.12186131</v>
      </c>
      <c r="P36" s="3">
        <f t="shared" si="5"/>
        <v>20.1866716556505</v>
      </c>
      <c r="Q36">
        <v>5.4980401160000003</v>
      </c>
      <c r="R36">
        <v>10.452033869999999</v>
      </c>
      <c r="S36">
        <v>2.2000000000000002</v>
      </c>
      <c r="T36">
        <f t="shared" si="6"/>
        <v>2200000</v>
      </c>
    </row>
    <row r="37" spans="1:20" x14ac:dyDescent="0.2">
      <c r="A37">
        <v>-91.046074000000004</v>
      </c>
      <c r="B37">
        <v>45.492105000000002</v>
      </c>
      <c r="C37" s="1">
        <v>702.45883760000004</v>
      </c>
      <c r="D37" s="3">
        <f t="shared" si="0"/>
        <v>1826.800403885808</v>
      </c>
      <c r="E37" s="1">
        <v>691.51323439999999</v>
      </c>
      <c r="F37" s="3">
        <f t="shared" si="1"/>
        <v>1798.3354871159518</v>
      </c>
      <c r="G37" s="1">
        <v>648.00791790000005</v>
      </c>
      <c r="H37" s="3">
        <f t="shared" si="2"/>
        <v>1685.1964311323823</v>
      </c>
      <c r="I37">
        <v>-10.94560323</v>
      </c>
      <c r="J37">
        <v>-54.450919710000001</v>
      </c>
      <c r="K37" s="2">
        <v>1.8708830299999999</v>
      </c>
      <c r="L37" s="3">
        <f t="shared" si="3"/>
        <v>4.8653809901573997</v>
      </c>
      <c r="M37" s="2">
        <v>1.607902908</v>
      </c>
      <c r="N37" s="3">
        <f t="shared" si="4"/>
        <v>4.1814801444866401</v>
      </c>
      <c r="O37" s="2">
        <v>1.357720644</v>
      </c>
      <c r="P37" s="3">
        <f t="shared" si="5"/>
        <v>3.5308611523735203</v>
      </c>
      <c r="Q37">
        <v>-0.26298012300000001</v>
      </c>
      <c r="R37">
        <v>-0.51316238599999997</v>
      </c>
      <c r="S37">
        <v>7.12</v>
      </c>
      <c r="T37">
        <f t="shared" si="6"/>
        <v>7120000</v>
      </c>
    </row>
    <row r="38" spans="1:20" x14ac:dyDescent="0.2">
      <c r="A38">
        <v>-94.183802</v>
      </c>
      <c r="B38">
        <v>46.378650999999998</v>
      </c>
      <c r="C38" s="1">
        <v>87.649005930000001</v>
      </c>
      <c r="D38" s="3">
        <f t="shared" si="0"/>
        <v>283.64226282516199</v>
      </c>
      <c r="E38" s="1">
        <v>92.256383290000002</v>
      </c>
      <c r="F38" s="3">
        <f t="shared" si="1"/>
        <v>298.55226581051835</v>
      </c>
      <c r="G38" s="1">
        <v>94.276208260000004</v>
      </c>
      <c r="H38" s="3">
        <f t="shared" si="2"/>
        <v>305.08865169330994</v>
      </c>
      <c r="I38">
        <v>4.6073773530000004</v>
      </c>
      <c r="J38">
        <v>6.6272023290000002</v>
      </c>
      <c r="K38" s="2">
        <v>7.6489971470000002</v>
      </c>
      <c r="L38" s="3">
        <f t="shared" si="3"/>
        <v>24.753034402363905</v>
      </c>
      <c r="M38" s="2">
        <v>7.7665125809999997</v>
      </c>
      <c r="N38" s="3">
        <f t="shared" si="4"/>
        <v>25.133327861062813</v>
      </c>
      <c r="O38" s="2">
        <v>10.294692360000001</v>
      </c>
      <c r="P38" s="3">
        <f t="shared" si="5"/>
        <v>33.314808366581403</v>
      </c>
      <c r="Q38">
        <v>0.117515433</v>
      </c>
      <c r="R38">
        <v>2.6456952170000001</v>
      </c>
      <c r="S38">
        <v>8.86</v>
      </c>
      <c r="T38">
        <f t="shared" si="6"/>
        <v>8860000</v>
      </c>
    </row>
    <row r="39" spans="1:20" x14ac:dyDescent="0.2">
      <c r="A39">
        <v>-91.763741999999993</v>
      </c>
      <c r="B39">
        <v>47.932504000000002</v>
      </c>
      <c r="C39" s="1">
        <v>81.212218680000007</v>
      </c>
      <c r="D39" s="3">
        <f t="shared" si="0"/>
        <v>664.74251598101671</v>
      </c>
      <c r="E39" s="1">
        <v>82.46756963</v>
      </c>
      <c r="F39" s="3">
        <f t="shared" si="1"/>
        <v>675.01788048288154</v>
      </c>
      <c r="G39" s="1">
        <v>81.71967918</v>
      </c>
      <c r="H39" s="3">
        <f t="shared" si="2"/>
        <v>668.89620830729291</v>
      </c>
      <c r="I39">
        <v>1.255350951</v>
      </c>
      <c r="J39">
        <v>0.50746049900000001</v>
      </c>
      <c r="K39" s="2">
        <v>6.1155356400000001</v>
      </c>
      <c r="L39" s="3">
        <f t="shared" si="3"/>
        <v>50.057203386149105</v>
      </c>
      <c r="M39" s="2">
        <v>6.0776452089999999</v>
      </c>
      <c r="N39" s="3">
        <f t="shared" si="4"/>
        <v>49.747060641080274</v>
      </c>
      <c r="O39" s="2">
        <v>6.8434455029999999</v>
      </c>
      <c r="P39" s="3">
        <f t="shared" si="5"/>
        <v>56.015329412044508</v>
      </c>
      <c r="Q39">
        <v>-3.7890430000000003E-2</v>
      </c>
      <c r="R39">
        <v>0.72790986300000005</v>
      </c>
      <c r="S39">
        <v>22.41</v>
      </c>
      <c r="T39">
        <f t="shared" si="6"/>
        <v>22410000</v>
      </c>
    </row>
    <row r="40" spans="1:20" x14ac:dyDescent="0.2">
      <c r="A40">
        <v>-119.301896</v>
      </c>
      <c r="B40">
        <v>37.143749999999997</v>
      </c>
      <c r="C40" s="1">
        <v>228.8241605</v>
      </c>
      <c r="D40" s="3">
        <f t="shared" si="0"/>
        <v>650.23703156402246</v>
      </c>
      <c r="E40" s="1">
        <v>228.41376779999999</v>
      </c>
      <c r="F40" s="3">
        <f t="shared" si="1"/>
        <v>649.07084120003105</v>
      </c>
      <c r="G40" s="1">
        <v>227.86031969999999</v>
      </c>
      <c r="H40" s="3">
        <f t="shared" si="2"/>
        <v>647.49813817390657</v>
      </c>
      <c r="I40">
        <v>-0.41039268699999998</v>
      </c>
      <c r="J40">
        <v>-0.96384082100000001</v>
      </c>
      <c r="K40" s="2">
        <v>3.7567177460000001</v>
      </c>
      <c r="L40" s="3">
        <f t="shared" si="3"/>
        <v>10.675258199332172</v>
      </c>
      <c r="M40" s="2">
        <v>4.3984499469999996</v>
      </c>
      <c r="N40" s="3">
        <f t="shared" si="4"/>
        <v>12.498833299642815</v>
      </c>
      <c r="O40" s="2">
        <v>7.2560476820000002</v>
      </c>
      <c r="P40" s="3">
        <f t="shared" si="5"/>
        <v>20.619111615316893</v>
      </c>
      <c r="Q40">
        <v>0.64173220099999995</v>
      </c>
      <c r="R40">
        <v>3.4993299370000002</v>
      </c>
      <c r="S40">
        <v>7.78</v>
      </c>
      <c r="T40">
        <f t="shared" si="6"/>
        <v>7780000</v>
      </c>
    </row>
    <row r="41" spans="1:20" x14ac:dyDescent="0.2">
      <c r="A41">
        <v>-82.185319000000007</v>
      </c>
      <c r="B41">
        <v>35.425826000000001</v>
      </c>
      <c r="C41" s="1">
        <v>191.24747669999999</v>
      </c>
      <c r="D41" s="3">
        <f t="shared" si="0"/>
        <v>194.19173160379651</v>
      </c>
      <c r="E41" s="1">
        <v>192.19869209999999</v>
      </c>
      <c r="F41" s="3">
        <f t="shared" si="1"/>
        <v>195.15759096487949</v>
      </c>
      <c r="G41" s="1">
        <v>129.32309889999999</v>
      </c>
      <c r="H41" s="3">
        <f t="shared" si="2"/>
        <v>131.3140280075655</v>
      </c>
      <c r="I41">
        <v>0.95121541300000001</v>
      </c>
      <c r="J41">
        <v>-61.924377730000003</v>
      </c>
      <c r="K41" s="2">
        <v>4.7190136730000001</v>
      </c>
      <c r="L41" s="3">
        <f t="shared" si="3"/>
        <v>4.7916628884958357</v>
      </c>
      <c r="M41" s="2">
        <v>4.7780188939999997</v>
      </c>
      <c r="N41" s="3">
        <f t="shared" si="4"/>
        <v>4.8515764948731297</v>
      </c>
      <c r="O41" s="2">
        <v>10.322571310000001</v>
      </c>
      <c r="P41" s="3">
        <f t="shared" si="5"/>
        <v>10.481487295317452</v>
      </c>
      <c r="Q41">
        <v>5.9005220999999997E-2</v>
      </c>
      <c r="R41">
        <v>5.6035576340000004</v>
      </c>
      <c r="S41">
        <v>2.78</v>
      </c>
      <c r="T41">
        <f t="shared" si="6"/>
        <v>2780000</v>
      </c>
    </row>
    <row r="42" spans="1:20" x14ac:dyDescent="0.2">
      <c r="A42">
        <v>-83.202083000000002</v>
      </c>
      <c r="B42">
        <v>33.141393999999998</v>
      </c>
      <c r="C42" s="1">
        <v>157.7257529</v>
      </c>
      <c r="D42" s="3">
        <f t="shared" si="0"/>
        <v>2186.2741208132138</v>
      </c>
      <c r="E42" s="1">
        <v>413.9593782</v>
      </c>
      <c r="F42" s="3">
        <f t="shared" si="1"/>
        <v>5737.989256582523</v>
      </c>
      <c r="G42" s="1">
        <v>618.47058730000003</v>
      </c>
      <c r="H42" s="3">
        <f t="shared" si="2"/>
        <v>8572.7676973297839</v>
      </c>
      <c r="I42">
        <v>256.23362539999999</v>
      </c>
      <c r="J42">
        <v>460.7448344</v>
      </c>
      <c r="K42" s="2">
        <v>14.887904410000001</v>
      </c>
      <c r="L42" s="3">
        <f t="shared" si="3"/>
        <v>206.3647789043074</v>
      </c>
      <c r="M42" s="2">
        <v>21.950984259999998</v>
      </c>
      <c r="N42" s="3">
        <f t="shared" si="4"/>
        <v>304.26780618662173</v>
      </c>
      <c r="O42" s="2">
        <v>26.796515719999999</v>
      </c>
      <c r="P42" s="3">
        <f t="shared" si="5"/>
        <v>371.43286856740349</v>
      </c>
      <c r="Q42">
        <v>7.0630798510000004</v>
      </c>
      <c r="R42">
        <v>11.90861131</v>
      </c>
      <c r="S42">
        <v>37.950000000000003</v>
      </c>
      <c r="T42">
        <f t="shared" si="6"/>
        <v>37950000</v>
      </c>
    </row>
    <row r="43" spans="1:20" x14ac:dyDescent="0.2">
      <c r="A43">
        <v>-115.313542</v>
      </c>
      <c r="B43">
        <v>48.411431999999998</v>
      </c>
      <c r="C43" s="1">
        <v>224.49811700000001</v>
      </c>
      <c r="D43" s="3">
        <f t="shared" si="0"/>
        <v>13432.082098342495</v>
      </c>
      <c r="E43" s="1">
        <v>189.01788289999999</v>
      </c>
      <c r="F43" s="3">
        <f t="shared" si="1"/>
        <v>11309.242835064348</v>
      </c>
      <c r="G43" s="1">
        <v>225.75653679999999</v>
      </c>
      <c r="H43" s="3">
        <f t="shared" si="2"/>
        <v>13507.37537159422</v>
      </c>
      <c r="I43">
        <v>-35.480234179999997</v>
      </c>
      <c r="J43">
        <v>1.258419806</v>
      </c>
      <c r="K43" s="2">
        <v>25.865805930000001</v>
      </c>
      <c r="L43" s="3">
        <f t="shared" si="3"/>
        <v>1547.5926187459029</v>
      </c>
      <c r="M43" s="2">
        <v>24.557466219999998</v>
      </c>
      <c r="N43" s="3">
        <f t="shared" si="4"/>
        <v>1469.3125572822175</v>
      </c>
      <c r="O43" s="2">
        <v>19.580121729999998</v>
      </c>
      <c r="P43" s="3">
        <f t="shared" si="5"/>
        <v>1171.5100602509724</v>
      </c>
      <c r="Q43">
        <v>-1.3083397109999999</v>
      </c>
      <c r="R43">
        <v>-6.2856842049999999</v>
      </c>
      <c r="S43">
        <v>163.81</v>
      </c>
      <c r="T43">
        <f t="shared" si="6"/>
        <v>163810000</v>
      </c>
    </row>
    <row r="44" spans="1:20" x14ac:dyDescent="0.2">
      <c r="A44">
        <v>-81.331875999999994</v>
      </c>
      <c r="B44">
        <v>34.261910999999998</v>
      </c>
      <c r="C44" s="1">
        <v>239.82233489999999</v>
      </c>
      <c r="D44" s="3">
        <f t="shared" si="0"/>
        <v>1028.3665658329217</v>
      </c>
      <c r="E44" s="1">
        <v>239.63941779999999</v>
      </c>
      <c r="F44" s="3">
        <f t="shared" si="1"/>
        <v>1027.5822109060232</v>
      </c>
      <c r="G44" s="1">
        <v>239.62142420000001</v>
      </c>
      <c r="H44" s="3">
        <f t="shared" si="2"/>
        <v>1027.5050537194472</v>
      </c>
      <c r="I44">
        <v>-0.182917093</v>
      </c>
      <c r="J44">
        <v>-0.200910753</v>
      </c>
      <c r="K44" s="2">
        <v>8.0419999450000006</v>
      </c>
      <c r="L44" s="3">
        <f t="shared" si="3"/>
        <v>34.484377234158082</v>
      </c>
      <c r="M44" s="2">
        <v>12.144191259999999</v>
      </c>
      <c r="N44" s="3">
        <f t="shared" si="4"/>
        <v>52.0747171695741</v>
      </c>
      <c r="O44" s="2">
        <v>36.166095319999997</v>
      </c>
      <c r="P44" s="3">
        <f t="shared" si="5"/>
        <v>155.08148254549619</v>
      </c>
      <c r="Q44">
        <v>4.102191318</v>
      </c>
      <c r="R44">
        <v>28.124095369999999</v>
      </c>
      <c r="S44">
        <v>11.74</v>
      </c>
      <c r="T44">
        <f t="shared" si="6"/>
        <v>11740000</v>
      </c>
    </row>
    <row r="45" spans="1:20" x14ac:dyDescent="0.2">
      <c r="A45">
        <v>-84.347916999999995</v>
      </c>
      <c r="B45">
        <v>46.506250000000001</v>
      </c>
      <c r="C45" s="1">
        <v>86.382264489999997</v>
      </c>
      <c r="D45" s="3">
        <f t="shared" si="0"/>
        <v>0</v>
      </c>
      <c r="E45" s="1">
        <v>92.849928840000004</v>
      </c>
      <c r="F45" s="3">
        <f t="shared" si="1"/>
        <v>0</v>
      </c>
      <c r="G45" s="1">
        <v>94.693737659999996</v>
      </c>
      <c r="H45" s="3">
        <f t="shared" si="2"/>
        <v>0</v>
      </c>
      <c r="I45">
        <v>6.4676643519999999</v>
      </c>
      <c r="J45">
        <v>8.3114731670000008</v>
      </c>
      <c r="K45" s="2">
        <v>7.065630079</v>
      </c>
      <c r="L45" s="3">
        <f t="shared" si="3"/>
        <v>0</v>
      </c>
      <c r="M45" s="2">
        <v>7.1711891980000004</v>
      </c>
      <c r="N45" s="3">
        <f t="shared" si="4"/>
        <v>0</v>
      </c>
      <c r="O45" s="2">
        <v>7.3541658050000001</v>
      </c>
      <c r="P45" s="3">
        <f t="shared" si="5"/>
        <v>0</v>
      </c>
      <c r="Q45">
        <v>0.10555911900000001</v>
      </c>
      <c r="R45">
        <v>0.28853572700000002</v>
      </c>
      <c r="T45">
        <f t="shared" si="6"/>
        <v>0</v>
      </c>
    </row>
    <row r="46" spans="1:20" x14ac:dyDescent="0.2">
      <c r="A46">
        <v>-71.717438000000001</v>
      </c>
      <c r="B46">
        <v>43.598523999999998</v>
      </c>
      <c r="C46" s="1">
        <v>218.2895231</v>
      </c>
      <c r="D46" s="3">
        <f t="shared" si="0"/>
        <v>136.33872461399028</v>
      </c>
      <c r="E46" s="1">
        <v>216.91557220000001</v>
      </c>
      <c r="F46" s="3">
        <f t="shared" si="1"/>
        <v>135.48058579574553</v>
      </c>
      <c r="G46" s="1">
        <v>217.040133</v>
      </c>
      <c r="H46" s="3">
        <f t="shared" si="2"/>
        <v>135.55838366880752</v>
      </c>
      <c r="I46">
        <v>-1.3739508410000001</v>
      </c>
      <c r="J46">
        <v>-1.2493901119999999</v>
      </c>
      <c r="K46" s="2">
        <v>1.5441358380000001</v>
      </c>
      <c r="L46" s="3">
        <f t="shared" si="3"/>
        <v>0.96443250135844505</v>
      </c>
      <c r="M46" s="2">
        <v>1.48091667</v>
      </c>
      <c r="N46" s="3">
        <f t="shared" si="4"/>
        <v>0.92494723145692515</v>
      </c>
      <c r="O46" s="2">
        <v>1.4603381550000001</v>
      </c>
      <c r="P46" s="3">
        <f t="shared" si="5"/>
        <v>0.91209435400451266</v>
      </c>
      <c r="Q46">
        <v>-6.3219168000000006E-2</v>
      </c>
      <c r="R46">
        <v>-8.3797683999999997E-2</v>
      </c>
      <c r="S46">
        <v>1.71</v>
      </c>
      <c r="T46">
        <f t="shared" si="6"/>
        <v>1710000</v>
      </c>
    </row>
    <row r="47" spans="1:20" x14ac:dyDescent="0.2">
      <c r="A47">
        <v>-80.094089999999994</v>
      </c>
      <c r="B47">
        <v>35.420237</v>
      </c>
      <c r="C47" s="1">
        <v>127.9090637</v>
      </c>
      <c r="D47" s="3">
        <f t="shared" si="0"/>
        <v>1032.4851599129927</v>
      </c>
      <c r="E47" s="1">
        <v>209.15101859999999</v>
      </c>
      <c r="F47" s="3">
        <f t="shared" si="1"/>
        <v>1688.2722509146649</v>
      </c>
      <c r="G47" s="1">
        <v>125.6701109</v>
      </c>
      <c r="H47" s="3">
        <f t="shared" si="2"/>
        <v>1014.4122769375724</v>
      </c>
      <c r="I47">
        <v>81.241954989999996</v>
      </c>
      <c r="J47">
        <v>-2.2389527889999998</v>
      </c>
      <c r="K47" s="2">
        <v>4.1599628639999997</v>
      </c>
      <c r="L47" s="3">
        <f t="shared" si="3"/>
        <v>33.5793242372796</v>
      </c>
      <c r="M47" s="2">
        <v>4.1886939329999997</v>
      </c>
      <c r="N47" s="3">
        <f t="shared" si="4"/>
        <v>33.811242144524329</v>
      </c>
      <c r="O47" s="2">
        <v>9.9338048309999998</v>
      </c>
      <c r="P47" s="3">
        <f t="shared" si="5"/>
        <v>80.185920940952769</v>
      </c>
      <c r="Q47">
        <v>2.8731067999999998E-2</v>
      </c>
      <c r="R47">
        <v>5.7738419670000001</v>
      </c>
      <c r="S47">
        <v>22.1</v>
      </c>
      <c r="T47">
        <f t="shared" si="6"/>
        <v>22100000</v>
      </c>
    </row>
    <row r="48" spans="1:20" x14ac:dyDescent="0.2">
      <c r="A48">
        <v>-86.617997000000003</v>
      </c>
      <c r="B48">
        <v>36.155261000000003</v>
      </c>
      <c r="C48" s="1">
        <v>259.41233779999999</v>
      </c>
      <c r="D48" s="3">
        <f t="shared" si="0"/>
        <v>5006.6088311958174</v>
      </c>
      <c r="E48" s="1">
        <v>261.1758044</v>
      </c>
      <c r="F48" s="3">
        <f t="shared" si="1"/>
        <v>5040.6434015171644</v>
      </c>
      <c r="G48" s="1">
        <v>590.65575060000003</v>
      </c>
      <c r="H48" s="3">
        <f t="shared" si="2"/>
        <v>11399.543761987386</v>
      </c>
      <c r="I48">
        <v>1.763466593</v>
      </c>
      <c r="J48">
        <v>331.24341279999999</v>
      </c>
      <c r="K48" s="2">
        <v>22.053238069999999</v>
      </c>
      <c r="L48" s="3">
        <f t="shared" si="3"/>
        <v>425.62330463576671</v>
      </c>
      <c r="M48" s="2">
        <v>22.826611809999999</v>
      </c>
      <c r="N48" s="3">
        <f t="shared" si="4"/>
        <v>440.54927087675611</v>
      </c>
      <c r="O48" s="2">
        <v>35.631861780000001</v>
      </c>
      <c r="P48" s="3">
        <f t="shared" si="5"/>
        <v>687.68816230026175</v>
      </c>
      <c r="Q48">
        <v>0.77337373399999998</v>
      </c>
      <c r="R48">
        <v>13.57862371</v>
      </c>
      <c r="S48">
        <v>52.84</v>
      </c>
      <c r="T48">
        <f t="shared" si="6"/>
        <v>52840000</v>
      </c>
    </row>
    <row r="49" spans="1:20" x14ac:dyDescent="0.2">
      <c r="A49">
        <v>-84.132975000000002</v>
      </c>
      <c r="B49">
        <v>44.660547999999999</v>
      </c>
      <c r="C49" s="1">
        <v>147.18336479999999</v>
      </c>
      <c r="D49" s="3">
        <f t="shared" si="0"/>
        <v>138.69750790245601</v>
      </c>
      <c r="E49" s="1">
        <v>148.0419387</v>
      </c>
      <c r="F49" s="3">
        <f t="shared" si="1"/>
        <v>139.50658072425151</v>
      </c>
      <c r="G49" s="1">
        <v>148.09187420000001</v>
      </c>
      <c r="H49" s="3">
        <f t="shared" si="2"/>
        <v>139.55363719299902</v>
      </c>
      <c r="I49">
        <v>0.858573904</v>
      </c>
      <c r="J49">
        <v>0.90850937799999998</v>
      </c>
      <c r="K49" s="2">
        <v>3.406875533</v>
      </c>
      <c r="L49" s="3">
        <f t="shared" si="3"/>
        <v>3.2104521241448851</v>
      </c>
      <c r="M49" s="2">
        <v>3.3042013770000001</v>
      </c>
      <c r="N49" s="3">
        <f t="shared" si="4"/>
        <v>3.1136976466090651</v>
      </c>
      <c r="O49" s="2">
        <v>3.6887665100000002</v>
      </c>
      <c r="P49" s="3">
        <f t="shared" si="5"/>
        <v>3.476090676865951</v>
      </c>
      <c r="Q49">
        <v>-0.102674156</v>
      </c>
      <c r="R49">
        <v>0.28189097699999999</v>
      </c>
      <c r="S49">
        <v>2.58</v>
      </c>
      <c r="T49">
        <f t="shared" si="6"/>
        <v>2580000</v>
      </c>
    </row>
    <row r="50" spans="1:20" x14ac:dyDescent="0.2">
      <c r="A50">
        <v>-68.782534999999996</v>
      </c>
      <c r="B50">
        <v>45.634124999999997</v>
      </c>
      <c r="C50" s="1">
        <v>121.96979159999999</v>
      </c>
      <c r="D50" s="3">
        <f t="shared" si="0"/>
        <v>3496.2421216515127</v>
      </c>
      <c r="E50" s="1">
        <v>148.04320540000001</v>
      </c>
      <c r="F50" s="3">
        <f t="shared" si="1"/>
        <v>4243.6318350140282</v>
      </c>
      <c r="G50" s="1">
        <v>227.91894640000001</v>
      </c>
      <c r="H50" s="3">
        <f t="shared" si="2"/>
        <v>6533.2555731456487</v>
      </c>
      <c r="I50">
        <v>26.073413859999999</v>
      </c>
      <c r="J50">
        <v>105.9491549</v>
      </c>
      <c r="K50" s="2">
        <v>6.7543453219999998</v>
      </c>
      <c r="L50" s="3">
        <f t="shared" si="3"/>
        <v>193.61209287297206</v>
      </c>
      <c r="M50" s="2">
        <v>6.9017497460000001</v>
      </c>
      <c r="N50" s="3">
        <f t="shared" si="4"/>
        <v>197.83741415413573</v>
      </c>
      <c r="O50" s="2">
        <v>4.3742026889999996</v>
      </c>
      <c r="P50" s="3">
        <f t="shared" si="5"/>
        <v>125.385732723701</v>
      </c>
      <c r="Q50">
        <v>0.14740442400000001</v>
      </c>
      <c r="R50">
        <v>-2.3801426339999998</v>
      </c>
      <c r="S50">
        <v>78.48</v>
      </c>
      <c r="T50">
        <f t="shared" si="6"/>
        <v>78480000</v>
      </c>
    </row>
    <row r="51" spans="1:20" x14ac:dyDescent="0.2">
      <c r="A51">
        <v>-68.408119999999997</v>
      </c>
      <c r="B51">
        <v>45.570528000000003</v>
      </c>
      <c r="C51" s="1">
        <v>442.9758228</v>
      </c>
      <c r="D51" s="3">
        <f t="shared" si="0"/>
        <v>1051.67997530505</v>
      </c>
      <c r="E51" s="1">
        <v>411.60312770000002</v>
      </c>
      <c r="F51" s="3">
        <f t="shared" si="1"/>
        <v>977.1972755507627</v>
      </c>
      <c r="G51" s="1">
        <v>281.25672939999998</v>
      </c>
      <c r="H51" s="3">
        <f t="shared" si="2"/>
        <v>667.73863268677496</v>
      </c>
      <c r="I51">
        <v>-31.372695149999998</v>
      </c>
      <c r="J51">
        <v>-161.71909339999999</v>
      </c>
      <c r="K51" s="2">
        <v>1.7315165260000001</v>
      </c>
      <c r="L51" s="3">
        <f t="shared" si="3"/>
        <v>4.1108366722897509</v>
      </c>
      <c r="M51" s="2">
        <v>1.551628397</v>
      </c>
      <c r="N51" s="3">
        <f t="shared" si="4"/>
        <v>3.6837597680276253</v>
      </c>
      <c r="O51" s="2">
        <v>1.477739167</v>
      </c>
      <c r="P51" s="3">
        <f t="shared" si="5"/>
        <v>3.5083374998538752</v>
      </c>
      <c r="Q51">
        <v>-0.17988812900000001</v>
      </c>
      <c r="R51">
        <v>-0.25377735899999998</v>
      </c>
      <c r="S51">
        <v>6.5</v>
      </c>
      <c r="T51">
        <f t="shared" si="6"/>
        <v>6500000</v>
      </c>
    </row>
    <row r="52" spans="1:20" x14ac:dyDescent="0.2">
      <c r="A52">
        <v>-93.716351000000003</v>
      </c>
      <c r="B52">
        <v>34.149560999999999</v>
      </c>
      <c r="C52" s="1">
        <v>218.2213251</v>
      </c>
      <c r="D52" s="3">
        <f t="shared" si="0"/>
        <v>1786.196646828088</v>
      </c>
      <c r="E52" s="1">
        <v>219.89810059999999</v>
      </c>
      <c r="F52" s="3">
        <f t="shared" si="1"/>
        <v>1799.9214776814017</v>
      </c>
      <c r="G52" s="1">
        <v>420.37459689999997</v>
      </c>
      <c r="H52" s="3">
        <f t="shared" si="2"/>
        <v>3440.8722202122171</v>
      </c>
      <c r="I52">
        <v>1.6767754610000001</v>
      </c>
      <c r="J52">
        <v>202.1532717</v>
      </c>
      <c r="K52" s="2">
        <v>24.608005169999998</v>
      </c>
      <c r="L52" s="3">
        <f t="shared" si="3"/>
        <v>201.42273583775543</v>
      </c>
      <c r="M52" s="2">
        <v>25.70165407</v>
      </c>
      <c r="N52" s="3">
        <f t="shared" si="4"/>
        <v>210.37452823060266</v>
      </c>
      <c r="O52" s="2">
        <v>26.696749109999999</v>
      </c>
      <c r="P52" s="3">
        <f t="shared" si="5"/>
        <v>218.51963239450026</v>
      </c>
      <c r="Q52">
        <v>1.093648905</v>
      </c>
      <c r="R52">
        <v>2.0887439369999998</v>
      </c>
      <c r="S52">
        <v>22.41</v>
      </c>
      <c r="T52">
        <f t="shared" si="6"/>
        <v>22410000</v>
      </c>
    </row>
    <row r="53" spans="1:20" x14ac:dyDescent="0.2">
      <c r="A53">
        <v>-120.888188</v>
      </c>
      <c r="B53">
        <v>38.304594000000002</v>
      </c>
      <c r="C53" s="1">
        <v>188.1546894</v>
      </c>
      <c r="D53" s="3">
        <f t="shared" si="0"/>
        <v>77.6575553427855</v>
      </c>
      <c r="E53" s="1">
        <v>248.76094670000001</v>
      </c>
      <c r="F53" s="3">
        <f t="shared" si="1"/>
        <v>102.67172743385774</v>
      </c>
      <c r="G53" s="1">
        <v>464.80596600000001</v>
      </c>
      <c r="H53" s="3">
        <f t="shared" si="2"/>
        <v>191.84052836209503</v>
      </c>
      <c r="I53">
        <v>60.606257280000001</v>
      </c>
      <c r="J53">
        <v>276.65127660000002</v>
      </c>
      <c r="K53" s="2">
        <v>20.434611270000001</v>
      </c>
      <c r="L53" s="3">
        <f t="shared" si="3"/>
        <v>8.4340281959952765</v>
      </c>
      <c r="M53" s="2">
        <v>20.977488900000001</v>
      </c>
      <c r="N53" s="3">
        <f t="shared" si="4"/>
        <v>8.6580914374192517</v>
      </c>
      <c r="O53" s="2">
        <v>24.859324560000001</v>
      </c>
      <c r="P53" s="3">
        <f t="shared" si="5"/>
        <v>10.260251173960201</v>
      </c>
      <c r="Q53">
        <v>0.54287762399999995</v>
      </c>
      <c r="R53">
        <v>4.4247132899999997</v>
      </c>
      <c r="S53">
        <v>1.1299999999999999</v>
      </c>
      <c r="T53">
        <f t="shared" si="6"/>
        <v>1130000</v>
      </c>
    </row>
    <row r="54" spans="1:20" x14ac:dyDescent="0.2">
      <c r="A54">
        <v>-83.441089000000005</v>
      </c>
      <c r="B54">
        <v>42.213393000000003</v>
      </c>
      <c r="C54" s="1">
        <v>101.7706933</v>
      </c>
      <c r="D54" s="3">
        <f t="shared" si="0"/>
        <v>168.01629068976902</v>
      </c>
      <c r="E54" s="1">
        <v>103.62113890000001</v>
      </c>
      <c r="F54" s="3">
        <f t="shared" si="1"/>
        <v>171.07124684417704</v>
      </c>
      <c r="G54" s="1">
        <v>104.6543467</v>
      </c>
      <c r="H54" s="3">
        <f t="shared" si="2"/>
        <v>172.77700059743103</v>
      </c>
      <c r="I54">
        <v>1.8504456419999999</v>
      </c>
      <c r="J54">
        <v>2.883653373</v>
      </c>
      <c r="K54" s="2">
        <v>3.3704645439999998</v>
      </c>
      <c r="L54" s="3">
        <f t="shared" si="3"/>
        <v>5.5644010296259205</v>
      </c>
      <c r="M54" s="2">
        <v>3.7715080830000001</v>
      </c>
      <c r="N54" s="3">
        <f t="shared" si="4"/>
        <v>6.2264958394671899</v>
      </c>
      <c r="O54" s="2">
        <v>3.826786185</v>
      </c>
      <c r="P54" s="3">
        <f t="shared" si="5"/>
        <v>6.3177561164020499</v>
      </c>
      <c r="Q54">
        <v>0.401043539</v>
      </c>
      <c r="R54">
        <v>0.45632163999999997</v>
      </c>
      <c r="S54">
        <v>4.5199999999999996</v>
      </c>
      <c r="T54">
        <f t="shared" si="6"/>
        <v>4520000</v>
      </c>
    </row>
    <row r="55" spans="1:20" x14ac:dyDescent="0.2">
      <c r="A55">
        <v>-85.621457000000007</v>
      </c>
      <c r="B55">
        <v>35.801042000000002</v>
      </c>
      <c r="C55" s="1">
        <v>203.26117619999999</v>
      </c>
      <c r="D55" s="3">
        <f t="shared" si="0"/>
        <v>307.35833867318701</v>
      </c>
      <c r="E55" s="1">
        <v>120.7588823</v>
      </c>
      <c r="F55" s="3">
        <f t="shared" si="1"/>
        <v>182.6037324867105</v>
      </c>
      <c r="G55" s="1">
        <v>118.1694251</v>
      </c>
      <c r="H55" s="3">
        <f t="shared" si="2"/>
        <v>178.6881236235885</v>
      </c>
      <c r="I55">
        <v>-82.502293870000003</v>
      </c>
      <c r="J55">
        <v>-85.091751060000007</v>
      </c>
      <c r="K55" s="2">
        <v>3.8666522520000002</v>
      </c>
      <c r="L55" s="3">
        <f t="shared" si="3"/>
        <v>5.8469002030780191</v>
      </c>
      <c r="M55" s="2">
        <v>3.9059582279999998</v>
      </c>
      <c r="N55" s="3">
        <f t="shared" si="4"/>
        <v>5.9063361450967804</v>
      </c>
      <c r="O55" s="2">
        <v>5.2349043929999999</v>
      </c>
      <c r="P55" s="3">
        <f t="shared" si="5"/>
        <v>7.9158821543090543</v>
      </c>
      <c r="Q55">
        <v>3.9305975999999999E-2</v>
      </c>
      <c r="R55">
        <v>1.3682521400000001</v>
      </c>
      <c r="S55">
        <v>4.1399999999999997</v>
      </c>
      <c r="T55">
        <f t="shared" si="6"/>
        <v>4139999.9999999995</v>
      </c>
    </row>
    <row r="56" spans="1:20" x14ac:dyDescent="0.2">
      <c r="A56">
        <v>-80.028689</v>
      </c>
      <c r="B56">
        <v>36.782001000000001</v>
      </c>
      <c r="C56" s="1">
        <v>214.02575049999999</v>
      </c>
      <c r="D56" s="3">
        <f t="shared" si="0"/>
        <v>644.92646930353123</v>
      </c>
      <c r="E56" s="1">
        <v>216.864589</v>
      </c>
      <c r="F56" s="3">
        <f t="shared" si="1"/>
        <v>653.48077684106261</v>
      </c>
      <c r="G56" s="1">
        <v>219.10985529999999</v>
      </c>
      <c r="H56" s="3">
        <f t="shared" si="2"/>
        <v>660.24646584868128</v>
      </c>
      <c r="I56">
        <v>2.8388384740000001</v>
      </c>
      <c r="J56">
        <v>5.0841047230000003</v>
      </c>
      <c r="K56" s="2">
        <v>15.89636883</v>
      </c>
      <c r="L56" s="3">
        <f t="shared" si="3"/>
        <v>47.900726900049378</v>
      </c>
      <c r="M56" s="2">
        <v>16.541164340000002</v>
      </c>
      <c r="N56" s="3">
        <f t="shared" si="4"/>
        <v>49.843697270276259</v>
      </c>
      <c r="O56" s="2">
        <v>25.82970993</v>
      </c>
      <c r="P56" s="3">
        <f t="shared" si="5"/>
        <v>77.832987803443132</v>
      </c>
      <c r="Q56">
        <v>0.64479551400000001</v>
      </c>
      <c r="R56">
        <v>9.9333411050000002</v>
      </c>
      <c r="S56">
        <v>8.25</v>
      </c>
      <c r="T56">
        <f t="shared" si="6"/>
        <v>8250000</v>
      </c>
    </row>
    <row r="57" spans="1:20" x14ac:dyDescent="0.2">
      <c r="A57">
        <v>-83.441378</v>
      </c>
      <c r="B57">
        <v>44.435318000000002</v>
      </c>
      <c r="C57" s="1">
        <v>178.2528203</v>
      </c>
      <c r="D57" s="3">
        <f t="shared" si="0"/>
        <v>383.47930299984677</v>
      </c>
      <c r="E57" s="1">
        <v>178.7579126</v>
      </c>
      <c r="F57" s="3">
        <f t="shared" si="1"/>
        <v>384.56591942941355</v>
      </c>
      <c r="G57" s="1">
        <v>188.75145660000001</v>
      </c>
      <c r="H57" s="3">
        <f t="shared" si="2"/>
        <v>406.06525549135358</v>
      </c>
      <c r="I57">
        <v>0.50509229600000005</v>
      </c>
      <c r="J57">
        <v>10.498636279999999</v>
      </c>
      <c r="K57" s="2">
        <v>3.2817408870000002</v>
      </c>
      <c r="L57" s="3">
        <f t="shared" si="3"/>
        <v>7.0600830093730584</v>
      </c>
      <c r="M57" s="2">
        <v>3.174376632</v>
      </c>
      <c r="N57" s="3">
        <f t="shared" si="4"/>
        <v>6.8291078718958209</v>
      </c>
      <c r="O57" s="2">
        <v>3.5653649500000002</v>
      </c>
      <c r="P57" s="3">
        <f t="shared" si="5"/>
        <v>7.6702498376463755</v>
      </c>
      <c r="Q57">
        <v>-0.10736425400000001</v>
      </c>
      <c r="R57">
        <v>0.28362406299999998</v>
      </c>
      <c r="S57">
        <v>5.89</v>
      </c>
      <c r="T57">
        <f t="shared" si="6"/>
        <v>5890000</v>
      </c>
    </row>
    <row r="58" spans="1:20" x14ac:dyDescent="0.2">
      <c r="A58">
        <v>-118.452968</v>
      </c>
      <c r="B58">
        <v>34.107267999999998</v>
      </c>
      <c r="C58" s="1">
        <v>99.222214120000004</v>
      </c>
      <c r="D58" s="3">
        <f t="shared" si="0"/>
        <v>15.221183757078604</v>
      </c>
      <c r="E58" s="1">
        <v>100.1945573</v>
      </c>
      <c r="F58" s="3">
        <f t="shared" si="1"/>
        <v>15.370346062606501</v>
      </c>
      <c r="G58" s="1">
        <v>101.546604</v>
      </c>
      <c r="H58" s="3">
        <f t="shared" si="2"/>
        <v>15.577756786620002</v>
      </c>
      <c r="I58">
        <v>0.97234314200000005</v>
      </c>
      <c r="J58">
        <v>2.3243899080000001</v>
      </c>
      <c r="K58" s="2">
        <v>7.136736687</v>
      </c>
      <c r="L58" s="3">
        <f t="shared" si="3"/>
        <v>1.0948110914692351</v>
      </c>
      <c r="M58" s="2">
        <v>7.1932703780000002</v>
      </c>
      <c r="N58" s="3">
        <f t="shared" si="4"/>
        <v>1.1034836423370902</v>
      </c>
      <c r="O58" s="2">
        <v>9.6230663580000009</v>
      </c>
      <c r="P58" s="3">
        <f t="shared" si="5"/>
        <v>1.4762264946489903</v>
      </c>
      <c r="Q58">
        <v>5.6533690999999997E-2</v>
      </c>
      <c r="R58">
        <v>2.486329671</v>
      </c>
      <c r="S58">
        <v>0.42</v>
      </c>
      <c r="T58">
        <f t="shared" si="6"/>
        <v>420000</v>
      </c>
    </row>
    <row r="59" spans="1:20" x14ac:dyDescent="0.2">
      <c r="A59">
        <v>-78.238541999999995</v>
      </c>
      <c r="B59">
        <v>43.326051999999997</v>
      </c>
      <c r="C59" s="1">
        <v>246.45310019999999</v>
      </c>
      <c r="D59" s="3">
        <f t="shared" si="0"/>
        <v>175.53313995369749</v>
      </c>
      <c r="E59" s="1">
        <v>190.66391640000001</v>
      </c>
      <c r="F59" s="3">
        <f t="shared" si="1"/>
        <v>135.79799115694502</v>
      </c>
      <c r="G59" s="1">
        <v>175.54740140000001</v>
      </c>
      <c r="H59" s="3">
        <f t="shared" si="2"/>
        <v>125.03144230463253</v>
      </c>
      <c r="I59">
        <v>-55.789183809999997</v>
      </c>
      <c r="J59">
        <v>-70.905698819999998</v>
      </c>
      <c r="K59" s="2">
        <v>1.814136083</v>
      </c>
      <c r="L59" s="3">
        <f t="shared" si="3"/>
        <v>1.2920957484157125</v>
      </c>
      <c r="M59" s="2">
        <v>1.728180026</v>
      </c>
      <c r="N59" s="3">
        <f t="shared" si="4"/>
        <v>1.2308746212681752</v>
      </c>
      <c r="O59" s="2">
        <v>1.6439441130000001</v>
      </c>
      <c r="P59" s="3">
        <f t="shared" si="5"/>
        <v>1.1708786451828377</v>
      </c>
      <c r="Q59">
        <v>-8.5956057000000002E-2</v>
      </c>
      <c r="R59">
        <v>-0.17019197</v>
      </c>
      <c r="S59">
        <v>1.95</v>
      </c>
      <c r="T59">
        <f t="shared" si="6"/>
        <v>1950000</v>
      </c>
    </row>
    <row r="60" spans="1:20" x14ac:dyDescent="0.2">
      <c r="A60">
        <v>-91.511916999999997</v>
      </c>
      <c r="B60">
        <v>44.828699</v>
      </c>
      <c r="C60" s="1">
        <v>327.99583100000001</v>
      </c>
      <c r="D60" s="3">
        <f t="shared" si="0"/>
        <v>219.23487340913255</v>
      </c>
      <c r="E60" s="1">
        <v>196.8867577</v>
      </c>
      <c r="F60" s="3">
        <f t="shared" si="1"/>
        <v>131.60058549736277</v>
      </c>
      <c r="G60" s="1">
        <v>192.94174760000001</v>
      </c>
      <c r="H60" s="3">
        <f t="shared" si="2"/>
        <v>128.96371115894701</v>
      </c>
      <c r="I60">
        <v>-131.10907330000001</v>
      </c>
      <c r="J60">
        <v>-135.0540833</v>
      </c>
      <c r="K60" s="2">
        <v>3.0289627270000001</v>
      </c>
      <c r="L60" s="3">
        <f t="shared" si="3"/>
        <v>2.0245814039472525</v>
      </c>
      <c r="M60" s="2">
        <v>2.9609486629999999</v>
      </c>
      <c r="N60" s="3">
        <f t="shared" si="4"/>
        <v>1.9791202934641725</v>
      </c>
      <c r="O60" s="2">
        <v>2.896603389</v>
      </c>
      <c r="P60" s="3">
        <f t="shared" si="5"/>
        <v>1.9361114297330178</v>
      </c>
      <c r="Q60">
        <v>-6.8014063999999999E-2</v>
      </c>
      <c r="R60">
        <v>-0.13235933799999999</v>
      </c>
      <c r="S60">
        <v>1.83</v>
      </c>
      <c r="T60">
        <f t="shared" si="6"/>
        <v>1830000</v>
      </c>
    </row>
    <row r="61" spans="1:20" x14ac:dyDescent="0.2">
      <c r="A61">
        <v>-82.919421</v>
      </c>
      <c r="B61">
        <v>34.961162999999999</v>
      </c>
      <c r="C61" s="1">
        <v>431.5481183</v>
      </c>
      <c r="D61" s="3">
        <f t="shared" si="0"/>
        <v>4601.0139166029003</v>
      </c>
      <c r="E61" s="1">
        <v>440.36493039999999</v>
      </c>
      <c r="F61" s="3">
        <f t="shared" si="1"/>
        <v>4695.0156592868343</v>
      </c>
      <c r="G61" s="1">
        <v>438.36092020000001</v>
      </c>
      <c r="H61" s="3">
        <f t="shared" si="2"/>
        <v>4673.6496089480297</v>
      </c>
      <c r="I61">
        <v>8.816812058</v>
      </c>
      <c r="J61">
        <v>6.8128018920000004</v>
      </c>
      <c r="K61" s="2">
        <v>28.651354690000002</v>
      </c>
      <c r="L61" s="3">
        <f t="shared" si="3"/>
        <v>305.47064410225181</v>
      </c>
      <c r="M61" s="2">
        <v>24.094989739999999</v>
      </c>
      <c r="N61" s="3">
        <f t="shared" si="4"/>
        <v>256.89228712399665</v>
      </c>
      <c r="O61" s="2">
        <v>23.639789159999999</v>
      </c>
      <c r="P61" s="3">
        <f t="shared" si="5"/>
        <v>252.03909899824112</v>
      </c>
      <c r="Q61">
        <v>-4.5563649479999997</v>
      </c>
      <c r="R61">
        <v>-5.011565536</v>
      </c>
      <c r="S61">
        <v>29.19</v>
      </c>
      <c r="T61">
        <f t="shared" si="6"/>
        <v>29190000</v>
      </c>
    </row>
    <row r="62" spans="1:20" x14ac:dyDescent="0.2">
      <c r="A62">
        <v>-82.121993000000003</v>
      </c>
      <c r="B62">
        <v>36.321599999999997</v>
      </c>
      <c r="C62" s="1">
        <v>212.8422085</v>
      </c>
      <c r="D62" s="3">
        <f t="shared" si="0"/>
        <v>1664.4266025755212</v>
      </c>
      <c r="E62" s="1">
        <v>214.83593959999999</v>
      </c>
      <c r="F62" s="3">
        <f t="shared" si="1"/>
        <v>1680.0175847618489</v>
      </c>
      <c r="G62" s="1">
        <v>217.9274819</v>
      </c>
      <c r="H62" s="3">
        <f t="shared" si="2"/>
        <v>1704.1934532767048</v>
      </c>
      <c r="I62">
        <v>1.9937311090000001</v>
      </c>
      <c r="J62">
        <v>5.0852733900000002</v>
      </c>
      <c r="K62" s="2">
        <v>7.6786509499999998</v>
      </c>
      <c r="L62" s="3">
        <f t="shared" si="3"/>
        <v>60.047069625627387</v>
      </c>
      <c r="M62" s="2">
        <v>7.8752401130000003</v>
      </c>
      <c r="N62" s="3">
        <f t="shared" si="4"/>
        <v>61.584397371760282</v>
      </c>
      <c r="O62" s="2">
        <v>11.40085021</v>
      </c>
      <c r="P62" s="3">
        <f t="shared" si="5"/>
        <v>89.154677144325532</v>
      </c>
      <c r="Q62">
        <v>0.19658916300000001</v>
      </c>
      <c r="R62">
        <v>3.7221992560000001</v>
      </c>
      <c r="S62">
        <v>21.41</v>
      </c>
      <c r="T62">
        <f t="shared" si="6"/>
        <v>21410000</v>
      </c>
    </row>
    <row r="63" spans="1:20" x14ac:dyDescent="0.2">
      <c r="A63">
        <v>-122.33384599999999</v>
      </c>
      <c r="B63">
        <v>45.965919</v>
      </c>
      <c r="C63" s="1">
        <v>299.00370729999997</v>
      </c>
      <c r="D63" s="3">
        <f t="shared" si="0"/>
        <v>1480.9025714783668</v>
      </c>
      <c r="E63" s="1">
        <v>230.10853510000001</v>
      </c>
      <c r="F63" s="3">
        <f t="shared" si="1"/>
        <v>1139.6792515579291</v>
      </c>
      <c r="G63" s="1">
        <v>230.92478800000001</v>
      </c>
      <c r="H63" s="3">
        <f t="shared" si="2"/>
        <v>1143.72198075852</v>
      </c>
      <c r="I63">
        <v>-68.895172220000006</v>
      </c>
      <c r="J63">
        <v>-68.078919330000005</v>
      </c>
      <c r="K63" s="2">
        <v>4.1654696590000002</v>
      </c>
      <c r="L63" s="3">
        <f t="shared" si="3"/>
        <v>20.630696472398611</v>
      </c>
      <c r="M63" s="2">
        <v>10.872486329999999</v>
      </c>
      <c r="N63" s="3">
        <f t="shared" si="4"/>
        <v>53.849141570360707</v>
      </c>
      <c r="O63" s="2">
        <v>12.22085671</v>
      </c>
      <c r="P63" s="3">
        <f t="shared" si="5"/>
        <v>60.527336904720904</v>
      </c>
      <c r="Q63">
        <v>6.7070166670000004</v>
      </c>
      <c r="R63">
        <v>8.0553870540000005</v>
      </c>
      <c r="S63">
        <v>13.56</v>
      </c>
      <c r="T63">
        <f t="shared" si="6"/>
        <v>13560000</v>
      </c>
    </row>
    <row r="64" spans="1:20" x14ac:dyDescent="0.2">
      <c r="A64">
        <v>-116.99774499999999</v>
      </c>
      <c r="B64">
        <v>48.178294000000001</v>
      </c>
      <c r="C64" s="1">
        <v>99.001199330000006</v>
      </c>
      <c r="D64" s="3">
        <f t="shared" si="0"/>
        <v>13027.430950676626</v>
      </c>
      <c r="E64" s="1">
        <v>179.3280178</v>
      </c>
      <c r="F64" s="3">
        <f t="shared" si="1"/>
        <v>23597.525941317388</v>
      </c>
      <c r="G64" s="1">
        <v>197.85335610000001</v>
      </c>
      <c r="H64" s="3">
        <f t="shared" si="2"/>
        <v>26035.249596934198</v>
      </c>
      <c r="I64">
        <v>80.326818509999995</v>
      </c>
      <c r="J64">
        <v>98.852156750000006</v>
      </c>
      <c r="K64" s="2">
        <v>9.7309119440000007</v>
      </c>
      <c r="L64" s="3">
        <f t="shared" si="3"/>
        <v>1280.4772497251977</v>
      </c>
      <c r="M64" s="2">
        <v>12.327217859999999</v>
      </c>
      <c r="N64" s="3">
        <f t="shared" si="4"/>
        <v>1622.1215558187087</v>
      </c>
      <c r="O64" s="2">
        <v>13.3183981</v>
      </c>
      <c r="P64" s="3">
        <f t="shared" si="5"/>
        <v>1752.5495932936267</v>
      </c>
      <c r="Q64">
        <v>2.596305912</v>
      </c>
      <c r="R64">
        <v>3.5874861509999998</v>
      </c>
      <c r="S64">
        <v>360.27</v>
      </c>
      <c r="T64">
        <f t="shared" si="6"/>
        <v>360270000</v>
      </c>
    </row>
    <row r="65" spans="1:20" x14ac:dyDescent="0.2">
      <c r="A65">
        <v>-76.863764000000003</v>
      </c>
      <c r="B65">
        <v>42.901566000000003</v>
      </c>
      <c r="C65" s="1">
        <v>403.6366658</v>
      </c>
      <c r="D65" s="3">
        <f t="shared" si="0"/>
        <v>25590.602957203253</v>
      </c>
      <c r="E65" s="1">
        <v>403.63425260000002</v>
      </c>
      <c r="F65" s="3">
        <f t="shared" si="1"/>
        <v>25590.449960094003</v>
      </c>
      <c r="G65" s="1">
        <v>403.6452764</v>
      </c>
      <c r="H65" s="3">
        <f t="shared" si="2"/>
        <v>25591.148870061261</v>
      </c>
      <c r="I65">
        <v>-2.413264E-3</v>
      </c>
      <c r="J65">
        <v>8.6105869999999994E-3</v>
      </c>
      <c r="K65" s="2">
        <v>12.216897850000001</v>
      </c>
      <c r="L65" s="3">
        <f t="shared" si="3"/>
        <v>774.55248429529581</v>
      </c>
      <c r="M65" s="2">
        <v>12.22453217</v>
      </c>
      <c r="N65" s="3">
        <f t="shared" si="4"/>
        <v>775.03650090855615</v>
      </c>
      <c r="O65" s="2">
        <v>6.4969276650000003</v>
      </c>
      <c r="P65" s="3">
        <f t="shared" si="5"/>
        <v>411.90583116912825</v>
      </c>
      <c r="Q65">
        <v>7.6343239999999996E-3</v>
      </c>
      <c r="R65">
        <v>-5.7199701840000001</v>
      </c>
      <c r="S65">
        <v>173.58</v>
      </c>
      <c r="T65">
        <f t="shared" si="6"/>
        <v>173580000</v>
      </c>
    </row>
    <row r="66" spans="1:20" x14ac:dyDescent="0.2">
      <c r="A66">
        <v>-97.786268000000007</v>
      </c>
      <c r="B66">
        <v>30.295338999999998</v>
      </c>
      <c r="C66" s="1">
        <v>91.30774461</v>
      </c>
      <c r="D66" s="3">
        <f t="shared" si="0"/>
        <v>70.368824346673293</v>
      </c>
      <c r="E66" s="1">
        <v>94.560400959999996</v>
      </c>
      <c r="F66" s="3">
        <f t="shared" si="1"/>
        <v>72.875573410850407</v>
      </c>
      <c r="G66" s="1">
        <v>98.334637720000003</v>
      </c>
      <c r="H66" s="3">
        <f t="shared" si="2"/>
        <v>75.784292761455305</v>
      </c>
      <c r="I66">
        <v>3.2526563479999999</v>
      </c>
      <c r="J66">
        <v>7.0268931090000004</v>
      </c>
      <c r="K66" s="2">
        <v>20.822385390000001</v>
      </c>
      <c r="L66" s="3">
        <f t="shared" si="3"/>
        <v>16.047343916401726</v>
      </c>
      <c r="M66" s="2">
        <v>21.224461430000002</v>
      </c>
      <c r="N66" s="3">
        <f t="shared" si="4"/>
        <v>16.357214873718824</v>
      </c>
      <c r="O66" s="2">
        <v>21.582824110000001</v>
      </c>
      <c r="P66" s="3">
        <f t="shared" si="5"/>
        <v>16.633396928034525</v>
      </c>
      <c r="Q66">
        <v>0.40207603800000002</v>
      </c>
      <c r="R66">
        <v>0.76043871600000001</v>
      </c>
      <c r="S66">
        <v>2.11</v>
      </c>
      <c r="T66">
        <f t="shared" si="6"/>
        <v>2110000</v>
      </c>
    </row>
    <row r="67" spans="1:20" x14ac:dyDescent="0.2">
      <c r="A67">
        <v>-85.825580000000002</v>
      </c>
      <c r="B67">
        <v>36.096527000000002</v>
      </c>
      <c r="C67" s="1">
        <v>216.14749359999999</v>
      </c>
      <c r="D67" s="3">
        <f t="shared" ref="D67:D130" si="8">C67*(10^-9)*T67*365.25</f>
        <v>4700.5563011067961</v>
      </c>
      <c r="E67" s="1">
        <v>218.16609270000001</v>
      </c>
      <c r="F67" s="3">
        <f t="shared" ref="F67:F130" si="9">E67*(10^-9)*T67*365.25</f>
        <v>4744.4547454555104</v>
      </c>
      <c r="G67" s="1">
        <v>424.906656</v>
      </c>
      <c r="H67" s="3">
        <f t="shared" ref="H67:H130" si="10">G67*(10^-9)*T67*365.25</f>
        <v>9240.43867443216</v>
      </c>
      <c r="I67">
        <v>2.018599129</v>
      </c>
      <c r="J67">
        <v>208.75916240000001</v>
      </c>
      <c r="K67" s="2">
        <v>8.6650867419999997</v>
      </c>
      <c r="L67" s="3">
        <f t="shared" ref="L67:L130" si="11">K67*(10^-9)*T67*365.25</f>
        <v>188.43951140197291</v>
      </c>
      <c r="M67" s="2">
        <v>8.9209194969999999</v>
      </c>
      <c r="N67" s="3">
        <f t="shared" ref="N67:N130" si="12">M67*(10^-9)*T67*365.25</f>
        <v>194.00310248746655</v>
      </c>
      <c r="O67" s="2">
        <v>15.133837550000001</v>
      </c>
      <c r="P67" s="3">
        <f t="shared" ref="P67:P130" si="13">O67*(10^-9)*T67*365.25</f>
        <v>329.1153381922868</v>
      </c>
      <c r="Q67">
        <v>0.25583275500000002</v>
      </c>
      <c r="R67">
        <v>6.4687508090000003</v>
      </c>
      <c r="S67">
        <v>59.54</v>
      </c>
      <c r="T67">
        <f t="shared" ref="T67:T130" si="14">S67*(10^6)</f>
        <v>59540000</v>
      </c>
    </row>
    <row r="68" spans="1:20" x14ac:dyDescent="0.2">
      <c r="A68">
        <v>-121.144792</v>
      </c>
      <c r="B68">
        <v>40.115901999999998</v>
      </c>
      <c r="C68" s="1">
        <v>133.50001810000001</v>
      </c>
      <c r="D68" s="3">
        <f t="shared" si="8"/>
        <v>295.97855137892174</v>
      </c>
      <c r="E68" s="1">
        <v>192.8110298</v>
      </c>
      <c r="F68" s="3">
        <f t="shared" si="9"/>
        <v>427.4750678111115</v>
      </c>
      <c r="G68" s="1">
        <v>195.229207</v>
      </c>
      <c r="H68" s="3">
        <f t="shared" si="10"/>
        <v>432.83632989047254</v>
      </c>
      <c r="I68">
        <v>59.311011639999997</v>
      </c>
      <c r="J68">
        <v>61.729188880000002</v>
      </c>
      <c r="K68" s="2">
        <v>2.1285150380000002</v>
      </c>
      <c r="L68" s="3">
        <f t="shared" si="11"/>
        <v>4.7190615140110657</v>
      </c>
      <c r="M68" s="2">
        <v>2.2141891600000001</v>
      </c>
      <c r="N68" s="3">
        <f t="shared" si="12"/>
        <v>4.9090068254882997</v>
      </c>
      <c r="O68" s="2">
        <v>2.3307405210000001</v>
      </c>
      <c r="P68" s="3">
        <f t="shared" si="13"/>
        <v>5.1674090600421678</v>
      </c>
      <c r="Q68">
        <v>8.5674122000000005E-2</v>
      </c>
      <c r="R68">
        <v>0.20222548300000001</v>
      </c>
      <c r="S68">
        <v>6.07</v>
      </c>
      <c r="T68">
        <f t="shared" si="14"/>
        <v>6070000</v>
      </c>
    </row>
    <row r="69" spans="1:20" x14ac:dyDescent="0.2">
      <c r="A69">
        <v>-108.27331700000001</v>
      </c>
      <c r="B69">
        <v>37.399487000000001</v>
      </c>
      <c r="C69" s="1">
        <v>31.471500389999999</v>
      </c>
      <c r="D69" s="3">
        <f t="shared" si="8"/>
        <v>8.6212241380856245</v>
      </c>
      <c r="E69" s="1">
        <v>50.610646119999998</v>
      </c>
      <c r="F69" s="3">
        <f t="shared" si="9"/>
        <v>13.8641538714975</v>
      </c>
      <c r="G69" s="1">
        <v>53.311492399999999</v>
      </c>
      <c r="H69" s="3">
        <f t="shared" si="10"/>
        <v>14.604016949325</v>
      </c>
      <c r="I69">
        <v>19.139145719999998</v>
      </c>
      <c r="J69">
        <v>21.83999201</v>
      </c>
      <c r="K69" s="2">
        <v>9.3787318079999995</v>
      </c>
      <c r="L69" s="3">
        <f t="shared" si="11"/>
        <v>2.5691863446540002</v>
      </c>
      <c r="M69" s="2">
        <v>9.6804769289999992</v>
      </c>
      <c r="N69" s="3">
        <f t="shared" si="12"/>
        <v>2.6518456487379374</v>
      </c>
      <c r="O69" s="2">
        <v>13.20000362</v>
      </c>
      <c r="P69" s="3">
        <f t="shared" si="13"/>
        <v>3.6159759916537508</v>
      </c>
      <c r="Q69">
        <v>0.30174512100000001</v>
      </c>
      <c r="R69">
        <v>3.8212718140000002</v>
      </c>
      <c r="S69">
        <v>0.75</v>
      </c>
      <c r="T69">
        <f t="shared" si="14"/>
        <v>750000</v>
      </c>
    </row>
    <row r="70" spans="1:20" x14ac:dyDescent="0.2">
      <c r="A70">
        <v>-95.232292000000001</v>
      </c>
      <c r="B70">
        <v>35.870603000000003</v>
      </c>
      <c r="C70" s="1">
        <v>144.5621931</v>
      </c>
      <c r="D70" s="3">
        <f t="shared" si="8"/>
        <v>3561.4504524583235</v>
      </c>
      <c r="E70" s="1">
        <v>229.34799839999999</v>
      </c>
      <c r="F70" s="3">
        <f t="shared" si="9"/>
        <v>5650.2430902322194</v>
      </c>
      <c r="G70" s="1">
        <v>233.6969057</v>
      </c>
      <c r="H70" s="3">
        <f t="shared" si="10"/>
        <v>5757.3832597270921</v>
      </c>
      <c r="I70">
        <v>84.785805330000002</v>
      </c>
      <c r="J70">
        <v>89.134712629999996</v>
      </c>
      <c r="K70" s="2">
        <v>11.619999419999999</v>
      </c>
      <c r="L70" s="3">
        <f t="shared" si="11"/>
        <v>286.27161296105476</v>
      </c>
      <c r="M70" s="2">
        <v>12.44022002</v>
      </c>
      <c r="N70" s="3">
        <f t="shared" si="12"/>
        <v>306.47865993747229</v>
      </c>
      <c r="O70" s="2">
        <v>13.15530745</v>
      </c>
      <c r="P70" s="3">
        <f t="shared" si="13"/>
        <v>324.09563431028818</v>
      </c>
      <c r="Q70">
        <v>0.82022060399999996</v>
      </c>
      <c r="R70">
        <v>1.5353080379999999</v>
      </c>
      <c r="S70">
        <v>67.45</v>
      </c>
      <c r="T70">
        <f t="shared" si="14"/>
        <v>67450000</v>
      </c>
    </row>
    <row r="71" spans="1:20" x14ac:dyDescent="0.2">
      <c r="A71">
        <v>-85.954417000000007</v>
      </c>
      <c r="B71">
        <v>42.562596999999997</v>
      </c>
      <c r="C71" s="1">
        <v>224.49266900000001</v>
      </c>
      <c r="D71" s="3">
        <f t="shared" si="8"/>
        <v>509.19483305747258</v>
      </c>
      <c r="E71" s="1">
        <v>222.38566850000001</v>
      </c>
      <c r="F71" s="3">
        <f t="shared" si="9"/>
        <v>504.41572925587133</v>
      </c>
      <c r="G71" s="1">
        <v>221.5585595</v>
      </c>
      <c r="H71" s="3">
        <f t="shared" si="10"/>
        <v>502.5396785542988</v>
      </c>
      <c r="I71">
        <v>-2.1070004469999999</v>
      </c>
      <c r="J71">
        <v>-2.9341094120000002</v>
      </c>
      <c r="K71" s="2">
        <v>1.571480446</v>
      </c>
      <c r="L71" s="3">
        <f t="shared" si="11"/>
        <v>3.5644358763183153</v>
      </c>
      <c r="M71" s="2">
        <v>1.4994414629999999</v>
      </c>
      <c r="N71" s="3">
        <f t="shared" si="12"/>
        <v>3.4010368749802575</v>
      </c>
      <c r="O71" s="2">
        <v>1.4915007119999999</v>
      </c>
      <c r="P71" s="3">
        <f t="shared" si="13"/>
        <v>3.3830256437101798</v>
      </c>
      <c r="Q71">
        <v>-7.2038983000000001E-2</v>
      </c>
      <c r="R71">
        <v>-7.9979734999999996E-2</v>
      </c>
      <c r="S71">
        <v>6.21</v>
      </c>
      <c r="T71">
        <f t="shared" si="14"/>
        <v>6210000</v>
      </c>
    </row>
    <row r="72" spans="1:20" x14ac:dyDescent="0.2">
      <c r="A72">
        <v>-83.876791999999995</v>
      </c>
      <c r="B72">
        <v>35.376047999999997</v>
      </c>
      <c r="C72" s="1">
        <v>121.3889276</v>
      </c>
      <c r="D72" s="3">
        <f t="shared" si="8"/>
        <v>352.48158115690501</v>
      </c>
      <c r="E72" s="1">
        <v>119.16445830000001</v>
      </c>
      <c r="F72" s="3">
        <f t="shared" si="9"/>
        <v>346.02230623289626</v>
      </c>
      <c r="G72" s="1">
        <v>115.32485440000001</v>
      </c>
      <c r="H72" s="3">
        <f t="shared" si="10"/>
        <v>334.87310440332004</v>
      </c>
      <c r="I72">
        <v>-2.2244693029999998</v>
      </c>
      <c r="J72">
        <v>-6.06407323</v>
      </c>
      <c r="K72" s="2">
        <v>1.118582041</v>
      </c>
      <c r="L72" s="3">
        <f t="shared" si="11"/>
        <v>3.2480686192782375</v>
      </c>
      <c r="M72" s="2">
        <v>1.206634526</v>
      </c>
      <c r="N72" s="3">
        <f t="shared" si="12"/>
        <v>3.5037499219409254</v>
      </c>
      <c r="O72" s="2">
        <v>3.3417660389999999</v>
      </c>
      <c r="P72" s="3">
        <f t="shared" si="13"/>
        <v>9.7036113636707633</v>
      </c>
      <c r="Q72">
        <v>8.8052485999999999E-2</v>
      </c>
      <c r="R72">
        <v>2.2231839980000001</v>
      </c>
      <c r="S72">
        <v>7.95</v>
      </c>
      <c r="T72">
        <f t="shared" si="14"/>
        <v>7950000</v>
      </c>
    </row>
    <row r="73" spans="1:20" x14ac:dyDescent="0.2">
      <c r="A73">
        <v>-120.651504</v>
      </c>
      <c r="B73">
        <v>39.449204999999999</v>
      </c>
      <c r="C73" s="1">
        <v>135.58189150000001</v>
      </c>
      <c r="D73" s="3">
        <f t="shared" si="8"/>
        <v>145.09736760019879</v>
      </c>
      <c r="E73" s="1">
        <v>140.0098323</v>
      </c>
      <c r="F73" s="3">
        <f t="shared" si="9"/>
        <v>149.83607235539475</v>
      </c>
      <c r="G73" s="1">
        <v>167.08043409999999</v>
      </c>
      <c r="H73" s="3">
        <f t="shared" si="10"/>
        <v>178.80655666622323</v>
      </c>
      <c r="I73">
        <v>4.4279407810000002</v>
      </c>
      <c r="J73">
        <v>31.498542539999999</v>
      </c>
      <c r="K73" s="2">
        <v>2.5908308770000001</v>
      </c>
      <c r="L73" s="3">
        <f t="shared" si="11"/>
        <v>2.7726618650250532</v>
      </c>
      <c r="M73" s="2">
        <v>2.712181374</v>
      </c>
      <c r="N73" s="3">
        <f t="shared" si="12"/>
        <v>2.9025290432807553</v>
      </c>
      <c r="O73" s="2">
        <v>2.8685967680000002</v>
      </c>
      <c r="P73" s="3">
        <f t="shared" si="13"/>
        <v>3.06992206067016</v>
      </c>
      <c r="Q73">
        <v>0.121350496</v>
      </c>
      <c r="R73">
        <v>0.27776589099999999</v>
      </c>
      <c r="S73">
        <v>2.93</v>
      </c>
      <c r="T73">
        <f t="shared" si="14"/>
        <v>2930000</v>
      </c>
    </row>
    <row r="74" spans="1:20" x14ac:dyDescent="0.2">
      <c r="A74">
        <v>-75.050668000000002</v>
      </c>
      <c r="B74">
        <v>43.899439000000001</v>
      </c>
      <c r="C74" s="1">
        <v>139.31208229999999</v>
      </c>
      <c r="D74" s="3">
        <f t="shared" si="8"/>
        <v>1098.5799047170192</v>
      </c>
      <c r="E74" s="1">
        <v>140.5364017</v>
      </c>
      <c r="F74" s="3">
        <f t="shared" si="9"/>
        <v>1108.2345783647706</v>
      </c>
      <c r="G74" s="1">
        <v>226.84472679999999</v>
      </c>
      <c r="H74" s="3">
        <f t="shared" si="10"/>
        <v>1788.840237251283</v>
      </c>
      <c r="I74">
        <v>1.22431935</v>
      </c>
      <c r="J74">
        <v>87.532644469999994</v>
      </c>
      <c r="K74" s="2">
        <v>4.2369314520000003</v>
      </c>
      <c r="L74" s="3">
        <f t="shared" si="11"/>
        <v>33.411371605280372</v>
      </c>
      <c r="M74" s="2">
        <v>4.2285472420000003</v>
      </c>
      <c r="N74" s="3">
        <f t="shared" si="12"/>
        <v>33.345255842233399</v>
      </c>
      <c r="O74" s="2">
        <v>4.2158234060000002</v>
      </c>
      <c r="P74" s="3">
        <f t="shared" si="13"/>
        <v>33.244918884305989</v>
      </c>
      <c r="Q74">
        <v>-8.3842099999999996E-3</v>
      </c>
      <c r="R74">
        <v>-2.1108045999999998E-2</v>
      </c>
      <c r="S74">
        <v>21.59</v>
      </c>
      <c r="T74">
        <f t="shared" si="14"/>
        <v>21590000</v>
      </c>
    </row>
    <row r="75" spans="1:20" x14ac:dyDescent="0.2">
      <c r="A75">
        <v>-91.126127999999994</v>
      </c>
      <c r="B75">
        <v>45.224485999999999</v>
      </c>
      <c r="C75" s="1">
        <v>96.495412239999993</v>
      </c>
      <c r="D75" s="3">
        <f t="shared" si="8"/>
        <v>404.6120182011768</v>
      </c>
      <c r="E75" s="1">
        <v>132.7497516</v>
      </c>
      <c r="F75" s="3">
        <f t="shared" si="9"/>
        <v>556.62900094141207</v>
      </c>
      <c r="G75" s="1">
        <v>135.5984966</v>
      </c>
      <c r="H75" s="3">
        <f t="shared" si="10"/>
        <v>568.57398813856207</v>
      </c>
      <c r="I75">
        <v>36.254339379999998</v>
      </c>
      <c r="J75">
        <v>39.103084369999998</v>
      </c>
      <c r="K75" s="2">
        <v>6.0665278149999997</v>
      </c>
      <c r="L75" s="3">
        <f t="shared" si="11"/>
        <v>25.437375785242054</v>
      </c>
      <c r="M75" s="2">
        <v>6.978026839</v>
      </c>
      <c r="N75" s="3">
        <f t="shared" si="12"/>
        <v>29.259354997805737</v>
      </c>
      <c r="O75" s="2">
        <v>7.1020491789999998</v>
      </c>
      <c r="P75" s="3">
        <f t="shared" si="13"/>
        <v>29.779389350989529</v>
      </c>
      <c r="Q75">
        <v>0.91149902400000005</v>
      </c>
      <c r="R75">
        <v>1.0355213640000001</v>
      </c>
      <c r="S75">
        <v>11.48</v>
      </c>
      <c r="T75">
        <f t="shared" si="14"/>
        <v>11480000</v>
      </c>
    </row>
    <row r="76" spans="1:20" x14ac:dyDescent="0.2">
      <c r="A76">
        <v>-84.703916000000007</v>
      </c>
      <c r="B76">
        <v>37.784284</v>
      </c>
      <c r="C76" s="1">
        <v>182.532983</v>
      </c>
      <c r="D76" s="3">
        <f t="shared" si="8"/>
        <v>485.35885245666003</v>
      </c>
      <c r="E76" s="1">
        <v>224.5221124</v>
      </c>
      <c r="F76" s="3">
        <f t="shared" si="9"/>
        <v>597.00878731384796</v>
      </c>
      <c r="G76" s="1">
        <v>152.2067725</v>
      </c>
      <c r="H76" s="3">
        <f t="shared" si="10"/>
        <v>404.72085221295004</v>
      </c>
      <c r="I76">
        <v>41.989129380000001</v>
      </c>
      <c r="J76">
        <v>-30.326210540000002</v>
      </c>
      <c r="K76" s="2">
        <v>1.7952073479999999</v>
      </c>
      <c r="L76" s="3">
        <f t="shared" si="11"/>
        <v>4.7734922424789596</v>
      </c>
      <c r="M76" s="2">
        <v>1.8604323709999999</v>
      </c>
      <c r="N76" s="3">
        <f t="shared" si="12"/>
        <v>4.9469268831364204</v>
      </c>
      <c r="O76" s="2">
        <v>1.998340317</v>
      </c>
      <c r="P76" s="3">
        <f t="shared" si="13"/>
        <v>5.3136268697093403</v>
      </c>
      <c r="Q76">
        <v>6.5225022999999993E-2</v>
      </c>
      <c r="R76">
        <v>0.20313297</v>
      </c>
      <c r="S76">
        <v>7.28</v>
      </c>
      <c r="T76">
        <f t="shared" si="14"/>
        <v>7280000</v>
      </c>
    </row>
    <row r="77" spans="1:20" x14ac:dyDescent="0.2">
      <c r="A77">
        <v>-80.702951999999996</v>
      </c>
      <c r="B77">
        <v>34.336708999999999</v>
      </c>
      <c r="C77" s="1">
        <v>208.9305056</v>
      </c>
      <c r="D77" s="3">
        <f t="shared" si="8"/>
        <v>3337.1179513615916</v>
      </c>
      <c r="E77" s="1">
        <v>209.6026176</v>
      </c>
      <c r="F77" s="3">
        <f t="shared" si="9"/>
        <v>3347.8531813084323</v>
      </c>
      <c r="G77" s="1">
        <v>126.6577779</v>
      </c>
      <c r="H77" s="3">
        <f t="shared" si="10"/>
        <v>2023.0264752188468</v>
      </c>
      <c r="I77">
        <v>0.67211200599999998</v>
      </c>
      <c r="J77">
        <v>-82.272727700000004</v>
      </c>
      <c r="K77" s="2">
        <v>4.033686758</v>
      </c>
      <c r="L77" s="3">
        <f t="shared" si="11"/>
        <v>64.427587783960945</v>
      </c>
      <c r="M77" s="2">
        <v>4.0709659919999996</v>
      </c>
      <c r="N77" s="3">
        <f t="shared" si="12"/>
        <v>65.023025968715942</v>
      </c>
      <c r="O77" s="2">
        <v>5.3534715390000001</v>
      </c>
      <c r="P77" s="3">
        <f t="shared" si="13"/>
        <v>85.507695123771683</v>
      </c>
      <c r="Q77">
        <v>3.7279234000000001E-2</v>
      </c>
      <c r="R77">
        <v>1.3197847819999999</v>
      </c>
      <c r="S77">
        <v>43.73</v>
      </c>
      <c r="T77">
        <f t="shared" si="14"/>
        <v>43730000</v>
      </c>
    </row>
    <row r="78" spans="1:20" x14ac:dyDescent="0.2">
      <c r="A78">
        <v>-121.989195</v>
      </c>
      <c r="B78">
        <v>40.848975000000003</v>
      </c>
      <c r="C78" s="1">
        <v>348.08586639999999</v>
      </c>
      <c r="D78" s="3">
        <f t="shared" si="8"/>
        <v>95.353772026950011</v>
      </c>
      <c r="E78" s="1">
        <v>437.4299719</v>
      </c>
      <c r="F78" s="3">
        <f t="shared" si="9"/>
        <v>119.82847292735626</v>
      </c>
      <c r="G78" s="1">
        <v>441.13909969999997</v>
      </c>
      <c r="H78" s="3">
        <f t="shared" si="10"/>
        <v>120.84454212406874</v>
      </c>
      <c r="I78">
        <v>89.344105529999993</v>
      </c>
      <c r="J78">
        <v>93.053233280000001</v>
      </c>
      <c r="K78" s="2">
        <v>36.541475640000002</v>
      </c>
      <c r="L78" s="3">
        <f t="shared" si="11"/>
        <v>10.0100804831325</v>
      </c>
      <c r="M78" s="2">
        <v>37.578089060000003</v>
      </c>
      <c r="N78" s="3">
        <f t="shared" si="12"/>
        <v>10.294047771873753</v>
      </c>
      <c r="O78" s="2">
        <v>53.293883659999999</v>
      </c>
      <c r="P78" s="3">
        <f t="shared" si="13"/>
        <v>14.599193255111249</v>
      </c>
      <c r="Q78">
        <v>1.0366134250000001</v>
      </c>
      <c r="R78">
        <v>16.752408020000001</v>
      </c>
      <c r="S78">
        <v>0.75</v>
      </c>
      <c r="T78">
        <f t="shared" si="14"/>
        <v>750000</v>
      </c>
    </row>
    <row r="79" spans="1:20" x14ac:dyDescent="0.2">
      <c r="A79">
        <v>-86.130550999999997</v>
      </c>
      <c r="B79">
        <v>41.667574000000002</v>
      </c>
      <c r="C79" s="1">
        <v>420.78444839999997</v>
      </c>
      <c r="D79" s="3">
        <f t="shared" si="8"/>
        <v>438.020831367585</v>
      </c>
      <c r="E79" s="1">
        <v>409.254974</v>
      </c>
      <c r="F79" s="3">
        <f t="shared" si="9"/>
        <v>426.019080872475</v>
      </c>
      <c r="G79" s="1">
        <v>399.97920629999999</v>
      </c>
      <c r="H79" s="3">
        <f t="shared" si="10"/>
        <v>416.36335453806373</v>
      </c>
      <c r="I79">
        <v>-11.52947444</v>
      </c>
      <c r="J79">
        <v>-20.805242150000002</v>
      </c>
      <c r="K79" s="2">
        <v>1.8315342560000001</v>
      </c>
      <c r="L79" s="3">
        <f t="shared" si="11"/>
        <v>1.9065584779614</v>
      </c>
      <c r="M79" s="2">
        <v>1.7563028940000001</v>
      </c>
      <c r="N79" s="3">
        <f t="shared" si="12"/>
        <v>1.8282454512954753</v>
      </c>
      <c r="O79" s="2">
        <v>1.7025432460000001</v>
      </c>
      <c r="P79" s="3">
        <f t="shared" si="13"/>
        <v>1.7722836737142753</v>
      </c>
      <c r="Q79">
        <v>-7.5231360999999997E-2</v>
      </c>
      <c r="R79">
        <v>-0.12899100999999999</v>
      </c>
      <c r="S79">
        <v>2.85</v>
      </c>
      <c r="T79">
        <f t="shared" si="14"/>
        <v>2850000</v>
      </c>
    </row>
    <row r="80" spans="1:20" x14ac:dyDescent="0.2">
      <c r="A80">
        <v>-83.352742000000006</v>
      </c>
      <c r="B80">
        <v>34.715414000000003</v>
      </c>
      <c r="C80" s="1">
        <v>141.916832</v>
      </c>
      <c r="D80" s="3">
        <f t="shared" si="8"/>
        <v>89.156411367360008</v>
      </c>
      <c r="E80" s="1">
        <v>140.50406799999999</v>
      </c>
      <c r="F80" s="3">
        <f t="shared" si="9"/>
        <v>88.268870639640014</v>
      </c>
      <c r="G80" s="1">
        <v>137.36239130000001</v>
      </c>
      <c r="H80" s="3">
        <f t="shared" si="10"/>
        <v>86.295175086398999</v>
      </c>
      <c r="I80">
        <v>-1.412764095</v>
      </c>
      <c r="J80">
        <v>-4.5544407319999998</v>
      </c>
      <c r="K80" s="2">
        <v>12.376287939999999</v>
      </c>
      <c r="L80" s="3">
        <f t="shared" si="11"/>
        <v>7.7751553725461999</v>
      </c>
      <c r="M80" s="2">
        <v>13.034811729999999</v>
      </c>
      <c r="N80" s="3">
        <f t="shared" si="12"/>
        <v>8.1888597731378994</v>
      </c>
      <c r="O80" s="2">
        <v>22.168807959999999</v>
      </c>
      <c r="P80" s="3">
        <f t="shared" si="13"/>
        <v>13.9271102247108</v>
      </c>
      <c r="Q80">
        <v>0.65852379400000005</v>
      </c>
      <c r="R80">
        <v>9.7925200189999995</v>
      </c>
      <c r="S80">
        <v>1.72</v>
      </c>
      <c r="T80">
        <f t="shared" si="14"/>
        <v>1720000</v>
      </c>
    </row>
    <row r="81" spans="1:20" x14ac:dyDescent="0.2">
      <c r="A81">
        <v>-83.519998000000001</v>
      </c>
      <c r="B81">
        <v>45.102989999999998</v>
      </c>
      <c r="C81" s="1">
        <v>591.86951469999997</v>
      </c>
      <c r="D81" s="3">
        <f t="shared" si="8"/>
        <v>1089.5489148306422</v>
      </c>
      <c r="E81" s="1">
        <v>593.76112160000002</v>
      </c>
      <c r="F81" s="3">
        <f t="shared" si="9"/>
        <v>1093.031098308576</v>
      </c>
      <c r="G81" s="1">
        <v>478.34049950000002</v>
      </c>
      <c r="H81" s="3">
        <f t="shared" si="10"/>
        <v>880.55789190957</v>
      </c>
      <c r="I81">
        <v>1.8916068859999999</v>
      </c>
      <c r="J81">
        <v>-113.5290152</v>
      </c>
      <c r="K81" s="2">
        <v>2.4542836600000002</v>
      </c>
      <c r="L81" s="3">
        <f t="shared" si="11"/>
        <v>4.5179926183476011</v>
      </c>
      <c r="M81" s="2">
        <v>2.2252978699999999</v>
      </c>
      <c r="N81" s="3">
        <f t="shared" si="12"/>
        <v>4.0964618369682002</v>
      </c>
      <c r="O81" s="2">
        <v>1.955083404</v>
      </c>
      <c r="P81" s="3">
        <f t="shared" si="13"/>
        <v>3.5990348350874406</v>
      </c>
      <c r="Q81">
        <v>-0.22898578999999999</v>
      </c>
      <c r="R81">
        <v>-0.49920025600000001</v>
      </c>
      <c r="S81">
        <v>5.04</v>
      </c>
      <c r="T81">
        <f t="shared" si="14"/>
        <v>5040000</v>
      </c>
    </row>
    <row r="82" spans="1:20" x14ac:dyDescent="0.2">
      <c r="A82">
        <v>-92.895326999999995</v>
      </c>
      <c r="B82">
        <v>34.427548999999999</v>
      </c>
      <c r="C82" s="1">
        <v>144.2265779</v>
      </c>
      <c r="D82" s="3">
        <f t="shared" si="8"/>
        <v>243.37586001024448</v>
      </c>
      <c r="E82" s="1">
        <v>146.47346859999999</v>
      </c>
      <c r="F82" s="3">
        <f t="shared" si="9"/>
        <v>247.167386956413</v>
      </c>
      <c r="G82" s="1">
        <v>145.2248534</v>
      </c>
      <c r="H82" s="3">
        <f t="shared" si="10"/>
        <v>245.06040499409698</v>
      </c>
      <c r="I82">
        <v>2.246890762</v>
      </c>
      <c r="J82">
        <v>0.99827547999999999</v>
      </c>
      <c r="K82" s="2">
        <v>7.8755460309999998</v>
      </c>
      <c r="L82" s="3">
        <f t="shared" si="11"/>
        <v>13.289629527741106</v>
      </c>
      <c r="M82" s="2">
        <v>7.9527905849999998</v>
      </c>
      <c r="N82" s="3">
        <f t="shared" si="12"/>
        <v>13.419976236611177</v>
      </c>
      <c r="O82" s="2">
        <v>10.307358150000001</v>
      </c>
      <c r="P82" s="3">
        <f t="shared" si="13"/>
        <v>17.393203047008253</v>
      </c>
      <c r="Q82">
        <v>7.7244554000000007E-2</v>
      </c>
      <c r="R82">
        <v>2.4318121210000001</v>
      </c>
      <c r="S82">
        <v>4.62</v>
      </c>
      <c r="T82">
        <f t="shared" si="14"/>
        <v>4620000</v>
      </c>
    </row>
    <row r="83" spans="1:20" x14ac:dyDescent="0.2">
      <c r="A83">
        <v>-81.219554000000002</v>
      </c>
      <c r="B83">
        <v>34.051851999999997</v>
      </c>
      <c r="C83" s="1">
        <v>178.85184559999999</v>
      </c>
      <c r="D83" s="3">
        <f t="shared" si="8"/>
        <v>11819.367431015024</v>
      </c>
      <c r="E83" s="1">
        <v>176.0341713</v>
      </c>
      <c r="F83" s="3">
        <f t="shared" si="9"/>
        <v>11633.162319511111</v>
      </c>
      <c r="G83" s="1">
        <v>163.2253992</v>
      </c>
      <c r="H83" s="3">
        <f t="shared" si="10"/>
        <v>10786.698682067756</v>
      </c>
      <c r="I83">
        <v>-2.8176743160000002</v>
      </c>
      <c r="J83">
        <v>-15.62644641</v>
      </c>
      <c r="K83" s="2">
        <v>19.745208909999999</v>
      </c>
      <c r="L83" s="3">
        <f t="shared" si="11"/>
        <v>1304.8558617135211</v>
      </c>
      <c r="M83" s="2">
        <v>37.315453570000003</v>
      </c>
      <c r="N83" s="3">
        <f t="shared" si="12"/>
        <v>2465.9799015169419</v>
      </c>
      <c r="O83" s="2">
        <v>39.511348509999998</v>
      </c>
      <c r="P83" s="3">
        <f t="shared" si="13"/>
        <v>2611.0949214301982</v>
      </c>
      <c r="Q83">
        <v>17.570244670000001</v>
      </c>
      <c r="R83">
        <v>19.766139599999999</v>
      </c>
      <c r="S83">
        <v>180.93</v>
      </c>
      <c r="T83">
        <f t="shared" si="14"/>
        <v>180930000</v>
      </c>
    </row>
    <row r="84" spans="1:20" x14ac:dyDescent="0.2">
      <c r="A84">
        <v>-94.778828000000004</v>
      </c>
      <c r="B84">
        <v>35.346223000000002</v>
      </c>
      <c r="C84" s="1">
        <v>251.43231040000001</v>
      </c>
      <c r="D84" s="3">
        <f t="shared" si="8"/>
        <v>12435.465552499176</v>
      </c>
      <c r="E84" s="1">
        <v>253.79683030000001</v>
      </c>
      <c r="F84" s="3">
        <f t="shared" si="9"/>
        <v>12552.411165884627</v>
      </c>
      <c r="G84" s="1">
        <v>254.9293065</v>
      </c>
      <c r="H84" s="3">
        <f t="shared" si="10"/>
        <v>12608.421742853516</v>
      </c>
      <c r="I84">
        <v>2.3645199290000001</v>
      </c>
      <c r="J84">
        <v>3.4969961619999999</v>
      </c>
      <c r="K84" s="2">
        <v>26.641974170000001</v>
      </c>
      <c r="L84" s="3">
        <f t="shared" si="11"/>
        <v>1317.6721460918807</v>
      </c>
      <c r="M84" s="2">
        <v>27.958443819999999</v>
      </c>
      <c r="N84" s="3">
        <f t="shared" si="12"/>
        <v>1382.7827635675794</v>
      </c>
      <c r="O84" s="2">
        <v>28.952506459999999</v>
      </c>
      <c r="P84" s="3">
        <f t="shared" si="13"/>
        <v>1431.9476131331762</v>
      </c>
      <c r="Q84">
        <v>1.316469653</v>
      </c>
      <c r="R84">
        <v>2.3105322849999999</v>
      </c>
      <c r="S84">
        <v>135.41</v>
      </c>
      <c r="T84">
        <f t="shared" si="14"/>
        <v>135410000</v>
      </c>
    </row>
    <row r="85" spans="1:20" x14ac:dyDescent="0.2">
      <c r="A85">
        <v>-68.325187</v>
      </c>
      <c r="B85">
        <v>46.557488999999997</v>
      </c>
      <c r="C85" s="1">
        <v>149.43278860000001</v>
      </c>
      <c r="D85" s="3">
        <f t="shared" si="8"/>
        <v>1130.3585522086667</v>
      </c>
      <c r="E85" s="1">
        <v>142.6495784</v>
      </c>
      <c r="F85" s="3">
        <f t="shared" si="9"/>
        <v>1079.048128754526</v>
      </c>
      <c r="G85" s="1">
        <v>107.4206142</v>
      </c>
      <c r="H85" s="3">
        <f t="shared" si="10"/>
        <v>812.56470605995059</v>
      </c>
      <c r="I85">
        <v>-6.7832101790000001</v>
      </c>
      <c r="J85">
        <v>-42.012174389999998</v>
      </c>
      <c r="K85" s="2">
        <v>3.4834658350000001</v>
      </c>
      <c r="L85" s="3">
        <f t="shared" si="11"/>
        <v>26.350076411000966</v>
      </c>
      <c r="M85" s="2">
        <v>3.2487117599999999</v>
      </c>
      <c r="N85" s="3">
        <f t="shared" si="12"/>
        <v>24.574319705741399</v>
      </c>
      <c r="O85" s="2">
        <v>3.0442653110000002</v>
      </c>
      <c r="P85" s="3">
        <f t="shared" si="13"/>
        <v>23.027819809293355</v>
      </c>
      <c r="Q85">
        <v>-0.23475407400000001</v>
      </c>
      <c r="R85">
        <v>-0.43920052300000001</v>
      </c>
      <c r="S85">
        <v>20.71</v>
      </c>
      <c r="T85">
        <f t="shared" si="14"/>
        <v>20710000</v>
      </c>
    </row>
    <row r="86" spans="1:20" x14ac:dyDescent="0.2">
      <c r="A86">
        <v>-71.949506</v>
      </c>
      <c r="B86">
        <v>43.109774999999999</v>
      </c>
      <c r="C86" s="1">
        <v>186.42341049999999</v>
      </c>
      <c r="D86" s="3">
        <f t="shared" si="8"/>
        <v>126.64954027433251</v>
      </c>
      <c r="E86" s="1">
        <v>186.26877730000001</v>
      </c>
      <c r="F86" s="3">
        <f t="shared" si="9"/>
        <v>126.54448789041452</v>
      </c>
      <c r="G86" s="1">
        <v>185.56275120000001</v>
      </c>
      <c r="H86" s="3">
        <f t="shared" si="10"/>
        <v>126.06483846898801</v>
      </c>
      <c r="I86">
        <v>-0.154633244</v>
      </c>
      <c r="J86">
        <v>-0.86065935999999998</v>
      </c>
      <c r="K86" s="2">
        <v>3.2725616409999998</v>
      </c>
      <c r="L86" s="3">
        <f t="shared" si="11"/>
        <v>2.2232638392379651</v>
      </c>
      <c r="M86" s="2">
        <v>3.1848137269999999</v>
      </c>
      <c r="N86" s="3">
        <f t="shared" si="12"/>
        <v>2.1636509776433552</v>
      </c>
      <c r="O86" s="2">
        <v>3.6808427520000002</v>
      </c>
      <c r="P86" s="3">
        <f t="shared" si="13"/>
        <v>2.5006357362124803</v>
      </c>
      <c r="Q86">
        <v>-8.7747914999999996E-2</v>
      </c>
      <c r="R86">
        <v>0.40828111099999997</v>
      </c>
      <c r="S86">
        <v>1.86</v>
      </c>
      <c r="T86">
        <f t="shared" si="14"/>
        <v>1860000</v>
      </c>
    </row>
    <row r="87" spans="1:20" x14ac:dyDescent="0.2">
      <c r="A87">
        <v>-83.540710000000004</v>
      </c>
      <c r="B87">
        <v>34.794905999999997</v>
      </c>
      <c r="C87" s="1">
        <v>135.25730949999999</v>
      </c>
      <c r="D87" s="3">
        <f t="shared" si="8"/>
        <v>443.63653600797744</v>
      </c>
      <c r="E87" s="1">
        <v>133.95801259999999</v>
      </c>
      <c r="F87" s="3">
        <f t="shared" si="9"/>
        <v>439.37491363730703</v>
      </c>
      <c r="G87" s="1">
        <v>130.58528680000001</v>
      </c>
      <c r="H87" s="3">
        <f t="shared" si="10"/>
        <v>428.31255851322607</v>
      </c>
      <c r="I87">
        <v>-1.2992968970000001</v>
      </c>
      <c r="J87">
        <v>-4.6720227589999999</v>
      </c>
      <c r="K87" s="2">
        <v>5.2062225160000004</v>
      </c>
      <c r="L87" s="3">
        <f t="shared" si="11"/>
        <v>17.076123510241622</v>
      </c>
      <c r="M87" s="2">
        <v>5.6323826720000003</v>
      </c>
      <c r="N87" s="3">
        <f t="shared" si="12"/>
        <v>18.473905383113042</v>
      </c>
      <c r="O87" s="2">
        <v>6.8170473859999996</v>
      </c>
      <c r="P87" s="3">
        <f t="shared" si="13"/>
        <v>22.359540488473769</v>
      </c>
      <c r="Q87">
        <v>0.42616015600000001</v>
      </c>
      <c r="R87">
        <v>1.6108248700000001</v>
      </c>
      <c r="S87">
        <v>8.98</v>
      </c>
      <c r="T87">
        <f t="shared" si="14"/>
        <v>8980000</v>
      </c>
    </row>
    <row r="88" spans="1:20" x14ac:dyDescent="0.2">
      <c r="A88">
        <v>-74.819792000000007</v>
      </c>
      <c r="B88">
        <v>44.515667000000001</v>
      </c>
      <c r="C88" s="1">
        <v>209.4703729</v>
      </c>
      <c r="D88" s="3">
        <f t="shared" si="8"/>
        <v>177.50100458800202</v>
      </c>
      <c r="E88" s="1">
        <v>206.6286441</v>
      </c>
      <c r="F88" s="3">
        <f t="shared" si="9"/>
        <v>175.09298043745801</v>
      </c>
      <c r="G88" s="1">
        <v>222.33499370000001</v>
      </c>
      <c r="H88" s="3">
        <f t="shared" si="10"/>
        <v>188.40222696150605</v>
      </c>
      <c r="I88">
        <v>-2.8417288549999999</v>
      </c>
      <c r="J88">
        <v>12.864620800000001</v>
      </c>
      <c r="K88" s="2">
        <v>0.91481915199999997</v>
      </c>
      <c r="L88" s="3">
        <f t="shared" si="11"/>
        <v>0.77519945302175997</v>
      </c>
      <c r="M88" s="2">
        <v>0.75779268499999997</v>
      </c>
      <c r="N88" s="3">
        <f t="shared" si="12"/>
        <v>0.64213836541530001</v>
      </c>
      <c r="O88" s="2">
        <v>0.75932321800000002</v>
      </c>
      <c r="P88" s="3">
        <f t="shared" si="13"/>
        <v>0.64343530846884001</v>
      </c>
      <c r="Q88">
        <v>-0.157026467</v>
      </c>
      <c r="R88">
        <v>-0.155495934</v>
      </c>
      <c r="S88">
        <v>2.3199999999999998</v>
      </c>
      <c r="T88">
        <f t="shared" si="14"/>
        <v>2320000</v>
      </c>
    </row>
    <row r="89" spans="1:20" x14ac:dyDescent="0.2">
      <c r="A89">
        <v>-95.872800999999995</v>
      </c>
      <c r="B89">
        <v>34.315300999999998</v>
      </c>
      <c r="C89" s="1">
        <v>223.55451959999999</v>
      </c>
      <c r="D89" s="3">
        <f t="shared" si="8"/>
        <v>1064.7588792220561</v>
      </c>
      <c r="E89" s="1">
        <v>359.87362009999998</v>
      </c>
      <c r="F89" s="3">
        <f t="shared" si="9"/>
        <v>1714.0276702294861</v>
      </c>
      <c r="G89" s="1">
        <v>802.32327610000004</v>
      </c>
      <c r="H89" s="3">
        <f t="shared" si="10"/>
        <v>3821.353438805646</v>
      </c>
      <c r="I89">
        <v>136.31910049999999</v>
      </c>
      <c r="J89">
        <v>578.76875649999999</v>
      </c>
      <c r="K89" s="2">
        <v>24.81206319</v>
      </c>
      <c r="L89" s="3">
        <f t="shared" si="11"/>
        <v>118.17638328512341</v>
      </c>
      <c r="M89" s="2">
        <v>25.400607279999999</v>
      </c>
      <c r="N89" s="3">
        <f t="shared" si="12"/>
        <v>120.9795363896208</v>
      </c>
      <c r="O89" s="2">
        <v>31.0004256</v>
      </c>
      <c r="P89" s="3">
        <f t="shared" si="13"/>
        <v>147.65068707321601</v>
      </c>
      <c r="Q89">
        <v>0.58854409500000004</v>
      </c>
      <c r="R89">
        <v>6.1883624140000002</v>
      </c>
      <c r="S89">
        <v>13.04</v>
      </c>
      <c r="T89">
        <f t="shared" si="14"/>
        <v>13040000</v>
      </c>
    </row>
    <row r="90" spans="1:20" x14ac:dyDescent="0.2">
      <c r="A90">
        <v>-111.394991</v>
      </c>
      <c r="B90">
        <v>44.420051000000001</v>
      </c>
      <c r="C90" s="1">
        <v>70.684003259999997</v>
      </c>
      <c r="D90" s="3">
        <f t="shared" si="8"/>
        <v>749.73532681836355</v>
      </c>
      <c r="E90" s="1">
        <v>94.876487019999999</v>
      </c>
      <c r="F90" s="3">
        <f t="shared" si="9"/>
        <v>1006.3416151129572</v>
      </c>
      <c r="G90" s="1">
        <v>97.405029020000001</v>
      </c>
      <c r="H90" s="3">
        <f t="shared" si="10"/>
        <v>1033.1615061110774</v>
      </c>
      <c r="I90">
        <v>24.192483750000001</v>
      </c>
      <c r="J90">
        <v>26.72102576</v>
      </c>
      <c r="K90" s="2">
        <v>5.5343354659999999</v>
      </c>
      <c r="L90" s="3">
        <f t="shared" si="11"/>
        <v>58.701921480896758</v>
      </c>
      <c r="M90" s="2">
        <v>5.5226975899999999</v>
      </c>
      <c r="N90" s="3">
        <f t="shared" si="12"/>
        <v>58.578480159467404</v>
      </c>
      <c r="O90" s="2">
        <v>6.5132453019999996</v>
      </c>
      <c r="P90" s="3">
        <f t="shared" si="13"/>
        <v>69.085081063971728</v>
      </c>
      <c r="Q90">
        <v>-1.1637876E-2</v>
      </c>
      <c r="R90">
        <v>0.97890983600000003</v>
      </c>
      <c r="S90">
        <v>29.04</v>
      </c>
      <c r="T90">
        <f t="shared" si="14"/>
        <v>29040000</v>
      </c>
    </row>
    <row r="91" spans="1:20" x14ac:dyDescent="0.2">
      <c r="A91">
        <v>-69.117707999999993</v>
      </c>
      <c r="B91">
        <v>45.269745999999998</v>
      </c>
      <c r="C91" s="1">
        <v>441.08761980000003</v>
      </c>
      <c r="D91" s="3">
        <f t="shared" si="8"/>
        <v>3989.0155875470823</v>
      </c>
      <c r="E91" s="1">
        <v>490.47136970000003</v>
      </c>
      <c r="F91" s="3">
        <f t="shared" si="9"/>
        <v>4435.6219743052234</v>
      </c>
      <c r="G91" s="1">
        <v>488.61938739999999</v>
      </c>
      <c r="H91" s="3">
        <f t="shared" si="10"/>
        <v>4418.8734056967669</v>
      </c>
      <c r="I91">
        <v>49.383749880000003</v>
      </c>
      <c r="J91">
        <v>47.53176757</v>
      </c>
      <c r="K91" s="2">
        <v>6.2613271499999996</v>
      </c>
      <c r="L91" s="3">
        <f t="shared" si="11"/>
        <v>56.624875600468499</v>
      </c>
      <c r="M91" s="2">
        <v>6.3234375719999996</v>
      </c>
      <c r="N91" s="3">
        <f t="shared" si="12"/>
        <v>57.186576791763478</v>
      </c>
      <c r="O91" s="2">
        <v>3.0141933390000002</v>
      </c>
      <c r="P91" s="3">
        <f t="shared" si="13"/>
        <v>27.259128738647014</v>
      </c>
      <c r="Q91">
        <v>6.2110421999999998E-2</v>
      </c>
      <c r="R91">
        <v>-3.247133812</v>
      </c>
      <c r="S91">
        <v>24.76</v>
      </c>
      <c r="T91">
        <f t="shared" si="14"/>
        <v>24760000</v>
      </c>
    </row>
    <row r="92" spans="1:20" x14ac:dyDescent="0.2">
      <c r="A92">
        <v>-122.19246</v>
      </c>
      <c r="B92">
        <v>43.321502000000002</v>
      </c>
      <c r="C92" s="1">
        <v>191.71395960000001</v>
      </c>
      <c r="D92" s="3">
        <f t="shared" si="8"/>
        <v>100.83387419121601</v>
      </c>
      <c r="E92" s="1">
        <v>191.80472140000001</v>
      </c>
      <c r="F92" s="3">
        <f t="shared" si="9"/>
        <v>100.881611267544</v>
      </c>
      <c r="G92" s="1">
        <v>216.37051159999999</v>
      </c>
      <c r="H92" s="3">
        <f t="shared" si="10"/>
        <v>113.80223428113601</v>
      </c>
      <c r="I92">
        <v>9.0761816999999995E-2</v>
      </c>
      <c r="J92">
        <v>24.656551960000002</v>
      </c>
      <c r="K92" s="2">
        <v>6.4007673440000001</v>
      </c>
      <c r="L92" s="3">
        <f t="shared" si="11"/>
        <v>3.3665475922502406</v>
      </c>
      <c r="M92" s="2">
        <v>7.1689082580000001</v>
      </c>
      <c r="N92" s="3">
        <f t="shared" si="12"/>
        <v>3.7705589873776804</v>
      </c>
      <c r="O92" s="2">
        <v>10.98677163</v>
      </c>
      <c r="P92" s="3">
        <f t="shared" si="13"/>
        <v>5.7786024065148007</v>
      </c>
      <c r="Q92">
        <v>0.76814091299999998</v>
      </c>
      <c r="R92">
        <v>4.5860042810000001</v>
      </c>
      <c r="S92">
        <v>1.44</v>
      </c>
      <c r="T92">
        <f t="shared" si="14"/>
        <v>1440000</v>
      </c>
    </row>
    <row r="93" spans="1:20" x14ac:dyDescent="0.2">
      <c r="A93">
        <v>-95.357937000000007</v>
      </c>
      <c r="B93">
        <v>35.307952</v>
      </c>
      <c r="C93" s="1">
        <v>205.95972979999999</v>
      </c>
      <c r="D93" s="3">
        <f t="shared" si="8"/>
        <v>26702.501843202375</v>
      </c>
      <c r="E93" s="1">
        <v>210.0650684</v>
      </c>
      <c r="F93" s="3">
        <f t="shared" si="9"/>
        <v>27234.755462101177</v>
      </c>
      <c r="G93" s="1">
        <v>481.2690412</v>
      </c>
      <c r="H93" s="3">
        <f t="shared" si="10"/>
        <v>62396.117300204569</v>
      </c>
      <c r="I93">
        <v>4.1053386209999996</v>
      </c>
      <c r="J93">
        <v>275.30931140000001</v>
      </c>
      <c r="K93" s="2">
        <v>18.68345265</v>
      </c>
      <c r="L93" s="3">
        <f t="shared" si="11"/>
        <v>2422.293568303221</v>
      </c>
      <c r="M93" s="2">
        <v>17.175991969999998</v>
      </c>
      <c r="N93" s="3">
        <f t="shared" si="12"/>
        <v>2226.852587557406</v>
      </c>
      <c r="O93" s="2">
        <v>17.65745888</v>
      </c>
      <c r="P93" s="3">
        <f t="shared" si="13"/>
        <v>2289.2743583773631</v>
      </c>
      <c r="Q93">
        <v>-1.5074606820000001</v>
      </c>
      <c r="R93">
        <v>-1.0259937699999999</v>
      </c>
      <c r="S93">
        <v>354.96</v>
      </c>
      <c r="T93">
        <f t="shared" si="14"/>
        <v>354960000</v>
      </c>
    </row>
    <row r="94" spans="1:20" x14ac:dyDescent="0.2">
      <c r="A94">
        <v>-98.257643000000002</v>
      </c>
      <c r="B94">
        <v>30.557552999999999</v>
      </c>
      <c r="C94" s="1">
        <v>83.23501693</v>
      </c>
      <c r="D94" s="3">
        <f t="shared" si="8"/>
        <v>68.707593250122457</v>
      </c>
      <c r="E94" s="1">
        <v>87.107288269999998</v>
      </c>
      <c r="F94" s="3">
        <f t="shared" si="9"/>
        <v>71.904017711795547</v>
      </c>
      <c r="G94" s="1">
        <v>146.94507609999999</v>
      </c>
      <c r="H94" s="3">
        <f t="shared" si="10"/>
        <v>121.2980172428865</v>
      </c>
      <c r="I94">
        <v>3.8722713459999998</v>
      </c>
      <c r="J94">
        <v>63.71005916</v>
      </c>
      <c r="K94" s="2">
        <v>19.43869488</v>
      </c>
      <c r="L94" s="3">
        <f t="shared" si="11"/>
        <v>16.045962269119201</v>
      </c>
      <c r="M94" s="2">
        <v>19.93103275</v>
      </c>
      <c r="N94" s="3">
        <f t="shared" si="12"/>
        <v>16.452369948978749</v>
      </c>
      <c r="O94" s="2">
        <v>28.421328540000001</v>
      </c>
      <c r="P94" s="3">
        <f t="shared" si="13"/>
        <v>23.460811963271102</v>
      </c>
      <c r="Q94">
        <v>0.49233787499999998</v>
      </c>
      <c r="R94">
        <v>8.9826336619999996</v>
      </c>
      <c r="S94">
        <v>2.2599999999999998</v>
      </c>
      <c r="T94">
        <f t="shared" si="14"/>
        <v>2260000</v>
      </c>
    </row>
    <row r="95" spans="1:20" x14ac:dyDescent="0.2">
      <c r="A95">
        <v>-123.604561</v>
      </c>
      <c r="B95">
        <v>47.386356999999997</v>
      </c>
      <c r="C95" s="1">
        <v>310.35746970000002</v>
      </c>
      <c r="D95" s="3">
        <f t="shared" si="8"/>
        <v>343.47493939801285</v>
      </c>
      <c r="E95" s="1">
        <v>482.35952780000002</v>
      </c>
      <c r="F95" s="3">
        <f t="shared" si="9"/>
        <v>533.83090711271848</v>
      </c>
      <c r="G95" s="1">
        <v>616.41109889999996</v>
      </c>
      <c r="H95" s="3">
        <f t="shared" si="10"/>
        <v>682.18678623587175</v>
      </c>
      <c r="I95">
        <v>172.0020581</v>
      </c>
      <c r="J95">
        <v>306.05362910000002</v>
      </c>
      <c r="K95" s="2">
        <v>10.7984904</v>
      </c>
      <c r="L95" s="3">
        <f t="shared" si="11"/>
        <v>11.950770314358</v>
      </c>
      <c r="M95" s="2">
        <v>11.06034236</v>
      </c>
      <c r="N95" s="3">
        <f t="shared" si="12"/>
        <v>12.240563842379698</v>
      </c>
      <c r="O95" s="2">
        <v>11.38486889</v>
      </c>
      <c r="P95" s="3">
        <f t="shared" si="13"/>
        <v>12.599719787079676</v>
      </c>
      <c r="Q95">
        <v>0.26185195999999999</v>
      </c>
      <c r="R95">
        <v>0.58637848599999998</v>
      </c>
      <c r="S95">
        <v>3.03</v>
      </c>
      <c r="T95">
        <f t="shared" si="14"/>
        <v>3030000</v>
      </c>
    </row>
    <row r="96" spans="1:20" x14ac:dyDescent="0.2">
      <c r="A96">
        <v>-77.007142999999999</v>
      </c>
      <c r="B96">
        <v>39.193739999999998</v>
      </c>
      <c r="C96" s="1">
        <v>227.91470899999999</v>
      </c>
      <c r="D96" s="3">
        <f t="shared" si="8"/>
        <v>219.76903730033999</v>
      </c>
      <c r="E96" s="1">
        <v>231.56550870000001</v>
      </c>
      <c r="F96" s="3">
        <f t="shared" si="9"/>
        <v>223.28935741906204</v>
      </c>
      <c r="G96" s="1">
        <v>235.67593650000001</v>
      </c>
      <c r="H96" s="3">
        <f t="shared" si="10"/>
        <v>227.25287852949003</v>
      </c>
      <c r="I96">
        <v>3.6507997159999999</v>
      </c>
      <c r="J96">
        <v>7.7612274450000003</v>
      </c>
      <c r="K96" s="2">
        <v>4.792427107</v>
      </c>
      <c r="L96" s="3">
        <f t="shared" si="11"/>
        <v>4.6211457621958196</v>
      </c>
      <c r="M96" s="2">
        <v>9.2082841010000003</v>
      </c>
      <c r="N96" s="3">
        <f t="shared" si="12"/>
        <v>8.8791800272302606</v>
      </c>
      <c r="O96" s="2">
        <v>9.8626343839999997</v>
      </c>
      <c r="P96" s="3">
        <f t="shared" si="13"/>
        <v>9.5101438311158404</v>
      </c>
      <c r="Q96">
        <v>4.4158569940000003</v>
      </c>
      <c r="R96">
        <v>5.0702072769999997</v>
      </c>
      <c r="S96">
        <v>2.64</v>
      </c>
      <c r="T96">
        <f t="shared" si="14"/>
        <v>2640000</v>
      </c>
    </row>
    <row r="97" spans="1:20" x14ac:dyDescent="0.2">
      <c r="A97">
        <v>-74.747660999999994</v>
      </c>
      <c r="B97">
        <v>44.501683</v>
      </c>
      <c r="C97" s="1">
        <v>192.55750230000001</v>
      </c>
      <c r="D97" s="3">
        <f t="shared" si="8"/>
        <v>168.79590651618003</v>
      </c>
      <c r="E97" s="1">
        <v>192.3569383</v>
      </c>
      <c r="F97" s="3">
        <f t="shared" si="9"/>
        <v>168.62009211378</v>
      </c>
      <c r="G97" s="1">
        <v>192.24726720000001</v>
      </c>
      <c r="H97" s="3">
        <f t="shared" si="10"/>
        <v>168.52395442752001</v>
      </c>
      <c r="I97">
        <v>-0.200563985</v>
      </c>
      <c r="J97">
        <v>-0.31023511999999998</v>
      </c>
      <c r="K97" s="2">
        <v>5.8582416540000004</v>
      </c>
      <c r="L97" s="3">
        <f t="shared" si="11"/>
        <v>5.1353346338964005</v>
      </c>
      <c r="M97" s="2">
        <v>9.7210313240000001</v>
      </c>
      <c r="N97" s="3">
        <f t="shared" si="12"/>
        <v>8.5214560586183996</v>
      </c>
      <c r="O97" s="2">
        <v>13.585521200000001</v>
      </c>
      <c r="P97" s="3">
        <f t="shared" si="13"/>
        <v>11.909067883920002</v>
      </c>
      <c r="Q97">
        <v>3.8627896700000002</v>
      </c>
      <c r="R97">
        <v>7.7272795429999999</v>
      </c>
      <c r="S97">
        <v>2.4</v>
      </c>
      <c r="T97">
        <f t="shared" si="14"/>
        <v>2400000</v>
      </c>
    </row>
    <row r="98" spans="1:20" x14ac:dyDescent="0.2">
      <c r="A98">
        <v>-91.890212000000005</v>
      </c>
      <c r="B98">
        <v>44.936762000000002</v>
      </c>
      <c r="C98" s="1">
        <v>188.22425039999999</v>
      </c>
      <c r="D98" s="3">
        <f t="shared" si="8"/>
        <v>76.311287279045999</v>
      </c>
      <c r="E98" s="1">
        <v>187.1077578</v>
      </c>
      <c r="F98" s="3">
        <f t="shared" si="9"/>
        <v>75.858630475459506</v>
      </c>
      <c r="G98" s="1">
        <v>102.9952783</v>
      </c>
      <c r="H98" s="3">
        <f t="shared" si="10"/>
        <v>41.757118192973252</v>
      </c>
      <c r="I98">
        <v>-1.1164926260000001</v>
      </c>
      <c r="J98">
        <v>-85.228972130000002</v>
      </c>
      <c r="K98" s="2">
        <v>3.3579816060000001</v>
      </c>
      <c r="L98" s="3">
        <f t="shared" si="11"/>
        <v>1.3614180875665651</v>
      </c>
      <c r="M98" s="2">
        <v>3.2502183360000001</v>
      </c>
      <c r="N98" s="3">
        <f t="shared" si="12"/>
        <v>1.3177278944186401</v>
      </c>
      <c r="O98" s="2">
        <v>3.1431784180000002</v>
      </c>
      <c r="P98" s="3">
        <f t="shared" si="13"/>
        <v>1.2743309680636952</v>
      </c>
      <c r="Q98">
        <v>-0.10776326999999999</v>
      </c>
      <c r="R98">
        <v>-0.21480318800000001</v>
      </c>
      <c r="S98">
        <v>1.1100000000000001</v>
      </c>
      <c r="T98">
        <f t="shared" si="14"/>
        <v>1110000</v>
      </c>
    </row>
    <row r="99" spans="1:20" x14ac:dyDescent="0.2">
      <c r="A99">
        <v>-93.028000000000006</v>
      </c>
      <c r="B99">
        <v>34.443306</v>
      </c>
      <c r="C99" s="1">
        <v>211.50112799999999</v>
      </c>
      <c r="D99" s="3">
        <f t="shared" si="8"/>
        <v>1627.6740821321398</v>
      </c>
      <c r="E99" s="1">
        <v>212.3913814</v>
      </c>
      <c r="F99" s="3">
        <f t="shared" si="9"/>
        <v>1634.5253098272947</v>
      </c>
      <c r="G99" s="1">
        <v>212.54881850000001</v>
      </c>
      <c r="H99" s="3">
        <f t="shared" si="10"/>
        <v>1635.7369170166241</v>
      </c>
      <c r="I99">
        <v>0.89025346999999999</v>
      </c>
      <c r="J99">
        <v>1.0476905569999999</v>
      </c>
      <c r="K99" s="2">
        <v>4.5581037579999997</v>
      </c>
      <c r="L99" s="3">
        <f t="shared" si="11"/>
        <v>35.078334667632163</v>
      </c>
      <c r="M99" s="2">
        <v>4.5674285330000002</v>
      </c>
      <c r="N99" s="3">
        <f t="shared" si="12"/>
        <v>35.150096434260732</v>
      </c>
      <c r="O99" s="2">
        <v>10.40310318</v>
      </c>
      <c r="P99" s="3">
        <f t="shared" si="13"/>
        <v>80.060383506949663</v>
      </c>
      <c r="Q99">
        <v>9.3247750000000004E-3</v>
      </c>
      <c r="R99">
        <v>5.8449994240000001</v>
      </c>
      <c r="S99">
        <v>21.07</v>
      </c>
      <c r="T99">
        <f t="shared" si="14"/>
        <v>21070000</v>
      </c>
    </row>
    <row r="100" spans="1:20" x14ac:dyDescent="0.2">
      <c r="A100">
        <v>-114.232292</v>
      </c>
      <c r="B100">
        <v>47.676175000000001</v>
      </c>
      <c r="C100" s="1">
        <v>44.839939510000001</v>
      </c>
      <c r="D100" s="3">
        <f t="shared" si="8"/>
        <v>7970.2504844682826</v>
      </c>
      <c r="E100" s="1">
        <v>46.568144340000003</v>
      </c>
      <c r="F100" s="3">
        <f t="shared" si="9"/>
        <v>8277.4370135780318</v>
      </c>
      <c r="G100" s="1">
        <v>49.088168609999997</v>
      </c>
      <c r="H100" s="3">
        <f t="shared" si="10"/>
        <v>8725.3685870441368</v>
      </c>
      <c r="I100">
        <v>1.728204831</v>
      </c>
      <c r="J100">
        <v>4.2482290919999999</v>
      </c>
      <c r="K100" s="2">
        <v>7.4899368219999998</v>
      </c>
      <c r="L100" s="3">
        <f t="shared" si="11"/>
        <v>1331.3281248042063</v>
      </c>
      <c r="M100" s="2">
        <v>9.7445363379999996</v>
      </c>
      <c r="N100" s="3">
        <f t="shared" si="12"/>
        <v>1732.0807368962326</v>
      </c>
      <c r="O100" s="2">
        <v>9.5345146609999993</v>
      </c>
      <c r="P100" s="3">
        <f t="shared" si="13"/>
        <v>1694.7496122080561</v>
      </c>
      <c r="Q100">
        <v>2.2545995169999999</v>
      </c>
      <c r="R100">
        <v>2.044577839</v>
      </c>
      <c r="S100">
        <v>486.65</v>
      </c>
      <c r="T100">
        <f t="shared" si="14"/>
        <v>486650000</v>
      </c>
    </row>
    <row r="101" spans="1:20" x14ac:dyDescent="0.2">
      <c r="A101">
        <v>-122.750316</v>
      </c>
      <c r="B101">
        <v>43.913908999999997</v>
      </c>
      <c r="C101" s="1">
        <v>122.9954548</v>
      </c>
      <c r="D101" s="3">
        <f t="shared" si="8"/>
        <v>514.38082896226501</v>
      </c>
      <c r="E101" s="1">
        <v>120.06545490000001</v>
      </c>
      <c r="F101" s="3">
        <f t="shared" si="9"/>
        <v>502.1272397554763</v>
      </c>
      <c r="G101" s="1">
        <v>116.10008670000001</v>
      </c>
      <c r="H101" s="3">
        <f t="shared" si="10"/>
        <v>485.54362383915384</v>
      </c>
      <c r="I101">
        <v>-2.929999976</v>
      </c>
      <c r="J101">
        <v>-6.8953681109999998</v>
      </c>
      <c r="K101" s="2">
        <v>1.490227118</v>
      </c>
      <c r="L101" s="3">
        <f t="shared" si="11"/>
        <v>6.2322974580267747</v>
      </c>
      <c r="M101" s="2">
        <v>1.6143450109999999</v>
      </c>
      <c r="N101" s="3">
        <f t="shared" si="12"/>
        <v>6.7513724498157375</v>
      </c>
      <c r="O101" s="2">
        <v>1.7955375250000001</v>
      </c>
      <c r="P101" s="3">
        <f t="shared" si="13"/>
        <v>7.5091399275215629</v>
      </c>
      <c r="Q101">
        <v>0.12411789300000001</v>
      </c>
      <c r="R101">
        <v>0.30531040799999998</v>
      </c>
      <c r="S101">
        <v>11.45</v>
      </c>
      <c r="T101">
        <f t="shared" si="14"/>
        <v>11450000</v>
      </c>
    </row>
    <row r="102" spans="1:20" x14ac:dyDescent="0.2">
      <c r="A102">
        <v>-109.42047100000001</v>
      </c>
      <c r="B102">
        <v>40.915664999999997</v>
      </c>
      <c r="C102" s="1">
        <v>91.228070509999995</v>
      </c>
      <c r="D102" s="3">
        <f t="shared" si="8"/>
        <v>4216.4460154630051</v>
      </c>
      <c r="E102" s="1">
        <v>91.361037659999994</v>
      </c>
      <c r="F102" s="3">
        <f t="shared" si="9"/>
        <v>4222.5915889325597</v>
      </c>
      <c r="G102" s="1">
        <v>91.54373099</v>
      </c>
      <c r="H102" s="3">
        <f t="shared" si="10"/>
        <v>4231.0354435380978</v>
      </c>
      <c r="I102">
        <v>0.13296714900000001</v>
      </c>
      <c r="J102">
        <v>0.31566048400000002</v>
      </c>
      <c r="K102" s="2">
        <v>18.79677774</v>
      </c>
      <c r="L102" s="3">
        <f t="shared" si="11"/>
        <v>868.7632892189589</v>
      </c>
      <c r="M102" s="2">
        <v>23.009600500000001</v>
      </c>
      <c r="N102" s="3">
        <f t="shared" si="12"/>
        <v>1063.4746279653675</v>
      </c>
      <c r="O102" s="2">
        <v>23.824517780000001</v>
      </c>
      <c r="P102" s="3">
        <f t="shared" si="13"/>
        <v>1101.1390737766083</v>
      </c>
      <c r="Q102">
        <v>4.2128227640000002</v>
      </c>
      <c r="R102">
        <v>5.0277400449999998</v>
      </c>
      <c r="S102">
        <v>126.54</v>
      </c>
      <c r="T102">
        <f t="shared" si="14"/>
        <v>126540000</v>
      </c>
    </row>
    <row r="103" spans="1:20" x14ac:dyDescent="0.2">
      <c r="A103">
        <v>-85.450254000000001</v>
      </c>
      <c r="B103">
        <v>36.538311999999998</v>
      </c>
      <c r="C103" s="1">
        <v>214.3128385</v>
      </c>
      <c r="D103" s="3">
        <f t="shared" si="8"/>
        <v>7015.2532331716438</v>
      </c>
      <c r="E103" s="1">
        <v>216.60651329999999</v>
      </c>
      <c r="F103" s="3">
        <f t="shared" si="9"/>
        <v>7090.3337074407764</v>
      </c>
      <c r="G103" s="1">
        <v>217.76898180000001</v>
      </c>
      <c r="H103" s="3">
        <f t="shared" si="10"/>
        <v>7128.3856083915698</v>
      </c>
      <c r="I103">
        <v>2.2936748100000002</v>
      </c>
      <c r="J103">
        <v>3.4561432989999998</v>
      </c>
      <c r="K103" s="2">
        <v>5.2535846389999996</v>
      </c>
      <c r="L103" s="3">
        <f t="shared" si="11"/>
        <v>171.96928976555751</v>
      </c>
      <c r="M103" s="2">
        <v>5.3181997640000001</v>
      </c>
      <c r="N103" s="3">
        <f t="shared" si="12"/>
        <v>174.08438220584563</v>
      </c>
      <c r="O103" s="2">
        <v>11.065753880000001</v>
      </c>
      <c r="P103" s="3">
        <f t="shared" si="13"/>
        <v>362.22312311052542</v>
      </c>
      <c r="Q103">
        <v>6.4615123999999996E-2</v>
      </c>
      <c r="R103">
        <v>5.8121692459999998</v>
      </c>
      <c r="S103">
        <v>89.62</v>
      </c>
      <c r="T103">
        <f t="shared" si="14"/>
        <v>89620000</v>
      </c>
    </row>
    <row r="104" spans="1:20" x14ac:dyDescent="0.2">
      <c r="A104">
        <v>-121.11371800000001</v>
      </c>
      <c r="B104">
        <v>39.582613000000002</v>
      </c>
      <c r="C104" s="1">
        <v>411.12953249999998</v>
      </c>
      <c r="D104" s="3">
        <f t="shared" si="8"/>
        <v>327.35983460546248</v>
      </c>
      <c r="E104" s="1">
        <v>420.05126209999997</v>
      </c>
      <c r="F104" s="3">
        <f t="shared" si="9"/>
        <v>334.46371719081452</v>
      </c>
      <c r="G104" s="1">
        <v>433.37749239999999</v>
      </c>
      <c r="H104" s="3">
        <f t="shared" si="10"/>
        <v>345.07466143603801</v>
      </c>
      <c r="I104">
        <v>8.9217295520000004</v>
      </c>
      <c r="J104">
        <v>22.24795988</v>
      </c>
      <c r="K104" s="2">
        <v>19.83939282</v>
      </c>
      <c r="L104" s="3">
        <f t="shared" si="11"/>
        <v>15.797017335960902</v>
      </c>
      <c r="M104" s="2">
        <v>18.016069550000001</v>
      </c>
      <c r="N104" s="3">
        <f t="shared" si="12"/>
        <v>14.345205298839753</v>
      </c>
      <c r="O104" s="2">
        <v>25.50166235</v>
      </c>
      <c r="P104" s="3">
        <f t="shared" si="13"/>
        <v>20.305571137875752</v>
      </c>
      <c r="Q104">
        <v>-1.8233232720000001</v>
      </c>
      <c r="R104">
        <v>5.662269523</v>
      </c>
      <c r="S104">
        <v>2.1800000000000002</v>
      </c>
      <c r="T104">
        <f t="shared" si="14"/>
        <v>2180000</v>
      </c>
    </row>
    <row r="105" spans="1:20" x14ac:dyDescent="0.2">
      <c r="A105">
        <v>-74.756506000000002</v>
      </c>
      <c r="B105">
        <v>41.480902</v>
      </c>
      <c r="C105" s="1">
        <v>184.42883520000001</v>
      </c>
      <c r="D105" s="3">
        <f t="shared" si="8"/>
        <v>101.0439480852</v>
      </c>
      <c r="E105" s="1">
        <v>184.21555749999999</v>
      </c>
      <c r="F105" s="3">
        <f t="shared" si="9"/>
        <v>100.92709856531251</v>
      </c>
      <c r="G105" s="1">
        <v>134.2593961</v>
      </c>
      <c r="H105" s="3">
        <f t="shared" si="10"/>
        <v>73.557366638287505</v>
      </c>
      <c r="I105">
        <v>-0.213277727</v>
      </c>
      <c r="J105">
        <v>-50.169439079999997</v>
      </c>
      <c r="K105" s="2">
        <v>1.890829321</v>
      </c>
      <c r="L105" s="3">
        <f t="shared" si="11"/>
        <v>1.0359381142428752</v>
      </c>
      <c r="M105" s="2">
        <v>1.651373926</v>
      </c>
      <c r="N105" s="3">
        <f t="shared" si="12"/>
        <v>0.90474648970725002</v>
      </c>
      <c r="O105" s="2">
        <v>1.97642114</v>
      </c>
      <c r="P105" s="3">
        <f t="shared" si="13"/>
        <v>1.0828317320775001</v>
      </c>
      <c r="Q105">
        <v>-0.23945539499999999</v>
      </c>
      <c r="R105">
        <v>8.5591819E-2</v>
      </c>
      <c r="S105">
        <v>1.5</v>
      </c>
      <c r="T105">
        <f t="shared" si="14"/>
        <v>1500000</v>
      </c>
    </row>
    <row r="106" spans="1:20" x14ac:dyDescent="0.2">
      <c r="A106">
        <v>-84.401757000000003</v>
      </c>
      <c r="B106">
        <v>41.237799000000003</v>
      </c>
      <c r="C106" s="1">
        <v>245.2119132</v>
      </c>
      <c r="D106" s="3">
        <f t="shared" si="8"/>
        <v>171.06657397593301</v>
      </c>
      <c r="E106" s="1">
        <v>343.74517479999997</v>
      </c>
      <c r="F106" s="3">
        <f t="shared" si="9"/>
        <v>239.80608693278697</v>
      </c>
      <c r="G106" s="1">
        <v>259.00466299999999</v>
      </c>
      <c r="H106" s="3">
        <f t="shared" si="10"/>
        <v>180.68877553703251</v>
      </c>
      <c r="I106">
        <v>98.533261640000006</v>
      </c>
      <c r="J106">
        <v>13.79274979</v>
      </c>
      <c r="K106" s="2">
        <v>2.9016942490000002</v>
      </c>
      <c r="L106" s="3">
        <f t="shared" si="11"/>
        <v>2.0243017046942482</v>
      </c>
      <c r="M106" s="2">
        <v>1.8679801009999999</v>
      </c>
      <c r="N106" s="3">
        <f t="shared" si="12"/>
        <v>1.3031542879103777</v>
      </c>
      <c r="O106" s="2">
        <v>2.4416508289999999</v>
      </c>
      <c r="P106" s="3">
        <f t="shared" si="13"/>
        <v>1.7033627637081976</v>
      </c>
      <c r="Q106">
        <v>-1.033714147</v>
      </c>
      <c r="R106">
        <v>-0.46004341999999998</v>
      </c>
      <c r="S106">
        <v>1.91</v>
      </c>
      <c r="T106">
        <f t="shared" si="14"/>
        <v>1910000</v>
      </c>
    </row>
    <row r="107" spans="1:20" x14ac:dyDescent="0.2">
      <c r="A107">
        <v>-85.001975000000002</v>
      </c>
      <c r="B107">
        <v>32.515960999999997</v>
      </c>
      <c r="C107" s="1">
        <v>413.3912057</v>
      </c>
      <c r="D107" s="3">
        <f t="shared" si="8"/>
        <v>993.52168726306661</v>
      </c>
      <c r="E107" s="1">
        <v>424.57892470000002</v>
      </c>
      <c r="F107" s="3">
        <f t="shared" si="9"/>
        <v>1020.4096357831218</v>
      </c>
      <c r="G107" s="1">
        <v>617.47018690000004</v>
      </c>
      <c r="H107" s="3">
        <f t="shared" si="10"/>
        <v>1483.9938863351808</v>
      </c>
      <c r="I107">
        <v>11.18771905</v>
      </c>
      <c r="J107">
        <v>204.07898119999999</v>
      </c>
      <c r="K107" s="2">
        <v>36.618855050000001</v>
      </c>
      <c r="L107" s="3">
        <f t="shared" si="11"/>
        <v>88.007742190142253</v>
      </c>
      <c r="M107" s="2">
        <v>26.4205559</v>
      </c>
      <c r="N107" s="3">
        <f t="shared" si="12"/>
        <v>63.497710919485499</v>
      </c>
      <c r="O107" s="2">
        <v>25.12244153</v>
      </c>
      <c r="P107" s="3">
        <f t="shared" si="13"/>
        <v>60.377894238917854</v>
      </c>
      <c r="Q107">
        <v>-10.19829915</v>
      </c>
      <c r="R107">
        <v>-11.496413520000001</v>
      </c>
      <c r="S107">
        <v>6.58</v>
      </c>
      <c r="T107">
        <f t="shared" si="14"/>
        <v>6580000</v>
      </c>
    </row>
    <row r="108" spans="1:20" x14ac:dyDescent="0.2">
      <c r="A108">
        <v>-123.43215499999999</v>
      </c>
      <c r="B108">
        <v>40.367331</v>
      </c>
      <c r="C108" s="1">
        <v>422.77639979999998</v>
      </c>
      <c r="D108" s="3">
        <f t="shared" si="8"/>
        <v>662.45785331561547</v>
      </c>
      <c r="E108" s="1">
        <v>432.36929129999999</v>
      </c>
      <c r="F108" s="3">
        <f t="shared" si="9"/>
        <v>677.4891708470243</v>
      </c>
      <c r="G108" s="1">
        <v>636.86162660000002</v>
      </c>
      <c r="H108" s="3">
        <f t="shared" si="10"/>
        <v>997.91281210613863</v>
      </c>
      <c r="I108">
        <v>9.5928914360000004</v>
      </c>
      <c r="J108">
        <v>214.08522679999999</v>
      </c>
      <c r="K108" s="2">
        <v>8.7751831459999998</v>
      </c>
      <c r="L108" s="3">
        <f t="shared" si="11"/>
        <v>13.750031913088185</v>
      </c>
      <c r="M108" s="2">
        <v>24.015816999999998</v>
      </c>
      <c r="N108" s="3">
        <f t="shared" si="12"/>
        <v>37.630924013182501</v>
      </c>
      <c r="O108" s="2">
        <v>23.883092179999998</v>
      </c>
      <c r="P108" s="3">
        <f t="shared" si="13"/>
        <v>37.422954506416048</v>
      </c>
      <c r="Q108">
        <v>15.24063385</v>
      </c>
      <c r="R108">
        <v>15.10790903</v>
      </c>
      <c r="S108">
        <v>4.29</v>
      </c>
      <c r="T108">
        <f t="shared" si="14"/>
        <v>4290000</v>
      </c>
    </row>
    <row r="109" spans="1:20" x14ac:dyDescent="0.2">
      <c r="A109">
        <v>-73.714945999999998</v>
      </c>
      <c r="B109">
        <v>42.798037000000001</v>
      </c>
      <c r="C109" s="1">
        <v>119.27441880000001</v>
      </c>
      <c r="D109" s="3">
        <f t="shared" si="8"/>
        <v>458.30360502968404</v>
      </c>
      <c r="E109" s="1">
        <v>119.406936</v>
      </c>
      <c r="F109" s="3">
        <f t="shared" si="9"/>
        <v>458.81279309448007</v>
      </c>
      <c r="G109" s="1">
        <v>185.66880599999999</v>
      </c>
      <c r="H109" s="3">
        <f t="shared" si="10"/>
        <v>713.41939023858004</v>
      </c>
      <c r="I109">
        <v>0.132517202</v>
      </c>
      <c r="J109">
        <v>66.394387179999995</v>
      </c>
      <c r="K109" s="2">
        <v>2.888959233</v>
      </c>
      <c r="L109" s="3">
        <f t="shared" si="11"/>
        <v>11.100623625656191</v>
      </c>
      <c r="M109" s="2">
        <v>2.8219175660000002</v>
      </c>
      <c r="N109" s="3">
        <f t="shared" si="12"/>
        <v>10.843020713125382</v>
      </c>
      <c r="O109" s="2">
        <v>1.6514605739999999</v>
      </c>
      <c r="P109" s="3">
        <f t="shared" si="13"/>
        <v>6.3456216533548204</v>
      </c>
      <c r="Q109">
        <v>-6.7041666E-2</v>
      </c>
      <c r="R109">
        <v>-1.2374986589999999</v>
      </c>
      <c r="S109">
        <v>10.52</v>
      </c>
      <c r="T109">
        <f t="shared" si="14"/>
        <v>10520000</v>
      </c>
    </row>
    <row r="110" spans="1:20" x14ac:dyDescent="0.2">
      <c r="A110">
        <v>-120.271021</v>
      </c>
      <c r="B110">
        <v>37.586275999999998</v>
      </c>
      <c r="C110" s="1">
        <v>73.990393299999994</v>
      </c>
      <c r="D110" s="3">
        <f t="shared" si="8"/>
        <v>522.93357880716371</v>
      </c>
      <c r="E110" s="1">
        <v>76.681726159999997</v>
      </c>
      <c r="F110" s="3">
        <f t="shared" si="9"/>
        <v>541.95480928683901</v>
      </c>
      <c r="G110" s="1">
        <v>456.201528</v>
      </c>
      <c r="H110" s="3">
        <f t="shared" si="10"/>
        <v>3224.2442167736999</v>
      </c>
      <c r="I110">
        <v>2.691332864</v>
      </c>
      <c r="J110">
        <v>382.2111347</v>
      </c>
      <c r="K110" s="2">
        <v>25.907984030000001</v>
      </c>
      <c r="L110" s="3">
        <f t="shared" si="11"/>
        <v>183.10694408062761</v>
      </c>
      <c r="M110" s="2">
        <v>33.454236459999997</v>
      </c>
      <c r="N110" s="3">
        <f t="shared" si="12"/>
        <v>236.44074342674026</v>
      </c>
      <c r="O110" s="2">
        <v>29.132630670000001</v>
      </c>
      <c r="P110" s="3">
        <f t="shared" si="13"/>
        <v>205.89741636540865</v>
      </c>
      <c r="Q110">
        <v>7.5462524289999999</v>
      </c>
      <c r="R110">
        <v>3.2246466460000001</v>
      </c>
      <c r="S110">
        <v>19.350000000000001</v>
      </c>
      <c r="T110">
        <f t="shared" si="14"/>
        <v>19350000</v>
      </c>
    </row>
    <row r="111" spans="1:20" x14ac:dyDescent="0.2">
      <c r="A111">
        <v>-122.42170299999999</v>
      </c>
      <c r="B111">
        <v>43.708548</v>
      </c>
      <c r="C111" s="1">
        <v>194.11299639999999</v>
      </c>
      <c r="D111" s="3">
        <f t="shared" si="8"/>
        <v>523.94931460038902</v>
      </c>
      <c r="E111" s="1">
        <v>193.73899599999999</v>
      </c>
      <c r="F111" s="3">
        <f t="shared" si="9"/>
        <v>522.93981365570994</v>
      </c>
      <c r="G111" s="1">
        <v>221.11610020000001</v>
      </c>
      <c r="H111" s="3">
        <f t="shared" si="10"/>
        <v>596.83602486958955</v>
      </c>
      <c r="I111">
        <v>-0.37400033100000002</v>
      </c>
      <c r="J111">
        <v>27.003103849999999</v>
      </c>
      <c r="K111" s="2">
        <v>1.2974093289999999</v>
      </c>
      <c r="L111" s="3">
        <f t="shared" si="11"/>
        <v>3.5019640173134774</v>
      </c>
      <c r="M111" s="2">
        <v>1.403068679</v>
      </c>
      <c r="N111" s="3">
        <f t="shared" si="12"/>
        <v>3.7871594706851028</v>
      </c>
      <c r="O111" s="2">
        <v>1.5386702050000001</v>
      </c>
      <c r="P111" s="3">
        <f t="shared" si="13"/>
        <v>4.1531747706604882</v>
      </c>
      <c r="Q111">
        <v>0.10565935</v>
      </c>
      <c r="R111">
        <v>0.24126087600000001</v>
      </c>
      <c r="S111">
        <v>7.39</v>
      </c>
      <c r="T111">
        <f t="shared" si="14"/>
        <v>7390000</v>
      </c>
    </row>
    <row r="112" spans="1:20" x14ac:dyDescent="0.2">
      <c r="A112">
        <v>-122.954278</v>
      </c>
      <c r="B112">
        <v>43.787140000000001</v>
      </c>
      <c r="C112" s="1">
        <v>134.61424199999999</v>
      </c>
      <c r="D112" s="3">
        <f t="shared" si="8"/>
        <v>204.53826386448</v>
      </c>
      <c r="E112" s="1">
        <v>118.951125</v>
      </c>
      <c r="F112" s="3">
        <f t="shared" si="9"/>
        <v>180.73909737000002</v>
      </c>
      <c r="G112" s="1">
        <v>115.9170345</v>
      </c>
      <c r="H112" s="3">
        <f t="shared" si="10"/>
        <v>176.12897890068001</v>
      </c>
      <c r="I112">
        <v>-15.66311707</v>
      </c>
      <c r="J112">
        <v>-18.69720749</v>
      </c>
      <c r="K112" s="2">
        <v>1.5529319559999999</v>
      </c>
      <c r="L112" s="3">
        <f t="shared" si="11"/>
        <v>2.3595869312246398</v>
      </c>
      <c r="M112" s="2">
        <v>1.6218052039999999</v>
      </c>
      <c r="N112" s="3">
        <f t="shared" si="12"/>
        <v>2.4642356991657599</v>
      </c>
      <c r="O112" s="2">
        <v>1.7401190099999999</v>
      </c>
      <c r="P112" s="3">
        <f t="shared" si="13"/>
        <v>2.6440064285544</v>
      </c>
      <c r="Q112">
        <v>6.8873247999999998E-2</v>
      </c>
      <c r="R112">
        <v>0.18718705399999999</v>
      </c>
      <c r="S112">
        <v>4.16</v>
      </c>
      <c r="T112">
        <f t="shared" si="14"/>
        <v>4160000</v>
      </c>
    </row>
    <row r="113" spans="1:20" x14ac:dyDescent="0.2">
      <c r="A113">
        <v>-105.357859</v>
      </c>
      <c r="B113">
        <v>39.949455999999998</v>
      </c>
      <c r="C113" s="1">
        <v>62.089110890000001</v>
      </c>
      <c r="D113" s="3">
        <f t="shared" si="8"/>
        <v>27.667218258138451</v>
      </c>
      <c r="E113" s="1">
        <v>64.065748350000007</v>
      </c>
      <c r="F113" s="3">
        <f t="shared" si="9"/>
        <v>28.548017793501757</v>
      </c>
      <c r="G113" s="1">
        <v>80.538477049999997</v>
      </c>
      <c r="H113" s="3">
        <f t="shared" si="10"/>
        <v>35.888348065865245</v>
      </c>
      <c r="I113">
        <v>1.9766374630000001</v>
      </c>
      <c r="J113">
        <v>18.44936616</v>
      </c>
      <c r="K113" s="2">
        <v>10.49925333</v>
      </c>
      <c r="L113" s="3">
        <f t="shared" si="11"/>
        <v>4.6785197801146499</v>
      </c>
      <c r="M113" s="2">
        <v>10.83262659</v>
      </c>
      <c r="N113" s="3">
        <f t="shared" si="12"/>
        <v>4.8270725716369496</v>
      </c>
      <c r="O113" s="2">
        <v>16.908354450000001</v>
      </c>
      <c r="P113" s="3">
        <f t="shared" si="13"/>
        <v>7.5344472846922512</v>
      </c>
      <c r="Q113">
        <v>0.33337325400000001</v>
      </c>
      <c r="R113">
        <v>6.4091011150000003</v>
      </c>
      <c r="S113">
        <v>1.22</v>
      </c>
      <c r="T113">
        <f t="shared" si="14"/>
        <v>1220000</v>
      </c>
    </row>
    <row r="114" spans="1:20" x14ac:dyDescent="0.2">
      <c r="A114">
        <v>-69.178049999999999</v>
      </c>
      <c r="B114">
        <v>45.880388000000004</v>
      </c>
      <c r="C114" s="1">
        <v>450.8118465</v>
      </c>
      <c r="D114" s="3">
        <f t="shared" si="8"/>
        <v>18158.597490295306</v>
      </c>
      <c r="E114" s="1">
        <v>420.53544840000001</v>
      </c>
      <c r="F114" s="3">
        <f t="shared" si="9"/>
        <v>16939.071138398867</v>
      </c>
      <c r="G114" s="1">
        <v>267.1300076</v>
      </c>
      <c r="H114" s="3">
        <f t="shared" si="10"/>
        <v>10759.935266226254</v>
      </c>
      <c r="I114">
        <v>-30.276398050000001</v>
      </c>
      <c r="J114">
        <v>-183.68183880000001</v>
      </c>
      <c r="K114" s="2">
        <v>1.897184424</v>
      </c>
      <c r="L114" s="3">
        <f t="shared" si="11"/>
        <v>76.418152246302483</v>
      </c>
      <c r="M114" s="2">
        <v>1.7148271939999999</v>
      </c>
      <c r="N114" s="3">
        <f t="shared" si="12"/>
        <v>69.072844964065382</v>
      </c>
      <c r="O114" s="2">
        <v>1.5847988390000001</v>
      </c>
      <c r="P114" s="3">
        <f t="shared" si="13"/>
        <v>63.835332731187037</v>
      </c>
      <c r="Q114">
        <v>-0.18235723000000001</v>
      </c>
      <c r="R114">
        <v>-0.31238558500000002</v>
      </c>
      <c r="S114">
        <v>110.28</v>
      </c>
      <c r="T114">
        <f t="shared" si="14"/>
        <v>110280000</v>
      </c>
    </row>
    <row r="115" spans="1:20" x14ac:dyDescent="0.2">
      <c r="A115">
        <v>-83.792029999999997</v>
      </c>
      <c r="B115">
        <v>35.016806000000003</v>
      </c>
      <c r="C115" s="1">
        <v>130.64132090000001</v>
      </c>
      <c r="D115" s="3">
        <f t="shared" si="8"/>
        <v>1027.3414651363494</v>
      </c>
      <c r="E115" s="1">
        <v>117.1729347</v>
      </c>
      <c r="F115" s="3">
        <f t="shared" si="9"/>
        <v>921.42833201423787</v>
      </c>
      <c r="G115" s="1">
        <v>113.9532509</v>
      </c>
      <c r="H115" s="3">
        <f t="shared" si="10"/>
        <v>896.1092779080742</v>
      </c>
      <c r="I115">
        <v>-13.46838621</v>
      </c>
      <c r="J115">
        <v>-16.688069949999999</v>
      </c>
      <c r="K115" s="2">
        <v>1.826373464</v>
      </c>
      <c r="L115" s="3">
        <f t="shared" si="11"/>
        <v>14.362295003340781</v>
      </c>
      <c r="M115" s="2">
        <v>2.0533550909999998</v>
      </c>
      <c r="N115" s="3">
        <f t="shared" si="12"/>
        <v>16.147240498646259</v>
      </c>
      <c r="O115" s="2">
        <v>4.8877386559999998</v>
      </c>
      <c r="P115" s="3">
        <f t="shared" si="13"/>
        <v>38.436358094559118</v>
      </c>
      <c r="Q115">
        <v>0.22698162799999999</v>
      </c>
      <c r="R115">
        <v>3.0613651929999999</v>
      </c>
      <c r="S115">
        <v>21.53</v>
      </c>
      <c r="T115">
        <f t="shared" si="14"/>
        <v>21530000</v>
      </c>
    </row>
    <row r="116" spans="1:20" x14ac:dyDescent="0.2">
      <c r="A116">
        <v>-119.787927</v>
      </c>
      <c r="B116">
        <v>37.949378000000003</v>
      </c>
      <c r="C116" s="1">
        <v>364.0860998</v>
      </c>
      <c r="D116" s="3">
        <f t="shared" si="8"/>
        <v>901.62099711422104</v>
      </c>
      <c r="E116" s="1">
        <v>361.44742710000003</v>
      </c>
      <c r="F116" s="3">
        <f t="shared" si="9"/>
        <v>895.08660123330458</v>
      </c>
      <c r="G116" s="1">
        <v>366.68235329999999</v>
      </c>
      <c r="H116" s="3">
        <f t="shared" si="10"/>
        <v>908.05034630035345</v>
      </c>
      <c r="I116">
        <v>-2.638672686</v>
      </c>
      <c r="J116">
        <v>2.5962535569999998</v>
      </c>
      <c r="K116" s="2">
        <v>0.84329206700000003</v>
      </c>
      <c r="L116" s="3">
        <f t="shared" si="11"/>
        <v>2.0883242582584653</v>
      </c>
      <c r="M116" s="2">
        <v>0.83144841199999997</v>
      </c>
      <c r="N116" s="3">
        <f t="shared" si="12"/>
        <v>2.0589946902347398</v>
      </c>
      <c r="O116" s="2">
        <v>0.83535580200000004</v>
      </c>
      <c r="P116" s="3">
        <f t="shared" si="13"/>
        <v>2.0686709312937901</v>
      </c>
      <c r="Q116">
        <v>-1.1843655E-2</v>
      </c>
      <c r="R116">
        <v>-7.9362660000000008E-3</v>
      </c>
      <c r="S116">
        <v>6.78</v>
      </c>
      <c r="T116">
        <f t="shared" si="14"/>
        <v>6780000</v>
      </c>
    </row>
    <row r="117" spans="1:20" x14ac:dyDescent="0.2">
      <c r="A117">
        <v>-107.65934300000001</v>
      </c>
      <c r="B117">
        <v>37.382548999999997</v>
      </c>
      <c r="C117" s="1">
        <v>56.506218060000002</v>
      </c>
      <c r="D117" s="3">
        <f t="shared" si="8"/>
        <v>46.643905290897905</v>
      </c>
      <c r="E117" s="1">
        <v>56.919861709999999</v>
      </c>
      <c r="F117" s="3">
        <f t="shared" si="9"/>
        <v>46.985353646445155</v>
      </c>
      <c r="G117" s="1">
        <v>116.666324</v>
      </c>
      <c r="H117" s="3">
        <f t="shared" si="10"/>
        <v>96.303967140660006</v>
      </c>
      <c r="I117">
        <v>0.41364364799999997</v>
      </c>
      <c r="J117">
        <v>60.160105909999999</v>
      </c>
      <c r="K117" s="2">
        <v>12.65778538</v>
      </c>
      <c r="L117" s="3">
        <f t="shared" si="11"/>
        <v>10.448558808701701</v>
      </c>
      <c r="M117" s="2">
        <v>12.94167753</v>
      </c>
      <c r="N117" s="3">
        <f t="shared" si="12"/>
        <v>10.682901842301449</v>
      </c>
      <c r="O117" s="2">
        <v>16.439516770000001</v>
      </c>
      <c r="P117" s="3">
        <f t="shared" si="13"/>
        <v>13.570245710548051</v>
      </c>
      <c r="Q117">
        <v>0.28389214499999998</v>
      </c>
      <c r="R117">
        <v>3.7817313920000002</v>
      </c>
      <c r="S117">
        <v>2.2599999999999998</v>
      </c>
      <c r="T117">
        <f t="shared" si="14"/>
        <v>2260000</v>
      </c>
    </row>
    <row r="118" spans="1:20" x14ac:dyDescent="0.2">
      <c r="A118">
        <v>-121.688244</v>
      </c>
      <c r="B118">
        <v>48.647945</v>
      </c>
      <c r="C118" s="1">
        <v>409.73690060000001</v>
      </c>
      <c r="D118" s="3">
        <f t="shared" si="8"/>
        <v>2627.9664356992739</v>
      </c>
      <c r="E118" s="1">
        <v>425.33546719999998</v>
      </c>
      <c r="F118" s="3">
        <f t="shared" si="9"/>
        <v>2728.0123661726884</v>
      </c>
      <c r="G118" s="1">
        <v>432.37967450000002</v>
      </c>
      <c r="H118" s="3">
        <f t="shared" si="10"/>
        <v>2773.1924325113555</v>
      </c>
      <c r="I118">
        <v>15.598566659999999</v>
      </c>
      <c r="J118">
        <v>22.642773940000001</v>
      </c>
      <c r="K118" s="2">
        <v>10.04039055</v>
      </c>
      <c r="L118" s="3">
        <f t="shared" si="11"/>
        <v>64.3969565056845</v>
      </c>
      <c r="M118" s="2">
        <v>16.146591239999999</v>
      </c>
      <c r="N118" s="3">
        <f t="shared" si="12"/>
        <v>103.56084542919959</v>
      </c>
      <c r="O118" s="2">
        <v>17.289262699999998</v>
      </c>
      <c r="P118" s="3">
        <f t="shared" si="13"/>
        <v>110.88970021263299</v>
      </c>
      <c r="Q118">
        <v>6.1062006919999998</v>
      </c>
      <c r="R118">
        <v>7.2488721509999996</v>
      </c>
      <c r="S118">
        <v>17.559999999999999</v>
      </c>
      <c r="T118">
        <f t="shared" si="14"/>
        <v>17560000</v>
      </c>
    </row>
    <row r="119" spans="1:20" x14ac:dyDescent="0.2">
      <c r="A119">
        <v>-69.812207000000001</v>
      </c>
      <c r="B119">
        <v>45.658880000000003</v>
      </c>
      <c r="C119" s="1">
        <v>500.0633886</v>
      </c>
      <c r="D119" s="3">
        <f t="shared" si="8"/>
        <v>5311.4082801132427</v>
      </c>
      <c r="E119" s="1">
        <v>454.3149368</v>
      </c>
      <c r="F119" s="3">
        <f t="shared" si="9"/>
        <v>4825.4924717730964</v>
      </c>
      <c r="G119" s="1">
        <v>420.53434829999998</v>
      </c>
      <c r="H119" s="3">
        <f t="shared" si="10"/>
        <v>4466.6929644380007</v>
      </c>
      <c r="I119">
        <v>-45.748451780000003</v>
      </c>
      <c r="J119">
        <v>-79.529040269999996</v>
      </c>
      <c r="K119" s="2">
        <v>1.8046571010000001</v>
      </c>
      <c r="L119" s="3">
        <f t="shared" si="11"/>
        <v>19.168111258558476</v>
      </c>
      <c r="M119" s="2">
        <v>1.6975698960000001</v>
      </c>
      <c r="N119" s="3">
        <f t="shared" si="12"/>
        <v>18.030687723267121</v>
      </c>
      <c r="O119" s="2">
        <v>1.537310537</v>
      </c>
      <c r="P119" s="3">
        <f t="shared" si="13"/>
        <v>16.328497749429392</v>
      </c>
      <c r="Q119">
        <v>-0.10708720400000001</v>
      </c>
      <c r="R119">
        <v>-0.26734656299999998</v>
      </c>
      <c r="S119">
        <v>29.08</v>
      </c>
      <c r="T119">
        <f t="shared" si="14"/>
        <v>29080000</v>
      </c>
    </row>
    <row r="120" spans="1:20" x14ac:dyDescent="0.2">
      <c r="A120">
        <v>-79.536533000000006</v>
      </c>
      <c r="B120">
        <v>37.042395999999997</v>
      </c>
      <c r="C120" s="1">
        <v>184.3145864</v>
      </c>
      <c r="D120" s="3">
        <f t="shared" si="8"/>
        <v>4785.1697626792084</v>
      </c>
      <c r="E120" s="1">
        <v>188.54274359999999</v>
      </c>
      <c r="F120" s="3">
        <f t="shared" si="9"/>
        <v>4894.941053060893</v>
      </c>
      <c r="G120" s="1">
        <v>325.22598499999998</v>
      </c>
      <c r="H120" s="3">
        <f t="shared" si="10"/>
        <v>8443.5072657904493</v>
      </c>
      <c r="I120">
        <v>4.2281572020000002</v>
      </c>
      <c r="J120">
        <v>140.91139870000001</v>
      </c>
      <c r="K120" s="2">
        <v>19.98015414</v>
      </c>
      <c r="L120" s="3">
        <f t="shared" si="11"/>
        <v>518.72416237805578</v>
      </c>
      <c r="M120" s="2">
        <v>20.71251518</v>
      </c>
      <c r="N120" s="3">
        <f t="shared" si="12"/>
        <v>537.7376977277047</v>
      </c>
      <c r="O120" s="2">
        <v>27.459970089999999</v>
      </c>
      <c r="P120" s="3">
        <f t="shared" si="13"/>
        <v>712.91491967747731</v>
      </c>
      <c r="Q120">
        <v>0.73236103500000005</v>
      </c>
      <c r="R120">
        <v>7.4798159460000004</v>
      </c>
      <c r="S120">
        <v>71.08</v>
      </c>
      <c r="T120">
        <f t="shared" si="14"/>
        <v>71080000</v>
      </c>
    </row>
    <row r="121" spans="1:20" x14ac:dyDescent="0.2">
      <c r="A121">
        <v>-121.311458</v>
      </c>
      <c r="B121">
        <v>39.324244</v>
      </c>
      <c r="C121" s="1">
        <v>245.36891979999999</v>
      </c>
      <c r="D121" s="3">
        <f t="shared" si="8"/>
        <v>300.23034315578246</v>
      </c>
      <c r="E121" s="1">
        <v>620.10047489999999</v>
      </c>
      <c r="F121" s="3">
        <f t="shared" si="9"/>
        <v>758.74718983170385</v>
      </c>
      <c r="G121" s="1">
        <v>636.85767090000002</v>
      </c>
      <c r="H121" s="3">
        <f t="shared" si="10"/>
        <v>779.25108539235384</v>
      </c>
      <c r="I121">
        <v>374.7315552</v>
      </c>
      <c r="J121">
        <v>391.4887511</v>
      </c>
      <c r="K121" s="2">
        <v>20.280099799999999</v>
      </c>
      <c r="L121" s="3">
        <f t="shared" si="11"/>
        <v>24.8144766140325</v>
      </c>
      <c r="M121" s="2">
        <v>26.913055719999999</v>
      </c>
      <c r="N121" s="3">
        <f t="shared" si="12"/>
        <v>32.930478565795497</v>
      </c>
      <c r="O121" s="2">
        <v>27.393894849999999</v>
      </c>
      <c r="P121" s="3">
        <f t="shared" si="13"/>
        <v>33.518827314774377</v>
      </c>
      <c r="Q121">
        <v>6.632955924</v>
      </c>
      <c r="R121">
        <v>7.113795047</v>
      </c>
      <c r="S121">
        <v>3.35</v>
      </c>
      <c r="T121">
        <f t="shared" si="14"/>
        <v>3350000</v>
      </c>
    </row>
    <row r="122" spans="1:20" x14ac:dyDescent="0.2">
      <c r="A122">
        <v>-84.267474000000007</v>
      </c>
      <c r="B122">
        <v>36.959994999999999</v>
      </c>
      <c r="C122" s="1">
        <v>254.30750320000001</v>
      </c>
      <c r="D122" s="3">
        <f t="shared" si="8"/>
        <v>1766.6882116430763</v>
      </c>
      <c r="E122" s="1">
        <v>256.07626720000002</v>
      </c>
      <c r="F122" s="3">
        <f t="shared" si="9"/>
        <v>1778.9759124330965</v>
      </c>
      <c r="G122" s="1">
        <v>453.28315400000002</v>
      </c>
      <c r="H122" s="3">
        <f t="shared" si="10"/>
        <v>3148.98300141147</v>
      </c>
      <c r="I122">
        <v>1.7687640120000001</v>
      </c>
      <c r="J122">
        <v>198.97565080000001</v>
      </c>
      <c r="K122" s="2">
        <v>21.318510839999998</v>
      </c>
      <c r="L122" s="3">
        <f t="shared" si="11"/>
        <v>148.10086732357618</v>
      </c>
      <c r="M122" s="2">
        <v>25.673409100000001</v>
      </c>
      <c r="N122" s="3">
        <f t="shared" si="12"/>
        <v>178.35458505520049</v>
      </c>
      <c r="O122" s="2">
        <v>20.656558260000001</v>
      </c>
      <c r="P122" s="3">
        <f t="shared" si="13"/>
        <v>143.50224634292431</v>
      </c>
      <c r="Q122">
        <v>4.3548982680000003</v>
      </c>
      <c r="R122">
        <v>-0.66195257900000004</v>
      </c>
      <c r="S122">
        <v>19.02</v>
      </c>
      <c r="T122">
        <f t="shared" si="14"/>
        <v>19020000</v>
      </c>
    </row>
    <row r="123" spans="1:20" x14ac:dyDescent="0.2">
      <c r="A123">
        <v>-79.275885000000002</v>
      </c>
      <c r="B123">
        <v>40.921511000000002</v>
      </c>
      <c r="C123" s="1">
        <v>207.5096637</v>
      </c>
      <c r="D123" s="3">
        <f t="shared" si="8"/>
        <v>56.844678499818755</v>
      </c>
      <c r="E123" s="1">
        <v>208.47656129999999</v>
      </c>
      <c r="F123" s="3">
        <f t="shared" si="9"/>
        <v>57.109548011118747</v>
      </c>
      <c r="G123" s="1">
        <v>209.42472839999999</v>
      </c>
      <c r="H123" s="3">
        <f t="shared" si="10"/>
        <v>57.369286536075002</v>
      </c>
      <c r="I123">
        <v>0.96689765400000005</v>
      </c>
      <c r="J123">
        <v>1.9150647629999999</v>
      </c>
      <c r="K123" s="2">
        <v>4.2796518529999998</v>
      </c>
      <c r="L123" s="3">
        <f t="shared" si="11"/>
        <v>1.1723571294811876</v>
      </c>
      <c r="M123" s="2">
        <v>4.3098354060000004</v>
      </c>
      <c r="N123" s="3">
        <f t="shared" si="12"/>
        <v>1.1806255365311251</v>
      </c>
      <c r="O123" s="2">
        <v>4.4064376620000001</v>
      </c>
      <c r="P123" s="3">
        <f t="shared" si="13"/>
        <v>1.207088517034125</v>
      </c>
      <c r="Q123">
        <v>3.0183552999999998E-2</v>
      </c>
      <c r="R123">
        <v>0.126785809</v>
      </c>
      <c r="S123">
        <v>0.75</v>
      </c>
      <c r="T123">
        <f t="shared" si="14"/>
        <v>750000</v>
      </c>
    </row>
    <row r="124" spans="1:20" x14ac:dyDescent="0.2">
      <c r="A124">
        <v>-106.205943</v>
      </c>
      <c r="B124">
        <v>40.033949999999997</v>
      </c>
      <c r="C124" s="1">
        <v>325.8717896</v>
      </c>
      <c r="D124" s="3">
        <f t="shared" si="8"/>
        <v>635.59174394847605</v>
      </c>
      <c r="E124" s="1">
        <v>323.8115578</v>
      </c>
      <c r="F124" s="3">
        <f t="shared" si="9"/>
        <v>631.57339573764307</v>
      </c>
      <c r="G124" s="1">
        <v>214.08126609999999</v>
      </c>
      <c r="H124" s="3">
        <f t="shared" si="10"/>
        <v>417.55159424575351</v>
      </c>
      <c r="I124">
        <v>-2.0602318290000001</v>
      </c>
      <c r="J124">
        <v>-111.79052350000001</v>
      </c>
      <c r="K124" s="2">
        <v>0.60661594799999996</v>
      </c>
      <c r="L124" s="3">
        <f t="shared" si="11"/>
        <v>1.18316497653738</v>
      </c>
      <c r="M124" s="2">
        <v>0.60639505100000002</v>
      </c>
      <c r="N124" s="3">
        <f t="shared" si="12"/>
        <v>1.1827341312971851</v>
      </c>
      <c r="O124" s="2">
        <v>1.4103699080000001</v>
      </c>
      <c r="P124" s="3">
        <f t="shared" si="13"/>
        <v>2.7508348315099802</v>
      </c>
      <c r="Q124">
        <v>-2.2089700000000001E-4</v>
      </c>
      <c r="R124">
        <v>0.80375395999999999</v>
      </c>
      <c r="S124">
        <v>5.34</v>
      </c>
      <c r="T124">
        <f t="shared" si="14"/>
        <v>5340000</v>
      </c>
    </row>
    <row r="125" spans="1:20" x14ac:dyDescent="0.2">
      <c r="A125">
        <v>-120.213696</v>
      </c>
      <c r="B125">
        <v>38.498885999999999</v>
      </c>
      <c r="C125" s="1">
        <v>292.83592579999998</v>
      </c>
      <c r="D125" s="3">
        <f t="shared" si="8"/>
        <v>170.06373181853553</v>
      </c>
      <c r="E125" s="1">
        <v>291.72529630000002</v>
      </c>
      <c r="F125" s="3">
        <f t="shared" si="9"/>
        <v>169.41873651298428</v>
      </c>
      <c r="G125" s="1">
        <v>258.87733700000001</v>
      </c>
      <c r="H125" s="3">
        <f t="shared" si="10"/>
        <v>150.34236626940753</v>
      </c>
      <c r="I125">
        <v>-1.1106295349999999</v>
      </c>
      <c r="J125">
        <v>-33.958588820000003</v>
      </c>
      <c r="K125" s="2">
        <v>0.71783309399999995</v>
      </c>
      <c r="L125" s="3">
        <f t="shared" si="11"/>
        <v>0.416879774757765</v>
      </c>
      <c r="M125" s="2">
        <v>0.72061666000000002</v>
      </c>
      <c r="N125" s="3">
        <f t="shared" si="12"/>
        <v>0.41849632375335</v>
      </c>
      <c r="O125" s="2">
        <v>0.75509630000000005</v>
      </c>
      <c r="P125" s="3">
        <f t="shared" si="13"/>
        <v>0.43852028848425006</v>
      </c>
      <c r="Q125">
        <v>2.7835659999999999E-3</v>
      </c>
      <c r="R125">
        <v>3.7263206E-2</v>
      </c>
      <c r="S125">
        <v>1.59</v>
      </c>
      <c r="T125">
        <f t="shared" si="14"/>
        <v>1590000</v>
      </c>
    </row>
    <row r="126" spans="1:20" x14ac:dyDescent="0.2">
      <c r="A126">
        <v>-118.985417</v>
      </c>
      <c r="B126">
        <v>37.370232000000001</v>
      </c>
      <c r="C126" s="1">
        <v>32.585973439999997</v>
      </c>
      <c r="D126" s="3">
        <f t="shared" si="8"/>
        <v>79.624559285042395</v>
      </c>
      <c r="E126" s="1">
        <v>52.968721240000001</v>
      </c>
      <c r="F126" s="3">
        <f t="shared" si="9"/>
        <v>129.43026214616793</v>
      </c>
      <c r="G126" s="1">
        <v>56.781496660000002</v>
      </c>
      <c r="H126" s="3">
        <f t="shared" si="10"/>
        <v>138.74686467238485</v>
      </c>
      <c r="I126">
        <v>20.38274779</v>
      </c>
      <c r="J126">
        <v>24.195523219999998</v>
      </c>
      <c r="K126" s="2">
        <v>14.708429300000001</v>
      </c>
      <c r="L126" s="3">
        <f t="shared" si="11"/>
        <v>35.940377934209252</v>
      </c>
      <c r="M126" s="2">
        <v>23.792292870000001</v>
      </c>
      <c r="N126" s="3">
        <f t="shared" si="12"/>
        <v>58.137002954434585</v>
      </c>
      <c r="O126" s="2">
        <v>23.336088010000001</v>
      </c>
      <c r="P126" s="3">
        <f t="shared" si="13"/>
        <v>57.022256114415235</v>
      </c>
      <c r="Q126">
        <v>9.0838635679999999</v>
      </c>
      <c r="R126">
        <v>8.6276587100000004</v>
      </c>
      <c r="S126">
        <v>6.69</v>
      </c>
      <c r="T126">
        <f t="shared" si="14"/>
        <v>6690000</v>
      </c>
    </row>
    <row r="127" spans="1:20" x14ac:dyDescent="0.2">
      <c r="A127">
        <v>-122.278125</v>
      </c>
      <c r="B127">
        <v>45.244019000000002</v>
      </c>
      <c r="C127" s="1">
        <v>231.1043583</v>
      </c>
      <c r="D127" s="3">
        <f t="shared" si="8"/>
        <v>71.749236838713756</v>
      </c>
      <c r="E127" s="1">
        <v>292.2697149</v>
      </c>
      <c r="F127" s="3">
        <f t="shared" si="9"/>
        <v>90.738786362141255</v>
      </c>
      <c r="G127" s="1">
        <v>302.7471784</v>
      </c>
      <c r="H127" s="3">
        <f t="shared" si="10"/>
        <v>93.991645874010004</v>
      </c>
      <c r="I127">
        <v>61.16535657</v>
      </c>
      <c r="J127">
        <v>71.642820139999998</v>
      </c>
      <c r="K127" s="2">
        <v>2.0106010099999998</v>
      </c>
      <c r="L127" s="3">
        <f t="shared" si="11"/>
        <v>0.62421621606712496</v>
      </c>
      <c r="M127" s="2">
        <v>2.375618217</v>
      </c>
      <c r="N127" s="3">
        <f t="shared" si="12"/>
        <v>0.7375403706953626</v>
      </c>
      <c r="O127" s="2">
        <v>2.8245976239999999</v>
      </c>
      <c r="P127" s="3">
        <f t="shared" si="13"/>
        <v>0.87693163984110012</v>
      </c>
      <c r="Q127">
        <v>0.36501720700000001</v>
      </c>
      <c r="R127">
        <v>0.81399661499999998</v>
      </c>
      <c r="S127">
        <v>0.85</v>
      </c>
      <c r="T127">
        <f t="shared" si="14"/>
        <v>850000</v>
      </c>
    </row>
    <row r="128" spans="1:20" x14ac:dyDescent="0.2">
      <c r="A128">
        <v>-116.297014</v>
      </c>
      <c r="B128">
        <v>46.516351</v>
      </c>
      <c r="C128" s="1">
        <v>192.66094390000001</v>
      </c>
      <c r="D128" s="3">
        <f t="shared" si="8"/>
        <v>3654.9871429071318</v>
      </c>
      <c r="E128" s="1">
        <v>195.8425513</v>
      </c>
      <c r="F128" s="3">
        <f t="shared" si="9"/>
        <v>3715.3456873291611</v>
      </c>
      <c r="G128" s="1">
        <v>249.77025900000001</v>
      </c>
      <c r="H128" s="3">
        <f t="shared" si="10"/>
        <v>4738.4128139610157</v>
      </c>
      <c r="I128">
        <v>3.1816073899999999</v>
      </c>
      <c r="J128">
        <v>57.109315090000003</v>
      </c>
      <c r="K128" s="2">
        <v>20.014510229999999</v>
      </c>
      <c r="L128" s="3">
        <f t="shared" si="11"/>
        <v>379.69697480669953</v>
      </c>
      <c r="M128" s="2">
        <v>25.383585660000001</v>
      </c>
      <c r="N128" s="3">
        <f t="shared" si="12"/>
        <v>481.55416116064117</v>
      </c>
      <c r="O128" s="2">
        <v>26.342779969999999</v>
      </c>
      <c r="P128" s="3">
        <f t="shared" si="13"/>
        <v>499.75111794716747</v>
      </c>
      <c r="Q128">
        <v>5.3690754280000004</v>
      </c>
      <c r="R128">
        <v>6.3282697360000002</v>
      </c>
      <c r="S128">
        <v>51.94</v>
      </c>
      <c r="T128">
        <f t="shared" si="14"/>
        <v>51940000</v>
      </c>
    </row>
    <row r="129" spans="1:20" x14ac:dyDescent="0.2">
      <c r="A129">
        <v>-84.278125000000003</v>
      </c>
      <c r="B129">
        <v>34.881121</v>
      </c>
      <c r="C129" s="1">
        <v>110.5281298</v>
      </c>
      <c r="D129" s="3">
        <f t="shared" si="8"/>
        <v>378.674346460641</v>
      </c>
      <c r="E129" s="1">
        <v>109.4589608</v>
      </c>
      <c r="F129" s="3">
        <f t="shared" si="9"/>
        <v>375.01132535403599</v>
      </c>
      <c r="G129" s="1">
        <v>161.80750689999999</v>
      </c>
      <c r="H129" s="3">
        <f t="shared" si="10"/>
        <v>554.35979997721051</v>
      </c>
      <c r="I129">
        <v>-1.069168948</v>
      </c>
      <c r="J129">
        <v>51.27937713</v>
      </c>
      <c r="K129" s="2">
        <v>3.2517627440000001</v>
      </c>
      <c r="L129" s="3">
        <f t="shared" si="11"/>
        <v>11.140685490267481</v>
      </c>
      <c r="M129" s="2">
        <v>3.2845546950000002</v>
      </c>
      <c r="N129" s="3">
        <f t="shared" si="12"/>
        <v>11.253032190031277</v>
      </c>
      <c r="O129" s="2">
        <v>22.478127879999999</v>
      </c>
      <c r="P129" s="3">
        <f t="shared" si="13"/>
        <v>77.011077632634596</v>
      </c>
      <c r="Q129">
        <v>3.2791951E-2</v>
      </c>
      <c r="R129">
        <v>19.226365130000001</v>
      </c>
      <c r="S129">
        <v>9.3800000000000008</v>
      </c>
      <c r="T129">
        <f t="shared" si="14"/>
        <v>9380000</v>
      </c>
    </row>
    <row r="130" spans="1:20" x14ac:dyDescent="0.2">
      <c r="A130">
        <v>-122.80520799999999</v>
      </c>
      <c r="B130">
        <v>43.922071000000003</v>
      </c>
      <c r="C130" s="1">
        <v>250.20666059999999</v>
      </c>
      <c r="D130" s="3">
        <f t="shared" si="8"/>
        <v>313.46078094963445</v>
      </c>
      <c r="E130" s="1">
        <v>321.34140380000002</v>
      </c>
      <c r="F130" s="3">
        <f t="shared" si="9"/>
        <v>402.57892074116859</v>
      </c>
      <c r="G130" s="1">
        <v>261.736605</v>
      </c>
      <c r="H130" s="3">
        <f t="shared" si="10"/>
        <v>327.9055817685375</v>
      </c>
      <c r="I130">
        <v>71.134743259999993</v>
      </c>
      <c r="J130">
        <v>11.529944410000001</v>
      </c>
      <c r="K130" s="2">
        <v>1.3238085829999999</v>
      </c>
      <c r="L130" s="3">
        <f t="shared" si="11"/>
        <v>1.6584773213467725</v>
      </c>
      <c r="M130" s="2">
        <v>1.99383479</v>
      </c>
      <c r="N130" s="3">
        <f t="shared" si="12"/>
        <v>2.497891178672925</v>
      </c>
      <c r="O130" s="2">
        <v>2.228369356</v>
      </c>
      <c r="P130" s="3">
        <f t="shared" si="13"/>
        <v>2.7917178419669701</v>
      </c>
      <c r="Q130">
        <v>0.67002620700000004</v>
      </c>
      <c r="R130">
        <v>0.90456077300000004</v>
      </c>
      <c r="S130">
        <v>3.43</v>
      </c>
      <c r="T130">
        <f t="shared" si="14"/>
        <v>3430000</v>
      </c>
    </row>
    <row r="131" spans="1:20" x14ac:dyDescent="0.2">
      <c r="A131">
        <v>-84.726313000000005</v>
      </c>
      <c r="B131">
        <v>34.164968999999999</v>
      </c>
      <c r="C131" s="1">
        <v>416.69110239999998</v>
      </c>
      <c r="D131" s="3">
        <f t="shared" ref="D131:D194" si="15">C131*(10^-9)*T131*365.25</f>
        <v>5511.0325547394359</v>
      </c>
      <c r="E131" s="1">
        <v>425.0487554</v>
      </c>
      <c r="F131" s="3">
        <f t="shared" ref="F131:F194" si="16">E131*(10^-9)*T131*365.25</f>
        <v>5621.5683869156692</v>
      </c>
      <c r="G131" s="1">
        <v>578.83522930000004</v>
      </c>
      <c r="H131" s="3">
        <f t="shared" ref="H131:H194" si="17">G131*(10^-9)*T131*365.25</f>
        <v>7655.5025392410844</v>
      </c>
      <c r="I131">
        <v>8.3576529560000008</v>
      </c>
      <c r="J131">
        <v>162.1441269</v>
      </c>
      <c r="K131" s="2">
        <v>24.85991198</v>
      </c>
      <c r="L131" s="3">
        <f t="shared" ref="L131:L194" si="18">K131*(10^-9)*T131*365.25</f>
        <v>328.78980002366592</v>
      </c>
      <c r="M131" s="2">
        <v>27.489021770000001</v>
      </c>
      <c r="N131" s="3">
        <f t="shared" ref="N131:N194" si="19">M131*(10^-9)*T131*365.25</f>
        <v>363.56162394604348</v>
      </c>
      <c r="O131" s="2">
        <v>37.299799929999999</v>
      </c>
      <c r="P131" s="3">
        <f t="shared" ref="P131:P194" si="20">O131*(10^-9)*T131*365.25</f>
        <v>493.31605718370076</v>
      </c>
      <c r="Q131">
        <v>2.6291097859999999</v>
      </c>
      <c r="R131">
        <v>12.43988794</v>
      </c>
      <c r="S131">
        <v>36.21</v>
      </c>
      <c r="T131">
        <f t="shared" ref="T131:T194" si="21">S131*(10^6)</f>
        <v>36210000</v>
      </c>
    </row>
    <row r="132" spans="1:20" x14ac:dyDescent="0.2">
      <c r="A132">
        <v>-107.957143</v>
      </c>
      <c r="B132">
        <v>45.305858999999998</v>
      </c>
      <c r="C132" s="1">
        <v>54.32611515</v>
      </c>
      <c r="D132" s="3">
        <f t="shared" si="15"/>
        <v>219.85615822859552</v>
      </c>
      <c r="E132" s="1">
        <v>54.243844289999998</v>
      </c>
      <c r="F132" s="3">
        <f t="shared" si="16"/>
        <v>219.52321052630131</v>
      </c>
      <c r="G132" s="1">
        <v>51.320964070000002</v>
      </c>
      <c r="H132" s="3">
        <f t="shared" si="17"/>
        <v>207.69440196236789</v>
      </c>
      <c r="I132">
        <v>-8.2270859000000002E-2</v>
      </c>
      <c r="J132">
        <v>-3.0051510860000001</v>
      </c>
      <c r="K132" s="2">
        <v>21.81185975</v>
      </c>
      <c r="L132" s="3">
        <f t="shared" si="18"/>
        <v>88.271942052457504</v>
      </c>
      <c r="M132" s="2">
        <v>24.421273729999999</v>
      </c>
      <c r="N132" s="3">
        <f t="shared" si="19"/>
        <v>98.832162147098103</v>
      </c>
      <c r="O132" s="2">
        <v>25.36955455</v>
      </c>
      <c r="P132" s="3">
        <f t="shared" si="20"/>
        <v>102.66982617721349</v>
      </c>
      <c r="Q132">
        <v>2.6094139799999998</v>
      </c>
      <c r="R132">
        <v>3.5576948050000001</v>
      </c>
      <c r="S132">
        <v>11.08</v>
      </c>
      <c r="T132">
        <f t="shared" si="21"/>
        <v>11080000</v>
      </c>
    </row>
    <row r="133" spans="1:20" x14ac:dyDescent="0.2">
      <c r="A133">
        <v>-92.572917000000004</v>
      </c>
      <c r="B133">
        <v>36.365385000000003</v>
      </c>
      <c r="C133" s="1">
        <v>144.61861160000001</v>
      </c>
      <c r="D133" s="3">
        <f t="shared" si="15"/>
        <v>8090.2095383576052</v>
      </c>
      <c r="E133" s="1">
        <v>147.50927659999999</v>
      </c>
      <c r="F133" s="3">
        <f t="shared" si="16"/>
        <v>8251.9182236814522</v>
      </c>
      <c r="G133" s="1">
        <v>233.0861946</v>
      </c>
      <c r="H133" s="3">
        <f t="shared" si="17"/>
        <v>13039.235641592873</v>
      </c>
      <c r="I133">
        <v>2.890664981</v>
      </c>
      <c r="J133">
        <v>88.467582980000003</v>
      </c>
      <c r="K133" s="2">
        <v>13.524199339999999</v>
      </c>
      <c r="L133" s="3">
        <f t="shared" si="18"/>
        <v>756.56656697648452</v>
      </c>
      <c r="M133" s="2">
        <v>14.565663150000001</v>
      </c>
      <c r="N133" s="3">
        <f t="shared" si="19"/>
        <v>814.82781258172361</v>
      </c>
      <c r="O133" s="2">
        <v>15.544768250000001</v>
      </c>
      <c r="P133" s="3">
        <f t="shared" si="20"/>
        <v>869.60060656334258</v>
      </c>
      <c r="Q133">
        <v>1.0414638119999999</v>
      </c>
      <c r="R133">
        <v>2.0205689150000001</v>
      </c>
      <c r="S133">
        <v>153.16</v>
      </c>
      <c r="T133">
        <f t="shared" si="21"/>
        <v>153160000</v>
      </c>
    </row>
    <row r="134" spans="1:20" x14ac:dyDescent="0.2">
      <c r="A134">
        <v>-84.646551000000002</v>
      </c>
      <c r="B134">
        <v>35.094392999999997</v>
      </c>
      <c r="C134" s="1">
        <v>118.6688544</v>
      </c>
      <c r="D134" s="3">
        <f t="shared" si="15"/>
        <v>265.26405030595203</v>
      </c>
      <c r="E134" s="1">
        <v>117.49244299999999</v>
      </c>
      <c r="F134" s="3">
        <f t="shared" si="16"/>
        <v>262.63438261119001</v>
      </c>
      <c r="G134" s="1">
        <v>115.5501223</v>
      </c>
      <c r="H134" s="3">
        <f t="shared" si="17"/>
        <v>258.292654880859</v>
      </c>
      <c r="I134">
        <v>-1.176411329</v>
      </c>
      <c r="J134">
        <v>-3.1187320299999999</v>
      </c>
      <c r="K134" s="2">
        <v>2.9571445110000001</v>
      </c>
      <c r="L134" s="3">
        <f t="shared" si="18"/>
        <v>6.61019383977363</v>
      </c>
      <c r="M134" s="2">
        <v>3.0854570670000001</v>
      </c>
      <c r="N134" s="3">
        <f t="shared" si="19"/>
        <v>6.8970147455771107</v>
      </c>
      <c r="O134" s="2">
        <v>6.7412775859999998</v>
      </c>
      <c r="P134" s="3">
        <f t="shared" si="20"/>
        <v>15.06898002631338</v>
      </c>
      <c r="Q134">
        <v>0.12831255599999999</v>
      </c>
      <c r="R134">
        <v>3.7841330750000002</v>
      </c>
      <c r="S134">
        <v>6.12</v>
      </c>
      <c r="T134">
        <f t="shared" si="21"/>
        <v>6120000</v>
      </c>
    </row>
    <row r="135" spans="1:20" x14ac:dyDescent="0.2">
      <c r="A135">
        <v>-83.934611000000004</v>
      </c>
      <c r="B135">
        <v>35.448349999999998</v>
      </c>
      <c r="C135" s="1">
        <v>126.24622650000001</v>
      </c>
      <c r="D135" s="3">
        <f t="shared" si="15"/>
        <v>83.461695954716262</v>
      </c>
      <c r="E135" s="1">
        <v>123.7243181</v>
      </c>
      <c r="F135" s="3">
        <f t="shared" si="16"/>
        <v>81.794456006705261</v>
      </c>
      <c r="G135" s="1">
        <v>120.1069653</v>
      </c>
      <c r="H135" s="3">
        <f t="shared" si="17"/>
        <v>79.403015027243242</v>
      </c>
      <c r="I135">
        <v>-2.5219084120000002</v>
      </c>
      <c r="J135">
        <v>-6.1392611280000002</v>
      </c>
      <c r="K135" s="2">
        <v>2.9596418</v>
      </c>
      <c r="L135" s="3">
        <f t="shared" si="18"/>
        <v>1.9566265930845002</v>
      </c>
      <c r="M135" s="2">
        <v>6.1871259670000001</v>
      </c>
      <c r="N135" s="3">
        <f t="shared" si="19"/>
        <v>4.0903244445986182</v>
      </c>
      <c r="O135" s="2">
        <v>7.153294228</v>
      </c>
      <c r="P135" s="3">
        <f t="shared" si="20"/>
        <v>4.7290606973663705</v>
      </c>
      <c r="Q135">
        <v>3.2274841670000001</v>
      </c>
      <c r="R135">
        <v>4.193652428</v>
      </c>
      <c r="S135">
        <v>1.81</v>
      </c>
      <c r="T135">
        <f t="shared" si="21"/>
        <v>1810000</v>
      </c>
    </row>
    <row r="136" spans="1:20" x14ac:dyDescent="0.2">
      <c r="A136">
        <v>-119.31700600000001</v>
      </c>
      <c r="B136">
        <v>37.324722999999999</v>
      </c>
      <c r="C136" s="1">
        <v>226.61681429999999</v>
      </c>
      <c r="D136" s="3">
        <f t="shared" si="15"/>
        <v>225.139272670764</v>
      </c>
      <c r="E136" s="1">
        <v>225.34055330000001</v>
      </c>
      <c r="F136" s="3">
        <f t="shared" si="16"/>
        <v>223.87133289248402</v>
      </c>
      <c r="G136" s="1">
        <v>224.9100957</v>
      </c>
      <c r="H136" s="3">
        <f t="shared" si="17"/>
        <v>223.44368187603604</v>
      </c>
      <c r="I136">
        <v>-1.2762610560000001</v>
      </c>
      <c r="J136">
        <v>-1.7067186000000001</v>
      </c>
      <c r="K136" s="2">
        <v>43.139578739999997</v>
      </c>
      <c r="L136" s="3">
        <f t="shared" si="18"/>
        <v>42.858308686615196</v>
      </c>
      <c r="M136" s="2">
        <v>65.278939730000005</v>
      </c>
      <c r="N136" s="3">
        <f t="shared" si="19"/>
        <v>64.853321042960417</v>
      </c>
      <c r="O136" s="2">
        <v>66.492280460000003</v>
      </c>
      <c r="P136" s="3">
        <f t="shared" si="20"/>
        <v>66.058750791400811</v>
      </c>
      <c r="Q136">
        <v>22.13936099</v>
      </c>
      <c r="R136">
        <v>23.352701710000002</v>
      </c>
      <c r="S136">
        <v>2.72</v>
      </c>
      <c r="T136">
        <f t="shared" si="21"/>
        <v>2720000</v>
      </c>
    </row>
    <row r="137" spans="1:20" x14ac:dyDescent="0.2">
      <c r="A137">
        <v>-82.611457999999999</v>
      </c>
      <c r="B137">
        <v>34.257845000000003</v>
      </c>
      <c r="C137" s="1">
        <v>151.78203450000001</v>
      </c>
      <c r="D137" s="3">
        <f t="shared" si="15"/>
        <v>178.51160968562252</v>
      </c>
      <c r="E137" s="1">
        <v>153.2291362</v>
      </c>
      <c r="F137" s="3">
        <f t="shared" si="16"/>
        <v>180.21355323050099</v>
      </c>
      <c r="G137" s="1">
        <v>233.9823356</v>
      </c>
      <c r="H137" s="3">
        <f t="shared" si="17"/>
        <v>275.187794810838</v>
      </c>
      <c r="I137">
        <v>1.4471016459999999</v>
      </c>
      <c r="J137">
        <v>82.200301039999999</v>
      </c>
      <c r="K137" s="2">
        <v>10.89129808</v>
      </c>
      <c r="L137" s="3">
        <f t="shared" si="18"/>
        <v>12.809310128378401</v>
      </c>
      <c r="M137" s="2">
        <v>11.02355524</v>
      </c>
      <c r="N137" s="3">
        <f t="shared" si="19"/>
        <v>12.964858435540201</v>
      </c>
      <c r="O137" s="2">
        <v>25.701243680000001</v>
      </c>
      <c r="P137" s="3">
        <f t="shared" si="20"/>
        <v>30.227361198266404</v>
      </c>
      <c r="Q137">
        <v>0.13225716000000001</v>
      </c>
      <c r="R137">
        <v>14.80994559</v>
      </c>
      <c r="S137">
        <v>3.22</v>
      </c>
      <c r="T137">
        <f t="shared" si="21"/>
        <v>3220000</v>
      </c>
    </row>
    <row r="138" spans="1:20" x14ac:dyDescent="0.2">
      <c r="A138">
        <v>-97.905713000000006</v>
      </c>
      <c r="B138">
        <v>30.393211000000001</v>
      </c>
      <c r="C138" s="1">
        <v>93.064580539999994</v>
      </c>
      <c r="D138" s="3">
        <f t="shared" si="15"/>
        <v>1744.4611283275003</v>
      </c>
      <c r="E138" s="1">
        <v>96.835439660000006</v>
      </c>
      <c r="F138" s="3">
        <f t="shared" si="16"/>
        <v>1815.144487314026</v>
      </c>
      <c r="G138" s="1">
        <v>156.95521020000001</v>
      </c>
      <c r="H138" s="3">
        <f t="shared" si="17"/>
        <v>2942.0673417712264</v>
      </c>
      <c r="I138">
        <v>3.770859126</v>
      </c>
      <c r="J138">
        <v>63.890629629999999</v>
      </c>
      <c r="K138" s="2">
        <v>21.145384060000001</v>
      </c>
      <c r="L138" s="3">
        <f t="shared" si="18"/>
        <v>396.36240041259788</v>
      </c>
      <c r="M138" s="2">
        <v>21.660663759999998</v>
      </c>
      <c r="N138" s="3">
        <f t="shared" si="19"/>
        <v>406.02112773560884</v>
      </c>
      <c r="O138" s="2">
        <v>22.021102190000001</v>
      </c>
      <c r="P138" s="3">
        <f t="shared" si="20"/>
        <v>412.77741274373966</v>
      </c>
      <c r="Q138">
        <v>0.51527969399999995</v>
      </c>
      <c r="R138">
        <v>0.87571812699999996</v>
      </c>
      <c r="S138">
        <v>51.32</v>
      </c>
      <c r="T138">
        <f t="shared" si="21"/>
        <v>51320000</v>
      </c>
    </row>
    <row r="139" spans="1:20" x14ac:dyDescent="0.2">
      <c r="A139">
        <v>-73.019413</v>
      </c>
      <c r="B139">
        <v>41.990760000000002</v>
      </c>
      <c r="C139" s="1">
        <v>257.6840851</v>
      </c>
      <c r="D139" s="3">
        <f t="shared" si="15"/>
        <v>282.35733624832505</v>
      </c>
      <c r="E139" s="1">
        <v>200.0762718</v>
      </c>
      <c r="F139" s="3">
        <f t="shared" si="16"/>
        <v>219.23357482485002</v>
      </c>
      <c r="G139" s="1">
        <v>241.55299210000001</v>
      </c>
      <c r="H139" s="3">
        <f t="shared" si="17"/>
        <v>264.68169109357501</v>
      </c>
      <c r="I139">
        <v>-57.60781325</v>
      </c>
      <c r="J139">
        <v>-16.131092949999999</v>
      </c>
      <c r="K139" s="2">
        <v>2.8713996970000002</v>
      </c>
      <c r="L139" s="3">
        <f t="shared" si="18"/>
        <v>3.1463362179877508</v>
      </c>
      <c r="M139" s="2">
        <v>1.962635125</v>
      </c>
      <c r="N139" s="3">
        <f t="shared" si="19"/>
        <v>2.1505574382187502</v>
      </c>
      <c r="O139" s="2">
        <v>2.0357003310000001</v>
      </c>
      <c r="P139" s="3">
        <f t="shared" si="20"/>
        <v>2.2306186376932504</v>
      </c>
      <c r="Q139">
        <v>-0.90876457200000005</v>
      </c>
      <c r="R139">
        <v>-0.83569936600000005</v>
      </c>
      <c r="S139">
        <v>3</v>
      </c>
      <c r="T139">
        <f t="shared" si="21"/>
        <v>3000000</v>
      </c>
    </row>
    <row r="140" spans="1:20" x14ac:dyDescent="0.2">
      <c r="A140">
        <v>-86.755207999999996</v>
      </c>
      <c r="B140">
        <v>40.657387999999997</v>
      </c>
      <c r="C140" s="1">
        <v>69.894448269999998</v>
      </c>
      <c r="D140" s="3">
        <f t="shared" si="15"/>
        <v>134.79284137766041</v>
      </c>
      <c r="E140" s="1">
        <v>126.5327688</v>
      </c>
      <c r="F140" s="3">
        <f t="shared" si="16"/>
        <v>244.020975286176</v>
      </c>
      <c r="G140" s="1">
        <v>191.45521719999999</v>
      </c>
      <c r="H140" s="3">
        <f t="shared" si="17"/>
        <v>369.22521547454403</v>
      </c>
      <c r="I140">
        <v>56.638320550000003</v>
      </c>
      <c r="J140">
        <v>121.5607689</v>
      </c>
      <c r="K140" s="2">
        <v>6.845401517</v>
      </c>
      <c r="L140" s="3">
        <f t="shared" si="18"/>
        <v>13.20149373356484</v>
      </c>
      <c r="M140" s="2">
        <v>7.0200884539999997</v>
      </c>
      <c r="N140" s="3">
        <f t="shared" si="19"/>
        <v>13.538380985308081</v>
      </c>
      <c r="O140" s="2">
        <v>7.2776401530000001</v>
      </c>
      <c r="P140" s="3">
        <f t="shared" si="20"/>
        <v>14.035074587863562</v>
      </c>
      <c r="Q140">
        <v>0.17468693800000001</v>
      </c>
      <c r="R140">
        <v>0.43223863600000001</v>
      </c>
      <c r="S140">
        <v>5.28</v>
      </c>
      <c r="T140">
        <f t="shared" si="21"/>
        <v>5280000</v>
      </c>
    </row>
    <row r="141" spans="1:20" x14ac:dyDescent="0.2">
      <c r="A141">
        <v>-120.439328</v>
      </c>
      <c r="B141">
        <v>38.867879000000002</v>
      </c>
      <c r="C141" s="1">
        <v>257.12515769999999</v>
      </c>
      <c r="D141" s="3">
        <f t="shared" si="15"/>
        <v>756.01545899189648</v>
      </c>
      <c r="E141" s="1">
        <v>327.55651499999999</v>
      </c>
      <c r="F141" s="3">
        <f t="shared" si="16"/>
        <v>963.1021376851877</v>
      </c>
      <c r="G141" s="1">
        <v>423.92007740000003</v>
      </c>
      <c r="H141" s="3">
        <f t="shared" si="17"/>
        <v>1246.4363065763177</v>
      </c>
      <c r="I141">
        <v>70.431357320000004</v>
      </c>
      <c r="J141">
        <v>166.79491970000001</v>
      </c>
      <c r="K141" s="2">
        <v>13.34843832</v>
      </c>
      <c r="L141" s="3">
        <f t="shared" si="18"/>
        <v>39.247912625859001</v>
      </c>
      <c r="M141" s="2">
        <v>14.61531306</v>
      </c>
      <c r="N141" s="3">
        <f t="shared" si="19"/>
        <v>42.972856916078264</v>
      </c>
      <c r="O141" s="2">
        <v>13.62521228</v>
      </c>
      <c r="P141" s="3">
        <f t="shared" si="20"/>
        <v>40.061700721423506</v>
      </c>
      <c r="Q141">
        <v>1.266874745</v>
      </c>
      <c r="R141">
        <v>0.27677396599999998</v>
      </c>
      <c r="S141">
        <v>8.0500000000000007</v>
      </c>
      <c r="T141">
        <f t="shared" si="21"/>
        <v>8050000.0000000009</v>
      </c>
    </row>
    <row r="142" spans="1:20" x14ac:dyDescent="0.2">
      <c r="A142">
        <v>-122.43454699999999</v>
      </c>
      <c r="B142">
        <v>41.935836999999999</v>
      </c>
      <c r="C142" s="1">
        <v>56.552912829999997</v>
      </c>
      <c r="D142" s="3">
        <f t="shared" si="15"/>
        <v>76.220460707171185</v>
      </c>
      <c r="E142" s="1">
        <v>59.131309639999998</v>
      </c>
      <c r="F142" s="3">
        <f t="shared" si="16"/>
        <v>79.695553021776902</v>
      </c>
      <c r="G142" s="1">
        <v>61.954255089999997</v>
      </c>
      <c r="H142" s="3">
        <f t="shared" si="17"/>
        <v>83.500241268287027</v>
      </c>
      <c r="I142">
        <v>2.5783968160000001</v>
      </c>
      <c r="J142">
        <v>5.401342262</v>
      </c>
      <c r="K142" s="2">
        <v>24.326494140000001</v>
      </c>
      <c r="L142" s="3">
        <f t="shared" si="18"/>
        <v>32.786579823303157</v>
      </c>
      <c r="M142" s="2">
        <v>31.066585530000001</v>
      </c>
      <c r="N142" s="3">
        <f t="shared" si="19"/>
        <v>41.870689646231931</v>
      </c>
      <c r="O142" s="2">
        <v>28.270163620000002</v>
      </c>
      <c r="P142" s="3">
        <f t="shared" si="20"/>
        <v>38.101749097536455</v>
      </c>
      <c r="Q142">
        <v>6.7400913989999998</v>
      </c>
      <c r="R142">
        <v>3.9436694889999999</v>
      </c>
      <c r="S142">
        <v>3.69</v>
      </c>
      <c r="T142">
        <f t="shared" si="21"/>
        <v>3690000</v>
      </c>
    </row>
    <row r="143" spans="1:20" x14ac:dyDescent="0.2">
      <c r="A143">
        <v>-69.864532999999994</v>
      </c>
      <c r="B143">
        <v>45.461483999999999</v>
      </c>
      <c r="C143" s="1">
        <v>443.50621790000002</v>
      </c>
      <c r="D143" s="3">
        <f t="shared" si="15"/>
        <v>2050.8015794737639</v>
      </c>
      <c r="E143" s="1">
        <v>428.45996109999999</v>
      </c>
      <c r="F143" s="3">
        <f t="shared" si="16"/>
        <v>1981.2267100238714</v>
      </c>
      <c r="G143" s="1">
        <v>203.7434744</v>
      </c>
      <c r="H143" s="3">
        <f t="shared" si="17"/>
        <v>942.12306895143604</v>
      </c>
      <c r="I143">
        <v>-15.04625682</v>
      </c>
      <c r="J143">
        <v>-239.76274340000001</v>
      </c>
      <c r="K143" s="2">
        <v>1.623138193</v>
      </c>
      <c r="L143" s="3">
        <f t="shared" si="18"/>
        <v>7.5054965084145451</v>
      </c>
      <c r="M143" s="2">
        <v>0.76816381700000003</v>
      </c>
      <c r="N143" s="3">
        <f t="shared" si="19"/>
        <v>3.5520394204561057</v>
      </c>
      <c r="O143" s="2">
        <v>0.776537692</v>
      </c>
      <c r="P143" s="3">
        <f t="shared" si="20"/>
        <v>3.5907607627579803</v>
      </c>
      <c r="Q143">
        <v>-0.85497437600000004</v>
      </c>
      <c r="R143">
        <v>-0.84660050099999995</v>
      </c>
      <c r="S143">
        <v>12.66</v>
      </c>
      <c r="T143">
        <f t="shared" si="21"/>
        <v>12660000</v>
      </c>
    </row>
    <row r="144" spans="1:20" x14ac:dyDescent="0.2">
      <c r="A144">
        <v>-72.767707999999999</v>
      </c>
      <c r="B144">
        <v>44.382775000000002</v>
      </c>
      <c r="C144" s="1">
        <v>370.41711930000002</v>
      </c>
      <c r="D144" s="3">
        <f t="shared" si="15"/>
        <v>384.23738202108302</v>
      </c>
      <c r="E144" s="1">
        <v>367.52482079999999</v>
      </c>
      <c r="F144" s="3">
        <f t="shared" si="16"/>
        <v>381.23717186404804</v>
      </c>
      <c r="G144" s="1">
        <v>296.25693649999999</v>
      </c>
      <c r="H144" s="3">
        <f t="shared" si="17"/>
        <v>307.310282800815</v>
      </c>
      <c r="I144">
        <v>-2.8922984409999999</v>
      </c>
      <c r="J144">
        <v>-74.160182789999993</v>
      </c>
      <c r="K144" s="2">
        <v>1.475227794</v>
      </c>
      <c r="L144" s="3">
        <f t="shared" si="18"/>
        <v>1.5302685429941401</v>
      </c>
      <c r="M144" s="2">
        <v>1.464654109</v>
      </c>
      <c r="N144" s="3">
        <f t="shared" si="19"/>
        <v>1.5193003538067902</v>
      </c>
      <c r="O144" s="2">
        <v>2.1118504150000001</v>
      </c>
      <c r="P144" s="3">
        <f t="shared" si="20"/>
        <v>2.1906435539836502</v>
      </c>
      <c r="Q144">
        <v>-1.0573684999999999E-2</v>
      </c>
      <c r="R144">
        <v>0.636622621</v>
      </c>
      <c r="S144">
        <v>2.84</v>
      </c>
      <c r="T144">
        <f t="shared" si="21"/>
        <v>2840000</v>
      </c>
    </row>
    <row r="145" spans="1:20" x14ac:dyDescent="0.2">
      <c r="A145">
        <v>-88.232155000000006</v>
      </c>
      <c r="B145">
        <v>45.355943000000003</v>
      </c>
      <c r="C145" s="1">
        <v>109.6915233</v>
      </c>
      <c r="D145" s="3">
        <f t="shared" si="15"/>
        <v>165.067095007539</v>
      </c>
      <c r="E145" s="1">
        <v>135.76058599999999</v>
      </c>
      <c r="F145" s="3">
        <f t="shared" si="16"/>
        <v>204.29660263037999</v>
      </c>
      <c r="G145" s="1">
        <v>138.74844479999999</v>
      </c>
      <c r="H145" s="3">
        <f t="shared" si="17"/>
        <v>208.79282218838401</v>
      </c>
      <c r="I145">
        <v>26.069062639999999</v>
      </c>
      <c r="J145">
        <v>29.056921500000001</v>
      </c>
      <c r="K145" s="2">
        <v>6.0785593880000004</v>
      </c>
      <c r="L145" s="3">
        <f t="shared" si="18"/>
        <v>9.1471985238440414</v>
      </c>
      <c r="M145" s="2">
        <v>6.9798244350000003</v>
      </c>
      <c r="N145" s="3">
        <f t="shared" si="19"/>
        <v>10.503449204521052</v>
      </c>
      <c r="O145" s="2">
        <v>6.9883240869999996</v>
      </c>
      <c r="P145" s="3">
        <f t="shared" si="20"/>
        <v>10.516239735840209</v>
      </c>
      <c r="Q145">
        <v>0.90126504699999999</v>
      </c>
      <c r="R145">
        <v>0.90976469900000001</v>
      </c>
      <c r="S145">
        <v>4.12</v>
      </c>
      <c r="T145">
        <f t="shared" si="21"/>
        <v>4120000</v>
      </c>
    </row>
    <row r="146" spans="1:20" x14ac:dyDescent="0.2">
      <c r="A146">
        <v>-121.629554</v>
      </c>
      <c r="B146">
        <v>37.166223000000002</v>
      </c>
      <c r="C146" s="1">
        <v>118.7896301</v>
      </c>
      <c r="D146" s="3">
        <f t="shared" si="15"/>
        <v>169.21285833669751</v>
      </c>
      <c r="E146" s="1">
        <v>130.51651680000001</v>
      </c>
      <c r="F146" s="3">
        <f t="shared" si="16"/>
        <v>185.91751526868001</v>
      </c>
      <c r="G146" s="1">
        <v>261.09732839999998</v>
      </c>
      <c r="H146" s="3">
        <f t="shared" si="17"/>
        <v>371.92661687258999</v>
      </c>
      <c r="I146">
        <v>11.726886650000001</v>
      </c>
      <c r="J146">
        <v>142.3076983</v>
      </c>
      <c r="K146" s="2">
        <v>13.236214670000001</v>
      </c>
      <c r="L146" s="3">
        <f t="shared" si="18"/>
        <v>18.854656892048254</v>
      </c>
      <c r="M146" s="2">
        <v>13.45896821</v>
      </c>
      <c r="N146" s="3">
        <f t="shared" si="19"/>
        <v>19.171963740939752</v>
      </c>
      <c r="O146" s="2">
        <v>20.078102579999999</v>
      </c>
      <c r="P146" s="3">
        <f t="shared" si="20"/>
        <v>28.600755172645503</v>
      </c>
      <c r="Q146">
        <v>0.222753536</v>
      </c>
      <c r="R146">
        <v>6.8418879050000001</v>
      </c>
      <c r="S146">
        <v>3.9</v>
      </c>
      <c r="T146">
        <f t="shared" si="21"/>
        <v>3900000</v>
      </c>
    </row>
    <row r="147" spans="1:20" x14ac:dyDescent="0.2">
      <c r="A147">
        <v>-84.393192999999997</v>
      </c>
      <c r="B147">
        <v>45.550572000000003</v>
      </c>
      <c r="C147" s="1">
        <v>193.94026120000001</v>
      </c>
      <c r="D147" s="3">
        <f t="shared" si="15"/>
        <v>2907.1373637514321</v>
      </c>
      <c r="E147" s="1">
        <v>277.72176869999998</v>
      </c>
      <c r="F147" s="3">
        <f t="shared" si="16"/>
        <v>4163.0104317653822</v>
      </c>
      <c r="G147" s="1">
        <v>114.12663190000001</v>
      </c>
      <c r="H147" s="3">
        <f t="shared" si="17"/>
        <v>1710.7422344525344</v>
      </c>
      <c r="I147">
        <v>83.781507540000007</v>
      </c>
      <c r="J147">
        <v>-79.813629259999999</v>
      </c>
      <c r="K147" s="2">
        <v>3.3028550179999998</v>
      </c>
      <c r="L147" s="3">
        <f t="shared" si="18"/>
        <v>49.509334320117489</v>
      </c>
      <c r="M147" s="2">
        <v>3.1896556559999998</v>
      </c>
      <c r="N147" s="3">
        <f t="shared" si="19"/>
        <v>47.812491731648159</v>
      </c>
      <c r="O147" s="2">
        <v>1.9431393509999999</v>
      </c>
      <c r="P147" s="3">
        <f t="shared" si="20"/>
        <v>29.127386831980857</v>
      </c>
      <c r="Q147">
        <v>-0.113199362</v>
      </c>
      <c r="R147">
        <v>-1.359715666</v>
      </c>
      <c r="S147">
        <v>41.04</v>
      </c>
      <c r="T147">
        <f t="shared" si="21"/>
        <v>41040000</v>
      </c>
    </row>
    <row r="148" spans="1:20" x14ac:dyDescent="0.2">
      <c r="A148">
        <v>-74.846215000000001</v>
      </c>
      <c r="B148">
        <v>44.221454000000001</v>
      </c>
      <c r="C148" s="1">
        <v>372.61560079999998</v>
      </c>
      <c r="D148" s="3">
        <f t="shared" si="15"/>
        <v>3352.0900009738857</v>
      </c>
      <c r="E148" s="1">
        <v>361.47173659999999</v>
      </c>
      <c r="F148" s="3">
        <f t="shared" si="16"/>
        <v>3251.838600665284</v>
      </c>
      <c r="G148" s="1">
        <v>355.5779225</v>
      </c>
      <c r="H148" s="3">
        <f t="shared" si="17"/>
        <v>3198.8172154366694</v>
      </c>
      <c r="I148">
        <v>-11.14386423</v>
      </c>
      <c r="J148">
        <v>-17.03767831</v>
      </c>
      <c r="K148" s="2">
        <v>1.6460624340000001</v>
      </c>
      <c r="L148" s="3">
        <f t="shared" si="18"/>
        <v>14.808154607975657</v>
      </c>
      <c r="M148" s="2">
        <v>1.572913459</v>
      </c>
      <c r="N148" s="3">
        <f t="shared" si="19"/>
        <v>14.150098565360842</v>
      </c>
      <c r="O148" s="2">
        <v>1.522117084</v>
      </c>
      <c r="P148" s="3">
        <f t="shared" si="20"/>
        <v>13.693128915250531</v>
      </c>
      <c r="Q148">
        <v>-7.3148975000000005E-2</v>
      </c>
      <c r="R148">
        <v>-0.12394535</v>
      </c>
      <c r="S148">
        <v>24.63</v>
      </c>
      <c r="T148">
        <f t="shared" si="21"/>
        <v>24630000</v>
      </c>
    </row>
    <row r="149" spans="1:20" x14ac:dyDescent="0.2">
      <c r="A149">
        <v>-84.176041999999995</v>
      </c>
      <c r="B149">
        <v>35.152638000000003</v>
      </c>
      <c r="C149" s="1">
        <v>208.44794999999999</v>
      </c>
      <c r="D149" s="3">
        <f t="shared" si="15"/>
        <v>943.320254207625</v>
      </c>
      <c r="E149" s="1">
        <v>139.85106999999999</v>
      </c>
      <c r="F149" s="3">
        <f t="shared" si="16"/>
        <v>632.88867510382499</v>
      </c>
      <c r="G149" s="1">
        <v>135.82524219999999</v>
      </c>
      <c r="H149" s="3">
        <f t="shared" si="17"/>
        <v>614.67000275088458</v>
      </c>
      <c r="I149">
        <v>-68.596879950000002</v>
      </c>
      <c r="J149">
        <v>-72.622707779999999</v>
      </c>
      <c r="K149" s="2">
        <v>1.267981491</v>
      </c>
      <c r="L149" s="3">
        <f t="shared" si="18"/>
        <v>5.7381836684922227</v>
      </c>
      <c r="M149" s="2">
        <v>1.438670688</v>
      </c>
      <c r="N149" s="3">
        <f t="shared" si="19"/>
        <v>6.5106286683328802</v>
      </c>
      <c r="O149" s="2">
        <v>2.6185821229999999</v>
      </c>
      <c r="P149" s="3">
        <f t="shared" si="20"/>
        <v>11.850255922075043</v>
      </c>
      <c r="Q149">
        <v>0.17068919699999999</v>
      </c>
      <c r="R149">
        <v>1.3506006319999999</v>
      </c>
      <c r="S149">
        <v>12.39</v>
      </c>
      <c r="T149">
        <f t="shared" si="21"/>
        <v>12390000</v>
      </c>
    </row>
    <row r="150" spans="1:20" x14ac:dyDescent="0.2">
      <c r="A150">
        <v>-79.389341000000002</v>
      </c>
      <c r="B150">
        <v>39.510776</v>
      </c>
      <c r="C150" s="1">
        <v>131.80379389999999</v>
      </c>
      <c r="D150" s="3">
        <f t="shared" si="15"/>
        <v>701.90067482639552</v>
      </c>
      <c r="E150" s="1">
        <v>137.6242421</v>
      </c>
      <c r="F150" s="3">
        <f t="shared" si="16"/>
        <v>732.89656954602458</v>
      </c>
      <c r="G150" s="1">
        <v>141.9710426</v>
      </c>
      <c r="H150" s="3">
        <f t="shared" si="17"/>
        <v>756.04478185469713</v>
      </c>
      <c r="I150">
        <v>5.8204481799999996</v>
      </c>
      <c r="J150">
        <v>10.1672487</v>
      </c>
      <c r="K150" s="2">
        <v>4.4488581610000004</v>
      </c>
      <c r="L150" s="3">
        <f t="shared" si="18"/>
        <v>23.691704563390548</v>
      </c>
      <c r="M150" s="2">
        <v>4.4415995390000003</v>
      </c>
      <c r="N150" s="3">
        <f t="shared" si="19"/>
        <v>23.653049897015961</v>
      </c>
      <c r="O150" s="2">
        <v>4.4294814110000003</v>
      </c>
      <c r="P150" s="3">
        <f t="shared" si="20"/>
        <v>23.588516684661798</v>
      </c>
      <c r="Q150">
        <v>-7.2586220000000002E-3</v>
      </c>
      <c r="R150">
        <v>-1.9376750000000002E-2</v>
      </c>
      <c r="S150">
        <v>14.58</v>
      </c>
      <c r="T150">
        <f t="shared" si="21"/>
        <v>14580000</v>
      </c>
    </row>
    <row r="151" spans="1:20" x14ac:dyDescent="0.2">
      <c r="A151">
        <v>-122.530468</v>
      </c>
      <c r="B151">
        <v>39.585442</v>
      </c>
      <c r="C151" s="1">
        <v>31.86933887</v>
      </c>
      <c r="D151" s="3">
        <f t="shared" si="15"/>
        <v>47.841534451519436</v>
      </c>
      <c r="E151" s="1">
        <v>31.70467579</v>
      </c>
      <c r="F151" s="3">
        <f t="shared" si="16"/>
        <v>47.594345940742734</v>
      </c>
      <c r="G151" s="1">
        <v>58.849134479999996</v>
      </c>
      <c r="H151" s="3">
        <f t="shared" si="17"/>
        <v>88.342996575850222</v>
      </c>
      <c r="I151">
        <v>-0.16466308599999999</v>
      </c>
      <c r="J151">
        <v>26.979795599999999</v>
      </c>
      <c r="K151" s="2">
        <v>10.57241335</v>
      </c>
      <c r="L151" s="3">
        <f t="shared" si="18"/>
        <v>15.871069041719627</v>
      </c>
      <c r="M151" s="2">
        <v>10.6895202</v>
      </c>
      <c r="N151" s="3">
        <f t="shared" si="19"/>
        <v>16.046867210035504</v>
      </c>
      <c r="O151" s="2">
        <v>10.775620440000001</v>
      </c>
      <c r="P151" s="3">
        <f t="shared" si="20"/>
        <v>16.176118953068102</v>
      </c>
      <c r="Q151">
        <v>0.117106851</v>
      </c>
      <c r="R151">
        <v>0.203207094</v>
      </c>
      <c r="S151">
        <v>4.1100000000000003</v>
      </c>
      <c r="T151">
        <f t="shared" si="21"/>
        <v>4110000.0000000005</v>
      </c>
    </row>
    <row r="152" spans="1:20" x14ac:dyDescent="0.2">
      <c r="A152">
        <v>-121.23106300000001</v>
      </c>
      <c r="B152">
        <v>44.692737000000001</v>
      </c>
      <c r="C152" s="1">
        <v>31.61736333</v>
      </c>
      <c r="D152" s="3">
        <f t="shared" si="15"/>
        <v>18.592669549614826</v>
      </c>
      <c r="E152" s="1">
        <v>31.491708360000001</v>
      </c>
      <c r="F152" s="3">
        <f t="shared" si="16"/>
        <v>18.518777830368901</v>
      </c>
      <c r="G152" s="1">
        <v>56.304114859999999</v>
      </c>
      <c r="H152" s="3">
        <f t="shared" si="17"/>
        <v>33.109775503710154</v>
      </c>
      <c r="I152">
        <v>-0.125654971</v>
      </c>
      <c r="J152">
        <v>24.686751529999999</v>
      </c>
      <c r="K152" s="2">
        <v>21.346005120000001</v>
      </c>
      <c r="L152" s="3">
        <f t="shared" si="18"/>
        <v>12.552571675828801</v>
      </c>
      <c r="M152" s="2">
        <v>22.253342700000001</v>
      </c>
      <c r="N152" s="3">
        <f t="shared" si="19"/>
        <v>13.08613380809175</v>
      </c>
      <c r="O152" s="2">
        <v>22.093878480000001</v>
      </c>
      <c r="P152" s="3">
        <f t="shared" si="20"/>
        <v>12.992360474860201</v>
      </c>
      <c r="Q152">
        <v>0.90733758600000003</v>
      </c>
      <c r="R152">
        <v>0.74787336199999999</v>
      </c>
      <c r="S152">
        <v>1.61</v>
      </c>
      <c r="T152">
        <f t="shared" si="21"/>
        <v>1610000</v>
      </c>
    </row>
    <row r="153" spans="1:20" x14ac:dyDescent="0.2">
      <c r="A153">
        <v>-121.128322</v>
      </c>
      <c r="B153">
        <v>46.654792</v>
      </c>
      <c r="C153" s="1">
        <v>110.0556758</v>
      </c>
      <c r="D153" s="3">
        <f t="shared" si="15"/>
        <v>330.42620851650912</v>
      </c>
      <c r="E153" s="1">
        <v>134.99229539999999</v>
      </c>
      <c r="F153" s="3">
        <f t="shared" si="16"/>
        <v>405.29479305566701</v>
      </c>
      <c r="G153" s="1">
        <v>139.21004970000001</v>
      </c>
      <c r="H153" s="3">
        <f t="shared" si="17"/>
        <v>417.95798876704362</v>
      </c>
      <c r="I153">
        <v>24.93661956</v>
      </c>
      <c r="J153">
        <v>29.154373880000001</v>
      </c>
      <c r="K153" s="2">
        <v>3.9686781980000001</v>
      </c>
      <c r="L153" s="3">
        <f t="shared" si="18"/>
        <v>11.915380831156291</v>
      </c>
      <c r="M153" s="2">
        <v>4.0058221239999998</v>
      </c>
      <c r="N153" s="3">
        <f t="shared" si="19"/>
        <v>12.026900083102023</v>
      </c>
      <c r="O153" s="2">
        <v>4.1456812049999998</v>
      </c>
      <c r="P153" s="3">
        <f t="shared" si="20"/>
        <v>12.446806694237777</v>
      </c>
      <c r="Q153">
        <v>3.7143926000000001E-2</v>
      </c>
      <c r="R153">
        <v>0.17700300699999999</v>
      </c>
      <c r="S153">
        <v>8.2200000000000006</v>
      </c>
      <c r="T153">
        <f t="shared" si="21"/>
        <v>8220000.0000000009</v>
      </c>
    </row>
    <row r="154" spans="1:20" x14ac:dyDescent="0.2">
      <c r="A154">
        <v>-123.180998</v>
      </c>
      <c r="B154">
        <v>39.197467000000003</v>
      </c>
      <c r="C154" s="1">
        <v>687.06904499999996</v>
      </c>
      <c r="D154" s="3">
        <f t="shared" si="15"/>
        <v>1693.9257886321875</v>
      </c>
      <c r="E154" s="1">
        <v>929.46086949999994</v>
      </c>
      <c r="F154" s="3">
        <f t="shared" si="16"/>
        <v>2291.5276824479065</v>
      </c>
      <c r="G154" s="1">
        <v>932.28549650000002</v>
      </c>
      <c r="H154" s="3">
        <f t="shared" si="17"/>
        <v>2298.491623777219</v>
      </c>
      <c r="I154">
        <v>242.39182439999999</v>
      </c>
      <c r="J154">
        <v>245.21645150000001</v>
      </c>
      <c r="K154" s="2">
        <v>16.889652980000001</v>
      </c>
      <c r="L154" s="3">
        <f t="shared" si="18"/>
        <v>41.64038381887876</v>
      </c>
      <c r="M154" s="2">
        <v>16.60073749</v>
      </c>
      <c r="N154" s="3">
        <f t="shared" si="19"/>
        <v>40.928080735501879</v>
      </c>
      <c r="O154" s="2">
        <v>16.26649961</v>
      </c>
      <c r="P154" s="3">
        <f t="shared" si="20"/>
        <v>40.10403813222937</v>
      </c>
      <c r="Q154">
        <v>-0.28891548900000003</v>
      </c>
      <c r="R154">
        <v>-0.62315337199999998</v>
      </c>
      <c r="S154">
        <v>6.75</v>
      </c>
      <c r="T154">
        <f t="shared" si="21"/>
        <v>6750000</v>
      </c>
    </row>
    <row r="155" spans="1:20" x14ac:dyDescent="0.2">
      <c r="A155">
        <v>-121.023036</v>
      </c>
      <c r="B155">
        <v>40.282206000000002</v>
      </c>
      <c r="C155" s="1">
        <v>77.95451482</v>
      </c>
      <c r="D155" s="3">
        <f t="shared" si="15"/>
        <v>532.7277071260736</v>
      </c>
      <c r="E155" s="1">
        <v>114.7317571</v>
      </c>
      <c r="F155" s="3">
        <f t="shared" si="16"/>
        <v>784.05703679330031</v>
      </c>
      <c r="G155" s="1">
        <v>118.7939616</v>
      </c>
      <c r="H155" s="3">
        <f t="shared" si="17"/>
        <v>811.81744161602398</v>
      </c>
      <c r="I155">
        <v>36.777242280000003</v>
      </c>
      <c r="J155">
        <v>40.839446780000003</v>
      </c>
      <c r="K155" s="2">
        <v>7.0917398839999999</v>
      </c>
      <c r="L155" s="3">
        <f t="shared" si="18"/>
        <v>48.463727042126017</v>
      </c>
      <c r="M155" s="2">
        <v>7.1636192569999997</v>
      </c>
      <c r="N155" s="3">
        <f t="shared" si="19"/>
        <v>48.954938278016172</v>
      </c>
      <c r="O155" s="2">
        <v>7.3703937330000002</v>
      </c>
      <c r="P155" s="3">
        <f t="shared" si="20"/>
        <v>50.367999378403063</v>
      </c>
      <c r="Q155">
        <v>7.1879373999999996E-2</v>
      </c>
      <c r="R155">
        <v>0.27865384999999998</v>
      </c>
      <c r="S155">
        <v>18.71</v>
      </c>
      <c r="T155">
        <f t="shared" si="21"/>
        <v>18710000</v>
      </c>
    </row>
    <row r="156" spans="1:20" x14ac:dyDescent="0.2">
      <c r="A156">
        <v>-72.449256000000005</v>
      </c>
      <c r="B156">
        <v>43.138517999999998</v>
      </c>
      <c r="C156" s="1">
        <v>248.99297329999999</v>
      </c>
      <c r="D156" s="3">
        <f t="shared" si="15"/>
        <v>310.12137072758327</v>
      </c>
      <c r="E156" s="1">
        <v>247.48516799999999</v>
      </c>
      <c r="F156" s="3">
        <f t="shared" si="16"/>
        <v>308.24339545691998</v>
      </c>
      <c r="G156" s="1">
        <v>152.69828050000001</v>
      </c>
      <c r="H156" s="3">
        <f t="shared" si="17"/>
        <v>190.18609010845128</v>
      </c>
      <c r="I156">
        <v>-1.5078052630000001</v>
      </c>
      <c r="J156">
        <v>-96.294692830000002</v>
      </c>
      <c r="K156" s="2">
        <v>1.643843164</v>
      </c>
      <c r="L156" s="3">
        <f t="shared" si="18"/>
        <v>2.0474107703699098</v>
      </c>
      <c r="M156" s="2">
        <v>1.592339234</v>
      </c>
      <c r="N156" s="3">
        <f t="shared" si="19"/>
        <v>1.9832624967950854</v>
      </c>
      <c r="O156" s="2">
        <v>1.560922916</v>
      </c>
      <c r="P156" s="3">
        <f t="shared" si="20"/>
        <v>1.9441333941852899</v>
      </c>
      <c r="Q156">
        <v>-5.1503930000000003E-2</v>
      </c>
      <c r="R156">
        <v>-8.2920249000000001E-2</v>
      </c>
      <c r="S156">
        <v>3.41</v>
      </c>
      <c r="T156">
        <f t="shared" si="21"/>
        <v>3410000</v>
      </c>
    </row>
    <row r="157" spans="1:20" x14ac:dyDescent="0.2">
      <c r="A157">
        <v>-81.194332000000003</v>
      </c>
      <c r="B157">
        <v>35.821759</v>
      </c>
      <c r="C157" s="1">
        <v>144.42016839999999</v>
      </c>
      <c r="D157" s="3">
        <f t="shared" si="15"/>
        <v>697.34794723708205</v>
      </c>
      <c r="E157" s="1">
        <v>146.94571189999999</v>
      </c>
      <c r="F157" s="3">
        <f t="shared" si="16"/>
        <v>709.54279920889951</v>
      </c>
      <c r="G157" s="1">
        <v>238.9510975</v>
      </c>
      <c r="H157" s="3">
        <f t="shared" si="17"/>
        <v>1153.8004641439875</v>
      </c>
      <c r="I157">
        <v>2.5255435450000001</v>
      </c>
      <c r="J157">
        <v>94.530929180000001</v>
      </c>
      <c r="K157" s="2">
        <v>4.9802729399999999</v>
      </c>
      <c r="L157" s="3">
        <f t="shared" si="18"/>
        <v>24.047770819448697</v>
      </c>
      <c r="M157" s="2">
        <v>5.0158232749999998</v>
      </c>
      <c r="N157" s="3">
        <f t="shared" si="19"/>
        <v>24.219429344781375</v>
      </c>
      <c r="O157" s="2">
        <v>10.035188310000001</v>
      </c>
      <c r="P157" s="3">
        <f t="shared" si="20"/>
        <v>48.455960449607545</v>
      </c>
      <c r="Q157">
        <v>3.5550335000000002E-2</v>
      </c>
      <c r="R157">
        <v>5.0549153740000001</v>
      </c>
      <c r="S157">
        <v>13.22</v>
      </c>
      <c r="T157">
        <f t="shared" si="21"/>
        <v>13220000</v>
      </c>
    </row>
    <row r="158" spans="1:20" x14ac:dyDescent="0.2">
      <c r="A158">
        <v>-79.021062999999998</v>
      </c>
      <c r="B158">
        <v>43.144435999999999</v>
      </c>
      <c r="C158" s="1">
        <v>191.69803680000001</v>
      </c>
      <c r="D158" s="3">
        <f t="shared" si="15"/>
        <v>510.42909089134804</v>
      </c>
      <c r="E158" s="1">
        <v>321.68520109999997</v>
      </c>
      <c r="F158" s="3">
        <f t="shared" si="16"/>
        <v>856.54233862593969</v>
      </c>
      <c r="G158" s="1">
        <v>249.39916460000001</v>
      </c>
      <c r="H158" s="3">
        <f t="shared" si="17"/>
        <v>664.06829710339343</v>
      </c>
      <c r="I158">
        <v>129.98716429999999</v>
      </c>
      <c r="J158">
        <v>57.701127829999997</v>
      </c>
      <c r="K158" s="2">
        <v>6.3597270320000003</v>
      </c>
      <c r="L158" s="3">
        <f t="shared" si="18"/>
        <v>16.933870275613021</v>
      </c>
      <c r="M158" s="2">
        <v>6.7913914100000001</v>
      </c>
      <c r="N158" s="3">
        <f t="shared" si="19"/>
        <v>18.083251144143226</v>
      </c>
      <c r="O158" s="2">
        <v>7.9978025620000004</v>
      </c>
      <c r="P158" s="3">
        <f t="shared" si="20"/>
        <v>21.295528942266948</v>
      </c>
      <c r="Q158">
        <v>0.43166437800000002</v>
      </c>
      <c r="R158">
        <v>1.6380755300000001</v>
      </c>
      <c r="S158">
        <v>7.29</v>
      </c>
      <c r="T158">
        <f t="shared" si="21"/>
        <v>7290000</v>
      </c>
    </row>
    <row r="159" spans="1:20" x14ac:dyDescent="0.2">
      <c r="A159">
        <v>-116.837102</v>
      </c>
      <c r="B159">
        <v>44.970948999999997</v>
      </c>
      <c r="C159" s="1">
        <v>31.643332879999999</v>
      </c>
      <c r="D159" s="3">
        <f t="shared" si="15"/>
        <v>51.778618458201606</v>
      </c>
      <c r="E159" s="1">
        <v>55.056335199999999</v>
      </c>
      <c r="F159" s="3">
        <f t="shared" si="16"/>
        <v>90.089782414464011</v>
      </c>
      <c r="G159" s="1">
        <v>57.948628659999997</v>
      </c>
      <c r="H159" s="3">
        <f t="shared" si="17"/>
        <v>94.822500048931204</v>
      </c>
      <c r="I159">
        <v>23.41300231</v>
      </c>
      <c r="J159">
        <v>26.305295770000001</v>
      </c>
      <c r="K159" s="2">
        <v>21.37551874</v>
      </c>
      <c r="L159" s="3">
        <f t="shared" si="18"/>
        <v>34.977188824636805</v>
      </c>
      <c r="M159" s="2">
        <v>22.438892460000002</v>
      </c>
      <c r="N159" s="3">
        <f t="shared" si="19"/>
        <v>36.717208510147209</v>
      </c>
      <c r="O159" s="2">
        <v>21.787364010000001</v>
      </c>
      <c r="P159" s="3">
        <f t="shared" si="20"/>
        <v>35.651099476843207</v>
      </c>
      <c r="Q159">
        <v>1.0633737160000001</v>
      </c>
      <c r="R159">
        <v>0.41184526199999999</v>
      </c>
      <c r="S159">
        <v>4.4800000000000004</v>
      </c>
      <c r="T159">
        <f t="shared" si="21"/>
        <v>4480000</v>
      </c>
    </row>
    <row r="160" spans="1:20" x14ac:dyDescent="0.2">
      <c r="A160">
        <v>-123.224023</v>
      </c>
      <c r="B160">
        <v>47.422916999999998</v>
      </c>
      <c r="C160" s="1">
        <v>118.35636340000001</v>
      </c>
      <c r="D160" s="3">
        <f t="shared" si="15"/>
        <v>560.25641604477607</v>
      </c>
      <c r="E160" s="1">
        <v>115.07641479999999</v>
      </c>
      <c r="F160" s="3">
        <f t="shared" si="16"/>
        <v>544.73032015387207</v>
      </c>
      <c r="G160" s="1">
        <v>104.0920113</v>
      </c>
      <c r="H160" s="3">
        <f t="shared" si="17"/>
        <v>492.73410837013199</v>
      </c>
      <c r="I160">
        <v>-3.2799486039999999</v>
      </c>
      <c r="J160">
        <v>-14.264352069999999</v>
      </c>
      <c r="K160" s="2">
        <v>6.9420653339999996</v>
      </c>
      <c r="L160" s="3">
        <f t="shared" si="18"/>
        <v>32.86123814763576</v>
      </c>
      <c r="M160" s="2">
        <v>7.2165962170000002</v>
      </c>
      <c r="N160" s="3">
        <f t="shared" si="19"/>
        <v>34.160768516639884</v>
      </c>
      <c r="O160" s="2">
        <v>8.2185255149999996</v>
      </c>
      <c r="P160" s="3">
        <f t="shared" si="20"/>
        <v>38.903541118824606</v>
      </c>
      <c r="Q160">
        <v>0.274530883</v>
      </c>
      <c r="R160">
        <v>1.276460181</v>
      </c>
      <c r="S160">
        <v>12.96</v>
      </c>
      <c r="T160">
        <f t="shared" si="21"/>
        <v>12960000</v>
      </c>
    </row>
    <row r="161" spans="1:20" x14ac:dyDescent="0.2">
      <c r="A161">
        <v>-121.14259300000001</v>
      </c>
      <c r="B161">
        <v>39.393473</v>
      </c>
      <c r="C161" s="1">
        <v>445.40009209999999</v>
      </c>
      <c r="D161" s="3">
        <f t="shared" si="15"/>
        <v>2357.2677389367173</v>
      </c>
      <c r="E161" s="1">
        <v>451.34025129999998</v>
      </c>
      <c r="F161" s="3">
        <f t="shared" si="16"/>
        <v>2388.7058681483391</v>
      </c>
      <c r="G161" s="1">
        <v>618.26753870000005</v>
      </c>
      <c r="H161" s="3">
        <f t="shared" si="17"/>
        <v>3272.1639462124363</v>
      </c>
      <c r="I161">
        <v>5.9401592450000003</v>
      </c>
      <c r="J161">
        <v>172.86744659999999</v>
      </c>
      <c r="K161" s="2">
        <v>35.322535469999998</v>
      </c>
      <c r="L161" s="3">
        <f t="shared" si="18"/>
        <v>186.94354760524956</v>
      </c>
      <c r="M161" s="2">
        <v>36.133521799999997</v>
      </c>
      <c r="N161" s="3">
        <f t="shared" si="19"/>
        <v>191.23567045465052</v>
      </c>
      <c r="O161" s="2">
        <v>42.842762110000002</v>
      </c>
      <c r="P161" s="3">
        <f t="shared" si="20"/>
        <v>226.74414029121701</v>
      </c>
      <c r="Q161">
        <v>0.810986337</v>
      </c>
      <c r="R161">
        <v>7.520226643</v>
      </c>
      <c r="S161">
        <v>14.49</v>
      </c>
      <c r="T161">
        <f t="shared" si="21"/>
        <v>14490000</v>
      </c>
    </row>
    <row r="162" spans="1:20" x14ac:dyDescent="0.2">
      <c r="A162">
        <v>0.44864599999999999</v>
      </c>
      <c r="B162">
        <v>44.039785000000002</v>
      </c>
      <c r="C162" s="1">
        <v>142.33075149999999</v>
      </c>
      <c r="D162" s="3">
        <f t="shared" si="15"/>
        <v>11876.271830808917</v>
      </c>
      <c r="E162" s="1">
        <v>85.299178029999993</v>
      </c>
      <c r="F162" s="3">
        <f t="shared" si="16"/>
        <v>7117.4796349532653</v>
      </c>
      <c r="G162" s="1">
        <v>99.083069249999994</v>
      </c>
      <c r="H162" s="3">
        <f t="shared" si="17"/>
        <v>8267.6262989018542</v>
      </c>
      <c r="I162">
        <v>-57.031573430000002</v>
      </c>
      <c r="J162">
        <v>-43.2476822</v>
      </c>
      <c r="K162" s="2">
        <v>16.82611176</v>
      </c>
      <c r="L162" s="3">
        <f t="shared" si="18"/>
        <v>1403.9936908316731</v>
      </c>
      <c r="M162" s="2">
        <v>31.570401530000002</v>
      </c>
      <c r="N162" s="3">
        <f t="shared" si="19"/>
        <v>2634.2773183352851</v>
      </c>
      <c r="O162" s="2">
        <v>28.549192040000001</v>
      </c>
      <c r="P162" s="3">
        <f t="shared" si="20"/>
        <v>2382.1834820917547</v>
      </c>
      <c r="Q162">
        <v>14.74428977</v>
      </c>
      <c r="R162">
        <v>11.72308028</v>
      </c>
      <c r="S162">
        <v>228.45</v>
      </c>
      <c r="T162">
        <f t="shared" si="21"/>
        <v>228450000</v>
      </c>
    </row>
    <row r="163" spans="1:20" x14ac:dyDescent="0.2">
      <c r="A163">
        <v>-83.720724000000004</v>
      </c>
      <c r="B163">
        <v>44.465566000000003</v>
      </c>
      <c r="C163" s="1">
        <v>487.26133149999998</v>
      </c>
      <c r="D163" s="3">
        <f t="shared" si="15"/>
        <v>373.74162279378754</v>
      </c>
      <c r="E163" s="1">
        <v>487.1524167</v>
      </c>
      <c r="F163" s="3">
        <f t="shared" si="16"/>
        <v>373.65808241931751</v>
      </c>
      <c r="G163" s="1">
        <v>488.03782430000001</v>
      </c>
      <c r="H163" s="3">
        <f t="shared" si="17"/>
        <v>374.33721218370749</v>
      </c>
      <c r="I163">
        <v>-0.10891477099999999</v>
      </c>
      <c r="J163">
        <v>0.77649281800000003</v>
      </c>
      <c r="K163" s="2">
        <v>2.5743055369999999</v>
      </c>
      <c r="L163" s="3">
        <f t="shared" si="18"/>
        <v>1.974556704517425</v>
      </c>
      <c r="M163" s="2">
        <v>2.5717970050000001</v>
      </c>
      <c r="N163" s="3">
        <f t="shared" si="19"/>
        <v>1.9726325977601253</v>
      </c>
      <c r="O163" s="2">
        <v>2.5664751689999998</v>
      </c>
      <c r="P163" s="3">
        <f t="shared" si="20"/>
        <v>1.9685506165022251</v>
      </c>
      <c r="Q163">
        <v>-2.5085319999999999E-3</v>
      </c>
      <c r="R163">
        <v>-7.8303680000000007E-3</v>
      </c>
      <c r="S163">
        <v>2.1</v>
      </c>
      <c r="T163">
        <f t="shared" si="21"/>
        <v>2100000</v>
      </c>
    </row>
    <row r="164" spans="1:20" x14ac:dyDescent="0.2">
      <c r="A164">
        <v>-80.586611000000005</v>
      </c>
      <c r="B164">
        <v>37.073821000000002</v>
      </c>
      <c r="C164" s="1">
        <v>141.25142489999999</v>
      </c>
      <c r="D164" s="3">
        <f t="shared" si="15"/>
        <v>753.76033182243236</v>
      </c>
      <c r="E164" s="1">
        <v>142.47024500000001</v>
      </c>
      <c r="F164" s="3">
        <f t="shared" si="16"/>
        <v>760.26432456911255</v>
      </c>
      <c r="G164" s="1">
        <v>232.11359490000001</v>
      </c>
      <c r="H164" s="3">
        <f t="shared" si="17"/>
        <v>1238.6283567488574</v>
      </c>
      <c r="I164">
        <v>1.218820142</v>
      </c>
      <c r="J164">
        <v>90.862170039999995</v>
      </c>
      <c r="K164" s="2">
        <v>4.8420976949999996</v>
      </c>
      <c r="L164" s="3">
        <f t="shared" si="18"/>
        <v>25.838898035072742</v>
      </c>
      <c r="M164" s="2">
        <v>8.9457682670000001</v>
      </c>
      <c r="N164" s="3">
        <f t="shared" si="19"/>
        <v>47.737325567612764</v>
      </c>
      <c r="O164" s="2">
        <v>9.4802206640000009</v>
      </c>
      <c r="P164" s="3">
        <f t="shared" si="20"/>
        <v>50.589325229854872</v>
      </c>
      <c r="Q164">
        <v>4.1036705720000004</v>
      </c>
      <c r="R164">
        <v>4.6381229690000003</v>
      </c>
      <c r="S164">
        <v>14.61</v>
      </c>
      <c r="T164">
        <f t="shared" si="21"/>
        <v>14610000</v>
      </c>
    </row>
    <row r="165" spans="1:20" x14ac:dyDescent="0.2">
      <c r="A165">
        <v>-122.672183</v>
      </c>
      <c r="B165">
        <v>42.672829</v>
      </c>
      <c r="C165" s="1">
        <v>224.55182120000001</v>
      </c>
      <c r="D165" s="3">
        <f t="shared" si="15"/>
        <v>930.07904754202195</v>
      </c>
      <c r="E165" s="1">
        <v>226.56462049999999</v>
      </c>
      <c r="F165" s="3">
        <f t="shared" si="16"/>
        <v>938.41593141066744</v>
      </c>
      <c r="G165" s="1">
        <v>250.5107936</v>
      </c>
      <c r="H165" s="3">
        <f t="shared" si="17"/>
        <v>1037.599423889616</v>
      </c>
      <c r="I165">
        <v>2.0127992400000001</v>
      </c>
      <c r="J165">
        <v>25.958972370000001</v>
      </c>
      <c r="K165" s="2">
        <v>26.01336701</v>
      </c>
      <c r="L165" s="3">
        <f t="shared" si="18"/>
        <v>107.74567528656436</v>
      </c>
      <c r="M165" s="2">
        <v>24.143250869999999</v>
      </c>
      <c r="N165" s="3">
        <f t="shared" si="19"/>
        <v>99.99977579223345</v>
      </c>
      <c r="O165" s="2">
        <v>24.583701810000001</v>
      </c>
      <c r="P165" s="3">
        <f t="shared" si="20"/>
        <v>101.82409495640236</v>
      </c>
      <c r="Q165">
        <v>-1.8701161470000001</v>
      </c>
      <c r="R165">
        <v>-1.429665199</v>
      </c>
      <c r="S165">
        <v>11.34</v>
      </c>
      <c r="T165">
        <f t="shared" si="21"/>
        <v>11340000</v>
      </c>
    </row>
    <row r="166" spans="1:20" x14ac:dyDescent="0.2">
      <c r="A166">
        <v>-120.309375</v>
      </c>
      <c r="B166">
        <v>39.001323999999997</v>
      </c>
      <c r="C166" s="1">
        <v>210.91488380000001</v>
      </c>
      <c r="D166" s="3">
        <f t="shared" si="15"/>
        <v>358.99084169504704</v>
      </c>
      <c r="E166" s="1">
        <v>216.91871</v>
      </c>
      <c r="F166" s="3">
        <f t="shared" si="16"/>
        <v>369.20974413615005</v>
      </c>
      <c r="G166" s="1">
        <v>227.1968315</v>
      </c>
      <c r="H166" s="3">
        <f t="shared" si="17"/>
        <v>386.70377500704757</v>
      </c>
      <c r="I166">
        <v>6.0038261970000004</v>
      </c>
      <c r="J166">
        <v>16.281947679999998</v>
      </c>
      <c r="K166" s="2">
        <v>20.949691080000001</v>
      </c>
      <c r="L166" s="3">
        <f t="shared" si="18"/>
        <v>35.657735948080202</v>
      </c>
      <c r="M166" s="2">
        <v>22.170161520000001</v>
      </c>
      <c r="N166" s="3">
        <f t="shared" si="19"/>
        <v>37.735055967538806</v>
      </c>
      <c r="O166" s="2">
        <v>24.390375450000001</v>
      </c>
      <c r="P166" s="3">
        <f t="shared" si="20"/>
        <v>41.514004390304258</v>
      </c>
      <c r="Q166">
        <v>1.220470441</v>
      </c>
      <c r="R166">
        <v>3.4406843760000001</v>
      </c>
      <c r="S166">
        <v>4.66</v>
      </c>
      <c r="T166">
        <f t="shared" si="21"/>
        <v>4660000</v>
      </c>
    </row>
    <row r="167" spans="1:20" x14ac:dyDescent="0.2">
      <c r="A167">
        <v>-72.304677999999996</v>
      </c>
      <c r="B167">
        <v>44.362214000000002</v>
      </c>
      <c r="C167" s="1">
        <v>370.6193379</v>
      </c>
      <c r="D167" s="3">
        <f t="shared" si="15"/>
        <v>181.39407564508653</v>
      </c>
      <c r="E167" s="1">
        <v>362.88416530000001</v>
      </c>
      <c r="F167" s="3">
        <f t="shared" si="16"/>
        <v>177.60821144360551</v>
      </c>
      <c r="G167" s="1">
        <v>359.95881489999999</v>
      </c>
      <c r="H167" s="3">
        <f t="shared" si="17"/>
        <v>176.17644257058151</v>
      </c>
      <c r="I167">
        <v>-7.7351725399999998</v>
      </c>
      <c r="J167">
        <v>-10.66052296</v>
      </c>
      <c r="K167" s="2">
        <v>1.6863636449999999</v>
      </c>
      <c r="L167" s="3">
        <f t="shared" si="18"/>
        <v>0.8253653905905749</v>
      </c>
      <c r="M167" s="2">
        <v>1.6300931089999999</v>
      </c>
      <c r="N167" s="3">
        <f t="shared" si="19"/>
        <v>0.79782462080341487</v>
      </c>
      <c r="O167" s="2">
        <v>1.578600335</v>
      </c>
      <c r="P167" s="3">
        <f t="shared" si="20"/>
        <v>0.77262225496072501</v>
      </c>
      <c r="Q167">
        <v>-5.6270536000000003E-2</v>
      </c>
      <c r="R167">
        <v>-0.10776331</v>
      </c>
      <c r="S167">
        <v>1.34</v>
      </c>
      <c r="T167">
        <f t="shared" si="21"/>
        <v>1340000</v>
      </c>
    </row>
    <row r="168" spans="1:20" x14ac:dyDescent="0.2">
      <c r="A168">
        <v>-110.065625</v>
      </c>
      <c r="B168">
        <v>42.028371</v>
      </c>
      <c r="C168" s="1">
        <v>97.879471629999998</v>
      </c>
      <c r="D168" s="3">
        <f t="shared" si="15"/>
        <v>1119.7049400426968</v>
      </c>
      <c r="E168" s="1">
        <v>97.677213679999994</v>
      </c>
      <c r="F168" s="3">
        <f t="shared" si="16"/>
        <v>1117.3911839301384</v>
      </c>
      <c r="G168" s="1">
        <v>96.883359060000004</v>
      </c>
      <c r="H168" s="3">
        <f t="shared" si="17"/>
        <v>1108.3097808035479</v>
      </c>
      <c r="I168">
        <v>-0.20225795199999999</v>
      </c>
      <c r="J168">
        <v>-0.99611257200000003</v>
      </c>
      <c r="K168" s="2">
        <v>8.6470456099999993</v>
      </c>
      <c r="L168" s="3">
        <f t="shared" si="18"/>
        <v>98.919002371524286</v>
      </c>
      <c r="M168" s="2">
        <v>18.317299500000001</v>
      </c>
      <c r="N168" s="3">
        <f t="shared" si="19"/>
        <v>209.54312887918502</v>
      </c>
      <c r="O168" s="2">
        <v>22.83473635</v>
      </c>
      <c r="P168" s="3">
        <f t="shared" si="20"/>
        <v>261.22093499155051</v>
      </c>
      <c r="Q168">
        <v>9.6702538909999998</v>
      </c>
      <c r="R168">
        <v>14.187690740000001</v>
      </c>
      <c r="S168">
        <v>31.32</v>
      </c>
      <c r="T168">
        <f t="shared" si="21"/>
        <v>31320000</v>
      </c>
    </row>
    <row r="169" spans="1:20" x14ac:dyDescent="0.2">
      <c r="A169">
        <v>-81.840625000000003</v>
      </c>
      <c r="B169">
        <v>35.744272000000002</v>
      </c>
      <c r="C169" s="1">
        <v>144.51571580000001</v>
      </c>
      <c r="D169" s="3">
        <f t="shared" si="15"/>
        <v>1293.7447909527345</v>
      </c>
      <c r="E169" s="1">
        <v>142.38291150000001</v>
      </c>
      <c r="F169" s="3">
        <f t="shared" si="16"/>
        <v>1274.6513350059413</v>
      </c>
      <c r="G169" s="1">
        <v>122.7421442</v>
      </c>
      <c r="H169" s="3">
        <f t="shared" si="17"/>
        <v>1098.8217358234156</v>
      </c>
      <c r="I169">
        <v>-2.1328042960000002</v>
      </c>
      <c r="J169">
        <v>-21.77357159</v>
      </c>
      <c r="K169" s="2">
        <v>4.2427400710000001</v>
      </c>
      <c r="L169" s="3">
        <f t="shared" si="18"/>
        <v>37.982186475961704</v>
      </c>
      <c r="M169" s="2">
        <v>4.2682367149999996</v>
      </c>
      <c r="N169" s="3">
        <f t="shared" si="19"/>
        <v>38.21043950836841</v>
      </c>
      <c r="O169" s="2">
        <v>10.036605870000001</v>
      </c>
      <c r="P169" s="3">
        <f t="shared" si="20"/>
        <v>89.850480906368929</v>
      </c>
      <c r="Q169">
        <v>2.5496642999999999E-2</v>
      </c>
      <c r="R169">
        <v>5.7938658009999999</v>
      </c>
      <c r="S169">
        <v>24.51</v>
      </c>
      <c r="T169">
        <f t="shared" si="21"/>
        <v>24510000</v>
      </c>
    </row>
    <row r="170" spans="1:20" x14ac:dyDescent="0.2">
      <c r="A170">
        <v>-85.944130999999999</v>
      </c>
      <c r="B170">
        <v>36.29222</v>
      </c>
      <c r="C170" s="1">
        <v>266.24779489999997</v>
      </c>
      <c r="D170" s="3">
        <f t="shared" si="15"/>
        <v>4084.3742976634489</v>
      </c>
      <c r="E170" s="1">
        <v>240.4748061</v>
      </c>
      <c r="F170" s="3">
        <f t="shared" si="16"/>
        <v>3689.0037629770504</v>
      </c>
      <c r="G170" s="1">
        <v>240.49284</v>
      </c>
      <c r="H170" s="3">
        <f t="shared" si="17"/>
        <v>3689.2804120200008</v>
      </c>
      <c r="I170">
        <v>-25.772988739999999</v>
      </c>
      <c r="J170">
        <v>-25.75495493</v>
      </c>
      <c r="K170" s="2">
        <v>92.972410019999998</v>
      </c>
      <c r="L170" s="3">
        <f t="shared" si="18"/>
        <v>1426.2432559118101</v>
      </c>
      <c r="M170" s="2">
        <v>93.50605272</v>
      </c>
      <c r="N170" s="3">
        <f t="shared" si="19"/>
        <v>1434.4296017511601</v>
      </c>
      <c r="O170" s="2">
        <v>92.602426949999995</v>
      </c>
      <c r="P170" s="3">
        <f t="shared" si="20"/>
        <v>1420.567530626475</v>
      </c>
      <c r="Q170">
        <v>0.53364270000000003</v>
      </c>
      <c r="R170">
        <v>-0.36998307400000002</v>
      </c>
      <c r="S170">
        <v>42</v>
      </c>
      <c r="T170">
        <f t="shared" si="21"/>
        <v>42000000</v>
      </c>
    </row>
    <row r="171" spans="1:20" x14ac:dyDescent="0.2">
      <c r="A171">
        <v>-106.833021</v>
      </c>
      <c r="B171">
        <v>40.285105000000001</v>
      </c>
      <c r="C171" s="1">
        <v>314.04858250000001</v>
      </c>
      <c r="D171" s="3">
        <f t="shared" si="15"/>
        <v>334.94223469372503</v>
      </c>
      <c r="E171" s="1">
        <v>316.75656509999999</v>
      </c>
      <c r="F171" s="3">
        <f t="shared" si="16"/>
        <v>337.830379376103</v>
      </c>
      <c r="G171" s="1">
        <v>292.83438569999998</v>
      </c>
      <c r="H171" s="3">
        <f t="shared" si="17"/>
        <v>312.316657380621</v>
      </c>
      <c r="I171">
        <v>2.707982565</v>
      </c>
      <c r="J171">
        <v>-21.214196789999999</v>
      </c>
      <c r="K171" s="2">
        <v>8.5237113610000002</v>
      </c>
      <c r="L171" s="3">
        <f t="shared" si="18"/>
        <v>9.0907938778473305</v>
      </c>
      <c r="M171" s="2">
        <v>9.0516815099999999</v>
      </c>
      <c r="N171" s="3">
        <f t="shared" si="19"/>
        <v>9.6538898808602998</v>
      </c>
      <c r="O171" s="2">
        <v>19.992010759999999</v>
      </c>
      <c r="P171" s="3">
        <f t="shared" si="20"/>
        <v>21.322079235862802</v>
      </c>
      <c r="Q171">
        <v>0.52797014799999997</v>
      </c>
      <c r="R171">
        <v>11.468299399999999</v>
      </c>
      <c r="S171">
        <v>2.92</v>
      </c>
      <c r="T171">
        <f t="shared" si="21"/>
        <v>2920000</v>
      </c>
    </row>
    <row r="172" spans="1:20" x14ac:dyDescent="0.2">
      <c r="A172">
        <v>-84.380936000000005</v>
      </c>
      <c r="B172">
        <v>43.678708999999998</v>
      </c>
      <c r="C172" s="1">
        <v>111.48904349999999</v>
      </c>
      <c r="D172" s="3">
        <f t="shared" si="15"/>
        <v>226.00362091798124</v>
      </c>
      <c r="E172" s="1">
        <v>112.451995</v>
      </c>
      <c r="F172" s="3">
        <f t="shared" si="16"/>
        <v>227.95565601431252</v>
      </c>
      <c r="G172" s="1">
        <v>111.13367169999999</v>
      </c>
      <c r="H172" s="3">
        <f t="shared" si="17"/>
        <v>225.28323341575876</v>
      </c>
      <c r="I172">
        <v>0.96295156199999998</v>
      </c>
      <c r="J172">
        <v>-0.35537179899999999</v>
      </c>
      <c r="K172" s="2">
        <v>5.5548953599999997</v>
      </c>
      <c r="L172" s="3">
        <f t="shared" si="18"/>
        <v>11.260536692832002</v>
      </c>
      <c r="M172" s="2">
        <v>3.0576348759999998</v>
      </c>
      <c r="N172" s="3">
        <f t="shared" si="19"/>
        <v>6.1982463184474499</v>
      </c>
      <c r="O172" s="2">
        <v>3.4806406540000001</v>
      </c>
      <c r="P172" s="3">
        <f t="shared" si="20"/>
        <v>7.0557371937479267</v>
      </c>
      <c r="Q172">
        <v>-2.4972604839999999</v>
      </c>
      <c r="R172">
        <v>-2.074254705</v>
      </c>
      <c r="S172">
        <v>5.55</v>
      </c>
      <c r="T172">
        <f t="shared" si="21"/>
        <v>5550000</v>
      </c>
    </row>
    <row r="173" spans="1:20" x14ac:dyDescent="0.2">
      <c r="A173">
        <v>-93.311648000000005</v>
      </c>
      <c r="B173">
        <v>36.597935999999997</v>
      </c>
      <c r="C173" s="1">
        <v>133.91681510000001</v>
      </c>
      <c r="D173" s="3">
        <f t="shared" si="15"/>
        <v>5775.1716905725198</v>
      </c>
      <c r="E173" s="1">
        <v>139.53764570000001</v>
      </c>
      <c r="F173" s="3">
        <f t="shared" si="16"/>
        <v>6017.5703896035857</v>
      </c>
      <c r="G173" s="1">
        <v>144.91002829999999</v>
      </c>
      <c r="H173" s="3">
        <f t="shared" si="17"/>
        <v>6249.2547518644105</v>
      </c>
      <c r="I173">
        <v>5.6208306170000002</v>
      </c>
      <c r="J173">
        <v>10.99321325</v>
      </c>
      <c r="K173" s="2">
        <v>12.18632217</v>
      </c>
      <c r="L173" s="3">
        <f t="shared" si="18"/>
        <v>525.53596615799654</v>
      </c>
      <c r="M173" s="2">
        <v>16.416170770000001</v>
      </c>
      <c r="N173" s="3">
        <f t="shared" si="19"/>
        <v>707.9484725477771</v>
      </c>
      <c r="O173" s="2">
        <v>20.276171470000001</v>
      </c>
      <c r="P173" s="3">
        <f t="shared" si="20"/>
        <v>874.41126328532437</v>
      </c>
      <c r="Q173">
        <v>4.2298485929999998</v>
      </c>
      <c r="R173">
        <v>8.0898492970000007</v>
      </c>
      <c r="S173">
        <v>118.07</v>
      </c>
      <c r="T173">
        <f t="shared" si="21"/>
        <v>118070000</v>
      </c>
    </row>
    <row r="174" spans="1:20" x14ac:dyDescent="0.2">
      <c r="A174">
        <v>-80.890208000000001</v>
      </c>
      <c r="B174">
        <v>38.224184999999999</v>
      </c>
      <c r="C174" s="1">
        <v>169.85083090000001</v>
      </c>
      <c r="D174" s="3">
        <f t="shared" si="15"/>
        <v>299.02323705360448</v>
      </c>
      <c r="E174" s="1">
        <v>190.9390616</v>
      </c>
      <c r="F174" s="3">
        <f t="shared" si="16"/>
        <v>336.14917264210806</v>
      </c>
      <c r="G174" s="1">
        <v>462.8134948</v>
      </c>
      <c r="H174" s="3">
        <f t="shared" si="17"/>
        <v>814.78547166287399</v>
      </c>
      <c r="I174">
        <v>21.08823078</v>
      </c>
      <c r="J174">
        <v>292.9626639</v>
      </c>
      <c r="K174" s="2">
        <v>14.678476180000001</v>
      </c>
      <c r="L174" s="3">
        <f t="shared" si="18"/>
        <v>25.841530707270902</v>
      </c>
      <c r="M174" s="2">
        <v>13.22485004</v>
      </c>
      <c r="N174" s="3">
        <f t="shared" si="19"/>
        <v>23.282414619670199</v>
      </c>
      <c r="O174" s="2">
        <v>12.227426360000001</v>
      </c>
      <c r="P174" s="3">
        <f t="shared" si="20"/>
        <v>21.526445243911802</v>
      </c>
      <c r="Q174">
        <v>-1.4536261340000001</v>
      </c>
      <c r="R174">
        <v>-2.4510498140000001</v>
      </c>
      <c r="S174">
        <v>4.82</v>
      </c>
      <c r="T174">
        <f t="shared" si="21"/>
        <v>4820000</v>
      </c>
    </row>
    <row r="175" spans="1:20" x14ac:dyDescent="0.2">
      <c r="A175">
        <v>-118.310227</v>
      </c>
      <c r="B175">
        <v>40.470148000000002</v>
      </c>
      <c r="C175" s="1">
        <v>31.153897000000001</v>
      </c>
      <c r="D175" s="3">
        <f t="shared" si="15"/>
        <v>461.3030740447951</v>
      </c>
      <c r="E175" s="1">
        <v>31.154591920000001</v>
      </c>
      <c r="F175" s="3">
        <f t="shared" si="16"/>
        <v>461.31336388854118</v>
      </c>
      <c r="G175" s="1">
        <v>31.119179809999999</v>
      </c>
      <c r="H175" s="3">
        <f t="shared" si="17"/>
        <v>460.78900845392536</v>
      </c>
      <c r="I175">
        <v>6.9491099999999999E-4</v>
      </c>
      <c r="J175">
        <v>-3.4717190000000002E-2</v>
      </c>
      <c r="K175" s="2">
        <v>15.931611970000001</v>
      </c>
      <c r="L175" s="3">
        <f t="shared" si="18"/>
        <v>235.90312236860296</v>
      </c>
      <c r="M175" s="2">
        <v>16.062454020000001</v>
      </c>
      <c r="N175" s="3">
        <f t="shared" si="19"/>
        <v>237.84053135083471</v>
      </c>
      <c r="O175" s="2">
        <v>19.81189183</v>
      </c>
      <c r="P175" s="3">
        <f t="shared" si="20"/>
        <v>293.35933812139007</v>
      </c>
      <c r="Q175">
        <v>0.13084205199999999</v>
      </c>
      <c r="R175">
        <v>3.8802798570000001</v>
      </c>
      <c r="S175">
        <v>40.54</v>
      </c>
      <c r="T175">
        <f t="shared" si="21"/>
        <v>40540000</v>
      </c>
    </row>
    <row r="176" spans="1:20" x14ac:dyDescent="0.2">
      <c r="A176">
        <v>-72.921597000000006</v>
      </c>
      <c r="B176">
        <v>43.724601</v>
      </c>
      <c r="C176" s="1">
        <v>181.34550680000001</v>
      </c>
      <c r="D176" s="3">
        <f t="shared" si="15"/>
        <v>168.90293821468501</v>
      </c>
      <c r="E176" s="1">
        <v>126.5054494</v>
      </c>
      <c r="F176" s="3">
        <f t="shared" si="16"/>
        <v>117.82559425304251</v>
      </c>
      <c r="G176" s="1">
        <v>120.98098419999999</v>
      </c>
      <c r="H176" s="3">
        <f t="shared" si="17"/>
        <v>112.6801764215775</v>
      </c>
      <c r="I176">
        <v>-54.840057369999997</v>
      </c>
      <c r="J176">
        <v>-60.364522600000001</v>
      </c>
      <c r="K176" s="2">
        <v>1.895892095</v>
      </c>
      <c r="L176" s="3">
        <f t="shared" si="18"/>
        <v>1.7658101986318127</v>
      </c>
      <c r="M176" s="2">
        <v>1.841368785</v>
      </c>
      <c r="N176" s="3">
        <f t="shared" si="19"/>
        <v>1.7150278692391876</v>
      </c>
      <c r="O176" s="2">
        <v>1.7281353989999999</v>
      </c>
      <c r="P176" s="3">
        <f t="shared" si="20"/>
        <v>1.6095637089361123</v>
      </c>
      <c r="Q176">
        <v>-5.4523308999999999E-2</v>
      </c>
      <c r="R176">
        <v>-0.16775669600000001</v>
      </c>
      <c r="S176">
        <v>2.5499999999999998</v>
      </c>
      <c r="T176">
        <f t="shared" si="21"/>
        <v>2550000</v>
      </c>
    </row>
    <row r="177" spans="1:20" x14ac:dyDescent="0.2">
      <c r="A177">
        <v>-85.078125</v>
      </c>
      <c r="B177">
        <v>32.611122000000002</v>
      </c>
      <c r="C177" s="1">
        <v>124.01105370000001</v>
      </c>
      <c r="D177" s="3">
        <f t="shared" si="15"/>
        <v>156.26787890554127</v>
      </c>
      <c r="E177" s="1">
        <v>122.6959744</v>
      </c>
      <c r="F177" s="3">
        <f t="shared" si="16"/>
        <v>154.61073104111998</v>
      </c>
      <c r="G177" s="1">
        <v>120.4723436</v>
      </c>
      <c r="H177" s="3">
        <f t="shared" si="17"/>
        <v>151.80870607465502</v>
      </c>
      <c r="I177">
        <v>-1.3150793359999999</v>
      </c>
      <c r="J177">
        <v>-3.538710086</v>
      </c>
      <c r="K177" s="2">
        <v>5.3839468229999996</v>
      </c>
      <c r="L177" s="3">
        <f t="shared" si="18"/>
        <v>6.7843786909975874</v>
      </c>
      <c r="M177" s="2">
        <v>17.1652071</v>
      </c>
      <c r="N177" s="3">
        <f t="shared" si="19"/>
        <v>21.63009203179875</v>
      </c>
      <c r="O177" s="2">
        <v>18.35904614</v>
      </c>
      <c r="P177" s="3">
        <f t="shared" si="20"/>
        <v>23.134463529090755</v>
      </c>
      <c r="Q177">
        <v>11.78126028</v>
      </c>
      <c r="R177">
        <v>12.97509932</v>
      </c>
      <c r="S177">
        <v>3.45</v>
      </c>
      <c r="T177">
        <f t="shared" si="21"/>
        <v>3450000</v>
      </c>
    </row>
    <row r="178" spans="1:20" x14ac:dyDescent="0.2">
      <c r="A178">
        <v>-120.309147</v>
      </c>
      <c r="B178">
        <v>37.519674999999999</v>
      </c>
      <c r="C178" s="1">
        <v>83.667897969999999</v>
      </c>
      <c r="D178" s="3">
        <f t="shared" si="15"/>
        <v>21.086192816144326</v>
      </c>
      <c r="E178" s="1">
        <v>254.78064689999999</v>
      </c>
      <c r="F178" s="3">
        <f t="shared" si="16"/>
        <v>64.210455583355255</v>
      </c>
      <c r="G178" s="1">
        <v>292.8558486</v>
      </c>
      <c r="H178" s="3">
        <f t="shared" si="17"/>
        <v>73.806263103793512</v>
      </c>
      <c r="I178">
        <v>171.11274890000001</v>
      </c>
      <c r="J178">
        <v>209.18795059999999</v>
      </c>
      <c r="K178" s="2">
        <v>22.58419554</v>
      </c>
      <c r="L178" s="3">
        <f t="shared" si="18"/>
        <v>5.6917254204796501</v>
      </c>
      <c r="M178" s="2">
        <v>26.524912669999999</v>
      </c>
      <c r="N178" s="3">
        <f t="shared" si="19"/>
        <v>6.6848748033750747</v>
      </c>
      <c r="O178" s="2">
        <v>31.679812869999999</v>
      </c>
      <c r="P178" s="3">
        <f t="shared" si="20"/>
        <v>7.984025639029575</v>
      </c>
      <c r="Q178">
        <v>3.9407171349999999</v>
      </c>
      <c r="R178">
        <v>9.0956173329999999</v>
      </c>
      <c r="S178">
        <v>0.69</v>
      </c>
      <c r="T178">
        <f t="shared" si="21"/>
        <v>690000</v>
      </c>
    </row>
    <row r="179" spans="1:20" x14ac:dyDescent="0.2">
      <c r="A179">
        <v>-118.75339099999999</v>
      </c>
      <c r="B179">
        <v>34.462147000000002</v>
      </c>
      <c r="C179" s="1">
        <v>58.51845617</v>
      </c>
      <c r="D179" s="3">
        <f t="shared" si="15"/>
        <v>77.373395340254845</v>
      </c>
      <c r="E179" s="1">
        <v>93.467851179999997</v>
      </c>
      <c r="F179" s="3">
        <f t="shared" si="16"/>
        <v>123.5836601694519</v>
      </c>
      <c r="G179" s="1">
        <v>433.6340793</v>
      </c>
      <c r="H179" s="3">
        <f t="shared" si="17"/>
        <v>573.35314782085652</v>
      </c>
      <c r="I179">
        <v>34.949395010000003</v>
      </c>
      <c r="J179">
        <v>375.11562309999999</v>
      </c>
      <c r="K179" s="2">
        <v>26.588089889999999</v>
      </c>
      <c r="L179" s="3">
        <f t="shared" si="18"/>
        <v>35.154905393007454</v>
      </c>
      <c r="M179" s="2">
        <v>26.692137679999998</v>
      </c>
      <c r="N179" s="3">
        <f t="shared" si="19"/>
        <v>35.292477901184398</v>
      </c>
      <c r="O179" s="2">
        <v>30.20261597</v>
      </c>
      <c r="P179" s="3">
        <f t="shared" si="20"/>
        <v>39.93404984861386</v>
      </c>
      <c r="Q179">
        <v>0.104047791</v>
      </c>
      <c r="R179">
        <v>3.6145260829999999</v>
      </c>
      <c r="S179">
        <v>3.62</v>
      </c>
      <c r="T179">
        <f t="shared" si="21"/>
        <v>3620000</v>
      </c>
    </row>
    <row r="180" spans="1:20" x14ac:dyDescent="0.2">
      <c r="A180">
        <v>-117.347793</v>
      </c>
      <c r="B180">
        <v>48.985004000000004</v>
      </c>
      <c r="C180" s="1">
        <v>140.08262329999999</v>
      </c>
      <c r="D180" s="3">
        <f t="shared" si="15"/>
        <v>44.002053217879499</v>
      </c>
      <c r="E180" s="1">
        <v>220.80152899999999</v>
      </c>
      <c r="F180" s="3">
        <f t="shared" si="16"/>
        <v>69.357072281835002</v>
      </c>
      <c r="G180" s="1">
        <v>249.21431129999999</v>
      </c>
      <c r="H180" s="3">
        <f t="shared" si="17"/>
        <v>78.281953393999501</v>
      </c>
      <c r="I180">
        <v>80.718905669999998</v>
      </c>
      <c r="J180">
        <v>109.131688</v>
      </c>
      <c r="K180" s="2">
        <v>16.4075509</v>
      </c>
      <c r="L180" s="3">
        <f t="shared" si="18"/>
        <v>5.1538578509535</v>
      </c>
      <c r="M180" s="2">
        <v>17.498108559999999</v>
      </c>
      <c r="N180" s="3">
        <f t="shared" si="19"/>
        <v>5.4964183703243998</v>
      </c>
      <c r="O180" s="2">
        <v>18.4791147</v>
      </c>
      <c r="P180" s="3">
        <f t="shared" si="20"/>
        <v>5.8045671139905011</v>
      </c>
      <c r="Q180">
        <v>1.090557665</v>
      </c>
      <c r="R180">
        <v>2.0715638040000002</v>
      </c>
      <c r="S180">
        <v>0.86</v>
      </c>
      <c r="T180">
        <f t="shared" si="21"/>
        <v>860000</v>
      </c>
    </row>
    <row r="181" spans="1:20" x14ac:dyDescent="0.2">
      <c r="A181">
        <v>-120.929889</v>
      </c>
      <c r="B181">
        <v>39.27364</v>
      </c>
      <c r="C181" s="1">
        <v>388.33883309999999</v>
      </c>
      <c r="D181" s="3">
        <f t="shared" si="15"/>
        <v>356.0203045623353</v>
      </c>
      <c r="E181" s="1">
        <v>388.84740829999998</v>
      </c>
      <c r="F181" s="3">
        <f t="shared" si="16"/>
        <v>356.48655486275328</v>
      </c>
      <c r="G181" s="1">
        <v>390.01285380000002</v>
      </c>
      <c r="H181" s="3">
        <f t="shared" si="17"/>
        <v>357.55500907462954</v>
      </c>
      <c r="I181">
        <v>0.50857529899999998</v>
      </c>
      <c r="J181">
        <v>1.674020708</v>
      </c>
      <c r="K181" s="2">
        <v>2.272372023</v>
      </c>
      <c r="L181" s="3">
        <f t="shared" si="18"/>
        <v>2.0832595423158824</v>
      </c>
      <c r="M181" s="2">
        <v>2.2590197299999999</v>
      </c>
      <c r="N181" s="3">
        <f t="shared" si="19"/>
        <v>2.071018460520075</v>
      </c>
      <c r="O181" s="2">
        <v>1.27189862</v>
      </c>
      <c r="P181" s="3">
        <f t="shared" si="20"/>
        <v>1.1660480370970501</v>
      </c>
      <c r="Q181">
        <v>-1.3352292999999999E-2</v>
      </c>
      <c r="R181">
        <v>-1.0004734040000001</v>
      </c>
      <c r="S181">
        <v>2.5099999999999998</v>
      </c>
      <c r="T181">
        <f t="shared" si="21"/>
        <v>2510000</v>
      </c>
    </row>
    <row r="182" spans="1:20" x14ac:dyDescent="0.2">
      <c r="A182">
        <v>-73.844989999999996</v>
      </c>
      <c r="B182">
        <v>42.806707000000003</v>
      </c>
      <c r="C182" s="1">
        <v>208.19695350000001</v>
      </c>
      <c r="D182" s="3">
        <f t="shared" si="15"/>
        <v>164.25490449429</v>
      </c>
      <c r="E182" s="1">
        <v>207.15103780000001</v>
      </c>
      <c r="F182" s="3">
        <f t="shared" si="16"/>
        <v>163.42973976193201</v>
      </c>
      <c r="G182" s="1">
        <v>128.32180600000001</v>
      </c>
      <c r="H182" s="3">
        <f t="shared" si="17"/>
        <v>101.23820562564001</v>
      </c>
      <c r="I182">
        <v>-1.045915672</v>
      </c>
      <c r="J182">
        <v>-79.875147530000007</v>
      </c>
      <c r="K182" s="2">
        <v>2.5924280799999999</v>
      </c>
      <c r="L182" s="3">
        <f t="shared" si="18"/>
        <v>2.0452702094351998</v>
      </c>
      <c r="M182" s="2">
        <v>1.4761824429999999</v>
      </c>
      <c r="N182" s="3">
        <f t="shared" si="19"/>
        <v>1.16461937658042</v>
      </c>
      <c r="O182" s="2">
        <v>1.4563474860000001</v>
      </c>
      <c r="P182" s="3">
        <f t="shared" si="20"/>
        <v>1.1489707856048401</v>
      </c>
      <c r="Q182">
        <v>-1.116245637</v>
      </c>
      <c r="R182">
        <v>-1.1360805940000001</v>
      </c>
      <c r="S182">
        <v>2.16</v>
      </c>
      <c r="T182">
        <f t="shared" si="21"/>
        <v>2160000</v>
      </c>
    </row>
    <row r="183" spans="1:20" x14ac:dyDescent="0.2">
      <c r="A183">
        <v>-93.40625</v>
      </c>
      <c r="B183">
        <v>38.264873000000001</v>
      </c>
      <c r="C183" s="1">
        <v>218.90687740000001</v>
      </c>
      <c r="D183" s="3">
        <f t="shared" si="15"/>
        <v>14938.929895540196</v>
      </c>
      <c r="E183" s="1">
        <v>221.2411214</v>
      </c>
      <c r="F183" s="3">
        <f t="shared" si="16"/>
        <v>15098.226432447835</v>
      </c>
      <c r="G183" s="1">
        <v>231.31287699999999</v>
      </c>
      <c r="H183" s="3">
        <f t="shared" si="17"/>
        <v>15785.55637210287</v>
      </c>
      <c r="I183">
        <v>2.334244081</v>
      </c>
      <c r="J183">
        <v>12.405999619999999</v>
      </c>
      <c r="K183" s="2">
        <v>16.357625299999999</v>
      </c>
      <c r="L183" s="3">
        <f t="shared" si="18"/>
        <v>1116.298494211743</v>
      </c>
      <c r="M183" s="2">
        <v>18.919416829999999</v>
      </c>
      <c r="N183" s="3">
        <f t="shared" si="19"/>
        <v>1291.1236277489074</v>
      </c>
      <c r="O183" s="2">
        <v>27.175128350000001</v>
      </c>
      <c r="P183" s="3">
        <f t="shared" si="20"/>
        <v>1854.5207082788388</v>
      </c>
      <c r="Q183">
        <v>2.5617915299999998</v>
      </c>
      <c r="R183">
        <v>10.817503049999999</v>
      </c>
      <c r="S183">
        <v>186.84</v>
      </c>
      <c r="T183">
        <f t="shared" si="21"/>
        <v>186840000</v>
      </c>
    </row>
    <row r="184" spans="1:20" x14ac:dyDescent="0.2">
      <c r="A184">
        <v>-85.064944999999994</v>
      </c>
      <c r="B184">
        <v>31.627517000000001</v>
      </c>
      <c r="C184" s="1">
        <v>582.38997800000004</v>
      </c>
      <c r="D184" s="3">
        <f t="shared" si="15"/>
        <v>26881.166010128869</v>
      </c>
      <c r="E184" s="1">
        <v>599.94451049999998</v>
      </c>
      <c r="F184" s="3">
        <f t="shared" si="16"/>
        <v>27691.424290985997</v>
      </c>
      <c r="G184" s="1">
        <v>629.46268439999994</v>
      </c>
      <c r="H184" s="3">
        <f t="shared" si="17"/>
        <v>29053.88409094113</v>
      </c>
      <c r="I184">
        <v>17.55453245</v>
      </c>
      <c r="J184">
        <v>47.072706340000003</v>
      </c>
      <c r="K184" s="2">
        <v>22.58702534</v>
      </c>
      <c r="L184" s="3">
        <f t="shared" si="18"/>
        <v>1042.5412537568209</v>
      </c>
      <c r="M184" s="2">
        <v>26.027169600000001</v>
      </c>
      <c r="N184" s="3">
        <f t="shared" si="19"/>
        <v>1201.3267625140682</v>
      </c>
      <c r="O184" s="2">
        <v>24.790678239999998</v>
      </c>
      <c r="P184" s="3">
        <f t="shared" si="20"/>
        <v>1144.2544728562093</v>
      </c>
      <c r="Q184">
        <v>3.4401442530000002</v>
      </c>
      <c r="R184">
        <v>2.2036528999999998</v>
      </c>
      <c r="S184">
        <v>126.37</v>
      </c>
      <c r="T184">
        <f t="shared" si="21"/>
        <v>126370000</v>
      </c>
    </row>
    <row r="185" spans="1:20" x14ac:dyDescent="0.2">
      <c r="A185">
        <v>-89.232327999999995</v>
      </c>
      <c r="B185">
        <v>46.686357000000001</v>
      </c>
      <c r="C185" s="1">
        <v>489.83361289999999</v>
      </c>
      <c r="D185" s="3">
        <f t="shared" si="15"/>
        <v>168.17702348502152</v>
      </c>
      <c r="E185" s="1">
        <v>459.84097430000003</v>
      </c>
      <c r="F185" s="3">
        <f t="shared" si="16"/>
        <v>157.87950091129053</v>
      </c>
      <c r="G185" s="1">
        <v>432.93346050000002</v>
      </c>
      <c r="H185" s="3">
        <f t="shared" si="17"/>
        <v>148.64120966076752</v>
      </c>
      <c r="I185">
        <v>-29.992638540000002</v>
      </c>
      <c r="J185">
        <v>-56.900152400000003</v>
      </c>
      <c r="K185" s="2">
        <v>1.7790302229999999</v>
      </c>
      <c r="L185" s="3">
        <f t="shared" si="18"/>
        <v>0.61080334161370498</v>
      </c>
      <c r="M185" s="2">
        <v>1.791308495</v>
      </c>
      <c r="N185" s="3">
        <f t="shared" si="19"/>
        <v>0.61501890213082511</v>
      </c>
      <c r="O185" s="2">
        <v>1.6526696000000001</v>
      </c>
      <c r="P185" s="3">
        <f t="shared" si="20"/>
        <v>0.56741931711600002</v>
      </c>
      <c r="Q185">
        <v>1.2278272999999999E-2</v>
      </c>
      <c r="R185">
        <v>-0.12636062200000001</v>
      </c>
      <c r="S185">
        <v>0.94</v>
      </c>
      <c r="T185">
        <f t="shared" si="21"/>
        <v>940000</v>
      </c>
    </row>
    <row r="186" spans="1:20" x14ac:dyDescent="0.2">
      <c r="A186">
        <v>-79.855467000000004</v>
      </c>
      <c r="B186">
        <v>39.718069</v>
      </c>
      <c r="C186" s="1">
        <v>131.32781560000001</v>
      </c>
      <c r="D186" s="3">
        <f t="shared" si="15"/>
        <v>264.78051525640802</v>
      </c>
      <c r="E186" s="1">
        <v>133.17053530000001</v>
      </c>
      <c r="F186" s="3">
        <f t="shared" si="16"/>
        <v>268.49576986115403</v>
      </c>
      <c r="G186" s="1">
        <v>141.104274</v>
      </c>
      <c r="H186" s="3">
        <f t="shared" si="17"/>
        <v>284.49161515332003</v>
      </c>
      <c r="I186">
        <v>1.842719655</v>
      </c>
      <c r="J186">
        <v>9.7764583639999998</v>
      </c>
      <c r="K186" s="2">
        <v>7.275874269</v>
      </c>
      <c r="L186" s="3">
        <f t="shared" si="18"/>
        <v>14.66947218367242</v>
      </c>
      <c r="M186" s="2">
        <v>7.3611208110000002</v>
      </c>
      <c r="N186" s="3">
        <f t="shared" si="19"/>
        <v>14.841344556721982</v>
      </c>
      <c r="O186" s="2">
        <v>7.4911994210000001</v>
      </c>
      <c r="P186" s="3">
        <f t="shared" si="20"/>
        <v>15.103606448631783</v>
      </c>
      <c r="Q186">
        <v>8.5246541999999995E-2</v>
      </c>
      <c r="R186">
        <v>0.21532515199999999</v>
      </c>
      <c r="S186">
        <v>5.52</v>
      </c>
      <c r="T186">
        <f t="shared" si="21"/>
        <v>5520000</v>
      </c>
    </row>
    <row r="187" spans="1:20" x14ac:dyDescent="0.2">
      <c r="A187">
        <v>-122.547437</v>
      </c>
      <c r="B187">
        <v>44.451858999999999</v>
      </c>
      <c r="C187" s="1">
        <v>362.81583060000003</v>
      </c>
      <c r="D187" s="3">
        <f t="shared" si="15"/>
        <v>1463.0040426782161</v>
      </c>
      <c r="E187" s="1">
        <v>371.65214830000002</v>
      </c>
      <c r="F187" s="3">
        <f t="shared" si="16"/>
        <v>1498.6352567189883</v>
      </c>
      <c r="G187" s="1">
        <v>382.65355360000001</v>
      </c>
      <c r="H187" s="3">
        <f t="shared" si="17"/>
        <v>1542.9968833944963</v>
      </c>
      <c r="I187">
        <v>8.8363177430000004</v>
      </c>
      <c r="J187">
        <v>19.837723029999999</v>
      </c>
      <c r="K187" s="2">
        <v>3.1509801569999998</v>
      </c>
      <c r="L187" s="3">
        <f t="shared" si="18"/>
        <v>12.705886345880518</v>
      </c>
      <c r="M187" s="2">
        <v>3.4300294999999998</v>
      </c>
      <c r="N187" s="3">
        <f t="shared" si="19"/>
        <v>13.83111375462</v>
      </c>
      <c r="O187" s="2">
        <v>9.3240880730000004</v>
      </c>
      <c r="P187" s="3">
        <f t="shared" si="20"/>
        <v>37.598079782042284</v>
      </c>
      <c r="Q187">
        <v>0.27904934300000001</v>
      </c>
      <c r="R187">
        <v>6.1731079160000002</v>
      </c>
      <c r="S187">
        <v>11.04</v>
      </c>
      <c r="T187">
        <f t="shared" si="21"/>
        <v>11040000</v>
      </c>
    </row>
    <row r="188" spans="1:20" x14ac:dyDescent="0.2">
      <c r="A188">
        <v>-85.753124999999997</v>
      </c>
      <c r="B188">
        <v>34.173957999999999</v>
      </c>
      <c r="C188" s="1">
        <v>431.61674449999998</v>
      </c>
      <c r="D188" s="3">
        <f t="shared" si="15"/>
        <v>6988.5365461159463</v>
      </c>
      <c r="E188" s="1">
        <v>440.29961159999999</v>
      </c>
      <c r="F188" s="3">
        <f t="shared" si="16"/>
        <v>7129.1254709587774</v>
      </c>
      <c r="G188" s="1">
        <v>604.14773990000003</v>
      </c>
      <c r="H188" s="3">
        <f t="shared" si="17"/>
        <v>9782.0777653923979</v>
      </c>
      <c r="I188">
        <v>8.6828671409999991</v>
      </c>
      <c r="J188">
        <v>172.53099539999999</v>
      </c>
      <c r="K188" s="2">
        <v>21.26537647</v>
      </c>
      <c r="L188" s="3">
        <f t="shared" si="18"/>
        <v>344.3190342387403</v>
      </c>
      <c r="M188" s="2">
        <v>22.750888929999999</v>
      </c>
      <c r="N188" s="3">
        <f t="shared" si="19"/>
        <v>368.37175751398519</v>
      </c>
      <c r="O188" s="2">
        <v>21.262269270000001</v>
      </c>
      <c r="P188" s="3">
        <f t="shared" si="20"/>
        <v>344.2687239089563</v>
      </c>
      <c r="Q188">
        <v>1.4855124609999999</v>
      </c>
      <c r="R188">
        <v>-3.107196E-3</v>
      </c>
      <c r="S188">
        <v>44.33</v>
      </c>
      <c r="T188">
        <f t="shared" si="21"/>
        <v>44330000</v>
      </c>
    </row>
    <row r="189" spans="1:20" x14ac:dyDescent="0.2">
      <c r="A189">
        <v>-115.921576</v>
      </c>
      <c r="B189">
        <v>43.593558000000002</v>
      </c>
      <c r="C189" s="1">
        <v>67.033863449999998</v>
      </c>
      <c r="D189" s="3">
        <f t="shared" si="15"/>
        <v>215.70508508724112</v>
      </c>
      <c r="E189" s="1">
        <v>67.610038189999997</v>
      </c>
      <c r="F189" s="3">
        <f t="shared" si="16"/>
        <v>217.55913041478698</v>
      </c>
      <c r="G189" s="1">
        <v>68.285665159999994</v>
      </c>
      <c r="H189" s="3">
        <f t="shared" si="17"/>
        <v>219.73319834926886</v>
      </c>
      <c r="I189">
        <v>0.57617473799999996</v>
      </c>
      <c r="J189">
        <v>1.2518017159999999</v>
      </c>
      <c r="K189" s="2">
        <v>8.1661646010000002</v>
      </c>
      <c r="L189" s="3">
        <f t="shared" si="18"/>
        <v>26.277513176739355</v>
      </c>
      <c r="M189" s="2">
        <v>10.608665780000001</v>
      </c>
      <c r="N189" s="3">
        <f t="shared" si="19"/>
        <v>34.137121701837458</v>
      </c>
      <c r="O189" s="2">
        <v>10.8159759</v>
      </c>
      <c r="P189" s="3">
        <f t="shared" si="20"/>
        <v>34.804215089754749</v>
      </c>
      <c r="Q189">
        <v>2.4425011799999998</v>
      </c>
      <c r="R189">
        <v>2.6498112950000001</v>
      </c>
      <c r="S189">
        <v>8.81</v>
      </c>
      <c r="T189">
        <f t="shared" si="21"/>
        <v>8810000</v>
      </c>
    </row>
    <row r="190" spans="1:20" x14ac:dyDescent="0.2">
      <c r="A190">
        <v>-120.95432</v>
      </c>
      <c r="B190">
        <v>39.137296999999997</v>
      </c>
      <c r="C190" s="1">
        <v>323.36048169999998</v>
      </c>
      <c r="D190" s="3">
        <f t="shared" si="15"/>
        <v>288.18209489585701</v>
      </c>
      <c r="E190" s="1">
        <v>438.19527310000001</v>
      </c>
      <c r="F190" s="3">
        <f t="shared" si="16"/>
        <v>390.52400933945103</v>
      </c>
      <c r="G190" s="1">
        <v>606.67482219999999</v>
      </c>
      <c r="H190" s="3">
        <f t="shared" si="17"/>
        <v>540.67466829286207</v>
      </c>
      <c r="I190">
        <v>114.8347914</v>
      </c>
      <c r="J190">
        <v>283.31434050000001</v>
      </c>
      <c r="K190" s="2">
        <v>23.43329958</v>
      </c>
      <c r="L190" s="3">
        <f t="shared" si="18"/>
        <v>20.883990918691801</v>
      </c>
      <c r="M190" s="2">
        <v>24.679371270000001</v>
      </c>
      <c r="N190" s="3">
        <f t="shared" si="19"/>
        <v>21.994502469536702</v>
      </c>
      <c r="O190" s="2">
        <v>35.41546718</v>
      </c>
      <c r="P190" s="3">
        <f t="shared" si="20"/>
        <v>31.562618505487805</v>
      </c>
      <c r="Q190">
        <v>1.246071683</v>
      </c>
      <c r="R190">
        <v>11.9821676</v>
      </c>
      <c r="S190">
        <v>2.44</v>
      </c>
      <c r="T190">
        <f t="shared" si="21"/>
        <v>2440000</v>
      </c>
    </row>
    <row r="191" spans="1:20" x14ac:dyDescent="0.2">
      <c r="A191">
        <v>-74.782241999999997</v>
      </c>
      <c r="B191">
        <v>41.574029000000003</v>
      </c>
      <c r="C191" s="1">
        <v>185.1321998</v>
      </c>
      <c r="D191" s="3">
        <f t="shared" si="15"/>
        <v>206.23958472969753</v>
      </c>
      <c r="E191" s="1">
        <v>184.7740034</v>
      </c>
      <c r="F191" s="3">
        <f t="shared" si="16"/>
        <v>205.84054946264249</v>
      </c>
      <c r="G191" s="1">
        <v>137.42053749999999</v>
      </c>
      <c r="H191" s="3">
        <f t="shared" si="17"/>
        <v>153.08819653171878</v>
      </c>
      <c r="I191">
        <v>-0.35819638599999998</v>
      </c>
      <c r="J191">
        <v>-47.711662240000003</v>
      </c>
      <c r="K191" s="2">
        <v>1.544185355</v>
      </c>
      <c r="L191" s="3">
        <f t="shared" si="18"/>
        <v>1.7202417877869378</v>
      </c>
      <c r="M191" s="2">
        <v>1.4925845799999999</v>
      </c>
      <c r="N191" s="3">
        <f t="shared" si="19"/>
        <v>1.66275787942725</v>
      </c>
      <c r="O191" s="2">
        <v>2.0600045100000002</v>
      </c>
      <c r="P191" s="3">
        <f t="shared" si="20"/>
        <v>2.2948707741963754</v>
      </c>
      <c r="Q191">
        <v>-5.1600775000000002E-2</v>
      </c>
      <c r="R191">
        <v>0.51581915499999997</v>
      </c>
      <c r="S191">
        <v>3.05</v>
      </c>
      <c r="T191">
        <f t="shared" si="21"/>
        <v>3050000</v>
      </c>
    </row>
    <row r="192" spans="1:20" x14ac:dyDescent="0.2">
      <c r="A192">
        <v>-74.641245999999995</v>
      </c>
      <c r="B192">
        <v>41.824553999999999</v>
      </c>
      <c r="C192" s="1">
        <v>200.68735390000001</v>
      </c>
      <c r="D192" s="3">
        <f t="shared" si="15"/>
        <v>303.46637188957652</v>
      </c>
      <c r="E192" s="1">
        <v>199.92441700000001</v>
      </c>
      <c r="F192" s="3">
        <f t="shared" si="16"/>
        <v>302.31270830029501</v>
      </c>
      <c r="G192" s="1">
        <v>199.56293550000001</v>
      </c>
      <c r="H192" s="3">
        <f t="shared" si="17"/>
        <v>301.76609947229252</v>
      </c>
      <c r="I192">
        <v>-0.762936897</v>
      </c>
      <c r="J192">
        <v>-1.1244184580000001</v>
      </c>
      <c r="K192" s="2">
        <v>1.078622738</v>
      </c>
      <c r="L192" s="3">
        <f t="shared" si="18"/>
        <v>1.6310231939256301</v>
      </c>
      <c r="M192" s="2">
        <v>1.0789354929999999</v>
      </c>
      <c r="N192" s="3">
        <f t="shared" si="19"/>
        <v>1.6314961217075548</v>
      </c>
      <c r="O192" s="2">
        <v>1.0784244789999999</v>
      </c>
      <c r="P192" s="3">
        <f t="shared" si="20"/>
        <v>1.6307233995526649</v>
      </c>
      <c r="Q192">
        <v>3.1275500000000001E-4</v>
      </c>
      <c r="R192">
        <v>-1.98259E-4</v>
      </c>
      <c r="S192">
        <v>4.1399999999999997</v>
      </c>
      <c r="T192">
        <f t="shared" si="21"/>
        <v>4139999.9999999995</v>
      </c>
    </row>
    <row r="193" spans="1:20" x14ac:dyDescent="0.2">
      <c r="A193">
        <v>-68.446658999999997</v>
      </c>
      <c r="B193">
        <v>44.627558999999998</v>
      </c>
      <c r="C193" s="1">
        <v>282.87455219999998</v>
      </c>
      <c r="D193" s="3">
        <f t="shared" si="15"/>
        <v>1276.0011378594675</v>
      </c>
      <c r="E193" s="1">
        <v>277.94278100000002</v>
      </c>
      <c r="F193" s="3">
        <f t="shared" si="16"/>
        <v>1253.7547193890875</v>
      </c>
      <c r="G193" s="1">
        <v>277.0834969</v>
      </c>
      <c r="H193" s="3">
        <f t="shared" si="17"/>
        <v>1249.8786284476537</v>
      </c>
      <c r="I193">
        <v>-4.9317711930000003</v>
      </c>
      <c r="J193">
        <v>-5.7910552820000003</v>
      </c>
      <c r="K193" s="2">
        <v>1.6092518730000001</v>
      </c>
      <c r="L193" s="3">
        <f t="shared" si="18"/>
        <v>7.2590736956736377</v>
      </c>
      <c r="M193" s="2">
        <v>1.548967486</v>
      </c>
      <c r="N193" s="3">
        <f t="shared" si="19"/>
        <v>6.9871406221295258</v>
      </c>
      <c r="O193" s="2">
        <v>1.5240636030000001</v>
      </c>
      <c r="P193" s="3">
        <f t="shared" si="20"/>
        <v>6.8748032527975136</v>
      </c>
      <c r="Q193">
        <v>-6.0284386000000002E-2</v>
      </c>
      <c r="R193">
        <v>-8.5188269999999996E-2</v>
      </c>
      <c r="S193">
        <v>12.35</v>
      </c>
      <c r="T193">
        <f t="shared" si="21"/>
        <v>12350000</v>
      </c>
    </row>
    <row r="194" spans="1:20" x14ac:dyDescent="0.2">
      <c r="A194">
        <v>-86.256528000000003</v>
      </c>
      <c r="B194">
        <v>32.620035999999999</v>
      </c>
      <c r="C194" s="1">
        <v>151.23850379999999</v>
      </c>
      <c r="D194" s="3">
        <f t="shared" si="15"/>
        <v>610.95289045322704</v>
      </c>
      <c r="E194" s="1">
        <v>149.08032059999999</v>
      </c>
      <c r="F194" s="3">
        <f t="shared" si="16"/>
        <v>602.23455331659898</v>
      </c>
      <c r="G194" s="1">
        <v>327.30195090000001</v>
      </c>
      <c r="H194" s="3">
        <f t="shared" si="17"/>
        <v>1322.1902354824485</v>
      </c>
      <c r="I194">
        <v>-2.158183207</v>
      </c>
      <c r="J194">
        <v>176.06344709999999</v>
      </c>
      <c r="K194" s="2">
        <v>10.694701569999999</v>
      </c>
      <c r="L194" s="3">
        <f t="shared" si="18"/>
        <v>43.203011617774052</v>
      </c>
      <c r="M194" s="2">
        <v>21.361515749999999</v>
      </c>
      <c r="N194" s="3">
        <f t="shared" si="19"/>
        <v>86.293367522223747</v>
      </c>
      <c r="O194" s="2">
        <v>45.347643789999999</v>
      </c>
      <c r="P194" s="3">
        <f t="shared" si="20"/>
        <v>183.18928945093037</v>
      </c>
      <c r="Q194">
        <v>10.666814179999999</v>
      </c>
      <c r="R194">
        <v>34.65294222</v>
      </c>
      <c r="S194">
        <v>11.06</v>
      </c>
      <c r="T194">
        <f t="shared" si="21"/>
        <v>11060000</v>
      </c>
    </row>
    <row r="195" spans="1:20" x14ac:dyDescent="0.2">
      <c r="A195">
        <v>-93.849219000000005</v>
      </c>
      <c r="B195">
        <v>36.422916000000001</v>
      </c>
      <c r="C195" s="1">
        <v>232.0526357</v>
      </c>
      <c r="D195" s="3">
        <f t="shared" ref="D195:D258" si="22">C195*(10^-9)*T195*365.25</f>
        <v>6047.4280172654735</v>
      </c>
      <c r="E195" s="1">
        <v>417.1661896</v>
      </c>
      <c r="F195" s="3">
        <f t="shared" ref="F195:F258" si="23">E195*(10^-9)*T195*365.25</f>
        <v>10871.595986112392</v>
      </c>
      <c r="G195" s="1">
        <v>526.51698109999995</v>
      </c>
      <c r="H195" s="3">
        <f t="shared" ref="H195:H258" si="24">G195*(10^-9)*T195*365.25</f>
        <v>13721.341856192395</v>
      </c>
      <c r="I195">
        <v>185.1135539</v>
      </c>
      <c r="J195">
        <v>294.46434540000001</v>
      </c>
      <c r="K195" s="2">
        <v>14.599092560000001</v>
      </c>
      <c r="L195" s="3">
        <f t="shared" ref="L195:L258" si="25">K195*(10^-9)*T195*365.25</f>
        <v>380.46092908047905</v>
      </c>
      <c r="M195" s="2">
        <v>15.33924654</v>
      </c>
      <c r="N195" s="3">
        <f t="shared" ref="N195:N258" si="26">M195*(10^-9)*T195*365.25</f>
        <v>399.74977663974227</v>
      </c>
      <c r="O195" s="2">
        <v>13.70198766</v>
      </c>
      <c r="P195" s="3">
        <f t="shared" ref="P195:P258" si="27">O195*(10^-9)*T195*365.25</f>
        <v>357.08184833735027</v>
      </c>
      <c r="Q195">
        <v>0.74015397400000005</v>
      </c>
      <c r="R195">
        <v>-0.89710490399999998</v>
      </c>
      <c r="S195">
        <v>71.349999999999994</v>
      </c>
      <c r="T195">
        <f t="shared" ref="T195:T258" si="28">S195*(10^6)</f>
        <v>71350000</v>
      </c>
    </row>
    <row r="196" spans="1:20" x14ac:dyDescent="0.2">
      <c r="A196">
        <v>-72.079582000000002</v>
      </c>
      <c r="B196">
        <v>43.386477999999997</v>
      </c>
      <c r="C196" s="1">
        <v>374.52861089999999</v>
      </c>
      <c r="D196" s="3">
        <f t="shared" si="22"/>
        <v>2157.2819898194184</v>
      </c>
      <c r="E196" s="1">
        <v>279.13689870000002</v>
      </c>
      <c r="F196" s="3">
        <f t="shared" si="23"/>
        <v>1607.8264429852597</v>
      </c>
      <c r="G196" s="1">
        <v>255.00899910000001</v>
      </c>
      <c r="H196" s="3">
        <f t="shared" si="24"/>
        <v>1468.849922248507</v>
      </c>
      <c r="I196">
        <v>-95.391712209999994</v>
      </c>
      <c r="J196">
        <v>-119.5196119</v>
      </c>
      <c r="K196" s="2">
        <v>1.0670280240000001</v>
      </c>
      <c r="L196" s="3">
        <f t="shared" si="25"/>
        <v>6.1460734155298216</v>
      </c>
      <c r="M196" s="2">
        <v>1.0390990710000001</v>
      </c>
      <c r="N196" s="3">
        <f t="shared" si="26"/>
        <v>5.9852028557169685</v>
      </c>
      <c r="O196" s="2">
        <v>1.017584976</v>
      </c>
      <c r="P196" s="3">
        <f t="shared" si="27"/>
        <v>5.8612818298726808</v>
      </c>
      <c r="Q196">
        <v>-2.7928952999999999E-2</v>
      </c>
      <c r="R196">
        <v>-4.9443049000000003E-2</v>
      </c>
      <c r="S196">
        <v>15.77</v>
      </c>
      <c r="T196">
        <f t="shared" si="28"/>
        <v>15770000</v>
      </c>
    </row>
    <row r="197" spans="1:20" x14ac:dyDescent="0.2">
      <c r="A197">
        <v>-122.540564</v>
      </c>
      <c r="B197">
        <v>40.599432</v>
      </c>
      <c r="C197" s="1">
        <v>357.58019999999999</v>
      </c>
      <c r="D197" s="3">
        <f t="shared" si="22"/>
        <v>1447.1163419939999</v>
      </c>
      <c r="E197" s="1">
        <v>638.23088519999999</v>
      </c>
      <c r="F197" s="3">
        <f t="shared" si="23"/>
        <v>2582.9012454778444</v>
      </c>
      <c r="G197" s="1">
        <v>649.6873157</v>
      </c>
      <c r="H197" s="3">
        <f t="shared" si="24"/>
        <v>2629.2650760184292</v>
      </c>
      <c r="I197">
        <v>280.6506852</v>
      </c>
      <c r="J197">
        <v>292.10711559999999</v>
      </c>
      <c r="K197" s="2">
        <v>20.748383140000001</v>
      </c>
      <c r="L197" s="3">
        <f t="shared" si="25"/>
        <v>83.968084116085805</v>
      </c>
      <c r="M197" s="2">
        <v>21.483097010000002</v>
      </c>
      <c r="N197" s="3">
        <f t="shared" si="26"/>
        <v>86.941449106559716</v>
      </c>
      <c r="O197" s="2">
        <v>29.218336359999999</v>
      </c>
      <c r="P197" s="3">
        <f t="shared" si="27"/>
        <v>118.24573069882921</v>
      </c>
      <c r="Q197">
        <v>0.73471387300000002</v>
      </c>
      <c r="R197">
        <v>8.4699532190000006</v>
      </c>
      <c r="S197">
        <v>11.08</v>
      </c>
      <c r="T197">
        <f t="shared" si="28"/>
        <v>11080000</v>
      </c>
    </row>
    <row r="198" spans="1:20" x14ac:dyDescent="0.2">
      <c r="A198">
        <v>-123.176785</v>
      </c>
      <c r="B198">
        <v>42.847619999999999</v>
      </c>
      <c r="C198" s="1">
        <v>465.12355200000002</v>
      </c>
      <c r="D198" s="3">
        <f t="shared" si="22"/>
        <v>259.92615737304004</v>
      </c>
      <c r="E198" s="1">
        <v>484.63508630000001</v>
      </c>
      <c r="F198" s="3">
        <f t="shared" si="23"/>
        <v>270.82983686474472</v>
      </c>
      <c r="G198" s="1">
        <v>775.15607829999999</v>
      </c>
      <c r="H198" s="3">
        <f t="shared" si="24"/>
        <v>433.18240912658473</v>
      </c>
      <c r="I198">
        <v>19.511534269999999</v>
      </c>
      <c r="J198">
        <v>310.03252629999997</v>
      </c>
      <c r="K198" s="2">
        <v>15.562123270000001</v>
      </c>
      <c r="L198" s="3">
        <f t="shared" si="25"/>
        <v>8.6966202522822744</v>
      </c>
      <c r="M198" s="2">
        <v>15.11488188</v>
      </c>
      <c r="N198" s="3">
        <f t="shared" si="26"/>
        <v>8.4466872282051</v>
      </c>
      <c r="O198" s="2">
        <v>14.6558341</v>
      </c>
      <c r="P198" s="3">
        <f t="shared" si="27"/>
        <v>8.1901564096882495</v>
      </c>
      <c r="Q198">
        <v>-0.44724138899999999</v>
      </c>
      <c r="R198">
        <v>-0.90628917399999998</v>
      </c>
      <c r="S198">
        <v>1.53</v>
      </c>
      <c r="T198">
        <f t="shared" si="28"/>
        <v>1530000</v>
      </c>
    </row>
    <row r="199" spans="1:20" x14ac:dyDescent="0.2">
      <c r="A199">
        <v>-83.653125000000003</v>
      </c>
      <c r="B199">
        <v>35.197248000000002</v>
      </c>
      <c r="C199" s="1">
        <v>119.8746919</v>
      </c>
      <c r="D199" s="3">
        <f t="shared" si="22"/>
        <v>216.29410220938649</v>
      </c>
      <c r="E199" s="1">
        <v>118.2052867</v>
      </c>
      <c r="F199" s="3">
        <f t="shared" si="23"/>
        <v>213.28193597784454</v>
      </c>
      <c r="G199" s="1">
        <v>115.4020488</v>
      </c>
      <c r="H199" s="3">
        <f t="shared" si="24"/>
        <v>208.22395572154804</v>
      </c>
      <c r="I199">
        <v>-1.6694051910000001</v>
      </c>
      <c r="J199">
        <v>-4.4726431389999997</v>
      </c>
      <c r="K199" s="2">
        <v>1.4631306989999999</v>
      </c>
      <c r="L199" s="3">
        <f t="shared" si="25"/>
        <v>2.6399779297801649</v>
      </c>
      <c r="M199" s="2">
        <v>1.6342044600000001</v>
      </c>
      <c r="N199" s="3">
        <f t="shared" si="26"/>
        <v>2.9486523043341006</v>
      </c>
      <c r="O199" s="2">
        <v>4.0208587209999997</v>
      </c>
      <c r="P199" s="3">
        <f t="shared" si="27"/>
        <v>7.2549761203555354</v>
      </c>
      <c r="Q199">
        <v>0.17107375999999999</v>
      </c>
      <c r="R199">
        <v>2.557728022</v>
      </c>
      <c r="S199">
        <v>4.9400000000000004</v>
      </c>
      <c r="T199">
        <f t="shared" si="28"/>
        <v>4940000</v>
      </c>
    </row>
    <row r="200" spans="1:20" x14ac:dyDescent="0.2">
      <c r="A200">
        <v>-72.913437999999999</v>
      </c>
      <c r="B200">
        <v>42.794426999999999</v>
      </c>
      <c r="C200" s="1">
        <v>179.01013130000001</v>
      </c>
      <c r="D200" s="3">
        <f t="shared" si="22"/>
        <v>343.26311490095634</v>
      </c>
      <c r="E200" s="1">
        <v>178.44341929999999</v>
      </c>
      <c r="F200" s="3">
        <f t="shared" si="23"/>
        <v>342.17640922145625</v>
      </c>
      <c r="G200" s="1">
        <v>178.63754320000001</v>
      </c>
      <c r="H200" s="3">
        <f t="shared" si="24"/>
        <v>342.54865393245001</v>
      </c>
      <c r="I200">
        <v>-0.56671200799999999</v>
      </c>
      <c r="J200">
        <v>-0.37258812299999999</v>
      </c>
      <c r="K200" s="2">
        <v>1.3606517549999999</v>
      </c>
      <c r="L200" s="3">
        <f t="shared" si="25"/>
        <v>2.6091347809471874</v>
      </c>
      <c r="M200" s="2">
        <v>1.527399621</v>
      </c>
      <c r="N200" s="3">
        <f t="shared" si="26"/>
        <v>2.928884235743813</v>
      </c>
      <c r="O200" s="2">
        <v>1.757274987</v>
      </c>
      <c r="P200" s="3">
        <f t="shared" si="27"/>
        <v>3.3696846172591877</v>
      </c>
      <c r="Q200">
        <v>0.16674786599999999</v>
      </c>
      <c r="R200">
        <v>0.39662323300000002</v>
      </c>
      <c r="S200">
        <v>5.25</v>
      </c>
      <c r="T200">
        <f t="shared" si="28"/>
        <v>5250000</v>
      </c>
    </row>
    <row r="201" spans="1:20" x14ac:dyDescent="0.2">
      <c r="A201">
        <v>-106.906358</v>
      </c>
      <c r="B201">
        <v>42.154837999999998</v>
      </c>
      <c r="C201" s="1">
        <v>31.25910601</v>
      </c>
      <c r="D201" s="3">
        <f t="shared" si="22"/>
        <v>653.07462049272306</v>
      </c>
      <c r="E201" s="1">
        <v>31.256464709999999</v>
      </c>
      <c r="F201" s="3">
        <f t="shared" si="23"/>
        <v>653.01943766073305</v>
      </c>
      <c r="G201" s="1">
        <v>31.216439390000001</v>
      </c>
      <c r="H201" s="3">
        <f t="shared" si="24"/>
        <v>652.18321666769714</v>
      </c>
      <c r="I201">
        <v>-2.641296E-3</v>
      </c>
      <c r="J201">
        <v>-4.2666621000000002E-2</v>
      </c>
      <c r="K201" s="2">
        <v>15.180302429999999</v>
      </c>
      <c r="L201" s="3">
        <f t="shared" si="25"/>
        <v>317.15143245828898</v>
      </c>
      <c r="M201" s="2">
        <v>15.45163357</v>
      </c>
      <c r="N201" s="3">
        <f t="shared" si="26"/>
        <v>322.82016403451104</v>
      </c>
      <c r="O201" s="2">
        <v>13.82289385</v>
      </c>
      <c r="P201" s="3">
        <f t="shared" si="27"/>
        <v>288.79204518235503</v>
      </c>
      <c r="Q201">
        <v>0.27133114400000002</v>
      </c>
      <c r="R201">
        <v>-1.357408575</v>
      </c>
      <c r="S201">
        <v>57.2</v>
      </c>
      <c r="T201">
        <f t="shared" si="28"/>
        <v>57200000</v>
      </c>
    </row>
    <row r="202" spans="1:20" x14ac:dyDescent="0.2">
      <c r="A202">
        <v>-86.518663000000004</v>
      </c>
      <c r="B202">
        <v>32.965262000000003</v>
      </c>
      <c r="C202" s="1">
        <v>122.00514269999999</v>
      </c>
      <c r="D202" s="3">
        <f t="shared" si="22"/>
        <v>1443.3754354423581</v>
      </c>
      <c r="E202" s="1">
        <v>120.4140177</v>
      </c>
      <c r="F202" s="3">
        <f t="shared" si="23"/>
        <v>1424.5517146639208</v>
      </c>
      <c r="G202" s="1">
        <v>118.10109060000001</v>
      </c>
      <c r="H202" s="3">
        <f t="shared" si="24"/>
        <v>1397.1887520360438</v>
      </c>
      <c r="I202">
        <v>-1.591125041</v>
      </c>
      <c r="J202">
        <v>-3.90405216</v>
      </c>
      <c r="K202" s="2">
        <v>6.7648037829999996</v>
      </c>
      <c r="L202" s="3">
        <f t="shared" si="25"/>
        <v>80.030656002582901</v>
      </c>
      <c r="M202" s="2">
        <v>7.2469418499999998</v>
      </c>
      <c r="N202" s="3">
        <f t="shared" si="26"/>
        <v>85.734565091977871</v>
      </c>
      <c r="O202" s="2">
        <v>7.9863449150000001</v>
      </c>
      <c r="P202" s="3">
        <f t="shared" si="27"/>
        <v>94.482034233799467</v>
      </c>
      <c r="Q202">
        <v>0.482138067</v>
      </c>
      <c r="R202">
        <v>1.221541132</v>
      </c>
      <c r="S202">
        <v>32.39</v>
      </c>
      <c r="T202">
        <f t="shared" si="28"/>
        <v>32390000</v>
      </c>
    </row>
    <row r="203" spans="1:20" x14ac:dyDescent="0.2">
      <c r="A203">
        <v>-123.01120899999999</v>
      </c>
      <c r="B203">
        <v>38.718758000000001</v>
      </c>
      <c r="C203" s="1">
        <v>700.40466700000002</v>
      </c>
      <c r="D203" s="3">
        <f t="shared" si="22"/>
        <v>2248.6824526251826</v>
      </c>
      <c r="E203" s="1">
        <v>692.43716089999998</v>
      </c>
      <c r="F203" s="3">
        <f t="shared" si="23"/>
        <v>2223.1023958345927</v>
      </c>
      <c r="G203" s="1">
        <v>693.47747890000005</v>
      </c>
      <c r="H203" s="3">
        <f t="shared" si="24"/>
        <v>2226.442386188698</v>
      </c>
      <c r="I203">
        <v>-7.9675061139999999</v>
      </c>
      <c r="J203">
        <v>-6.9271881210000004</v>
      </c>
      <c r="K203" s="2">
        <v>11.81697546</v>
      </c>
      <c r="L203" s="3">
        <f t="shared" si="25"/>
        <v>37.938961020664351</v>
      </c>
      <c r="M203" s="2">
        <v>13.35358413</v>
      </c>
      <c r="N203" s="3">
        <f t="shared" si="26"/>
        <v>42.872316144611183</v>
      </c>
      <c r="O203" s="2">
        <v>15.81206098</v>
      </c>
      <c r="P203" s="3">
        <f t="shared" si="27"/>
        <v>50.765372849186548</v>
      </c>
      <c r="Q203">
        <v>1.5366086729999999</v>
      </c>
      <c r="R203">
        <v>3.9950855230000002</v>
      </c>
      <c r="S203">
        <v>8.7899999999999991</v>
      </c>
      <c r="T203">
        <f t="shared" si="28"/>
        <v>8790000</v>
      </c>
    </row>
    <row r="204" spans="1:20" x14ac:dyDescent="0.2">
      <c r="A204">
        <v>-112.00209</v>
      </c>
      <c r="B204">
        <v>46.9895</v>
      </c>
      <c r="C204" s="1">
        <v>32.136966970000003</v>
      </c>
      <c r="D204" s="3">
        <f t="shared" si="22"/>
        <v>224.43107979235265</v>
      </c>
      <c r="E204" s="1">
        <v>49.119546319999998</v>
      </c>
      <c r="F204" s="3">
        <f t="shared" si="23"/>
        <v>343.0302812894256</v>
      </c>
      <c r="G204" s="1">
        <v>48.112598319999996</v>
      </c>
      <c r="H204" s="3">
        <f t="shared" si="24"/>
        <v>335.99817937558561</v>
      </c>
      <c r="I204">
        <v>16.982579359999999</v>
      </c>
      <c r="J204">
        <v>15.97563135</v>
      </c>
      <c r="K204" s="2">
        <v>6.1371623250000003</v>
      </c>
      <c r="L204" s="3">
        <f t="shared" si="25"/>
        <v>42.859364069623503</v>
      </c>
      <c r="M204" s="2">
        <v>7.9902566759999996</v>
      </c>
      <c r="N204" s="3">
        <f t="shared" si="26"/>
        <v>55.800596717380081</v>
      </c>
      <c r="O204" s="2">
        <v>7.8017384840000004</v>
      </c>
      <c r="P204" s="3">
        <f t="shared" si="27"/>
        <v>54.484064842092735</v>
      </c>
      <c r="Q204">
        <v>1.853094351</v>
      </c>
      <c r="R204">
        <v>1.664576158</v>
      </c>
      <c r="S204">
        <v>19.12</v>
      </c>
      <c r="T204">
        <f t="shared" si="28"/>
        <v>19120000</v>
      </c>
    </row>
    <row r="205" spans="1:20" x14ac:dyDescent="0.2">
      <c r="A205">
        <v>-119.910579</v>
      </c>
      <c r="B205">
        <v>37.977502000000001</v>
      </c>
      <c r="C205" s="1">
        <v>266.64885270000002</v>
      </c>
      <c r="D205" s="3">
        <f t="shared" si="22"/>
        <v>653.51034104060932</v>
      </c>
      <c r="E205" s="1">
        <v>266.42672390000001</v>
      </c>
      <c r="F205" s="3">
        <f t="shared" si="23"/>
        <v>652.96594166902742</v>
      </c>
      <c r="G205" s="1">
        <v>266.24116989999999</v>
      </c>
      <c r="H205" s="3">
        <f t="shared" si="24"/>
        <v>652.51118082309233</v>
      </c>
      <c r="I205">
        <v>-0.22212879099999999</v>
      </c>
      <c r="J205">
        <v>-0.40768281699999998</v>
      </c>
      <c r="K205" s="2">
        <v>5.1152762540000003</v>
      </c>
      <c r="L205" s="3">
        <f t="shared" si="25"/>
        <v>12.536659713400187</v>
      </c>
      <c r="M205" s="2">
        <v>5.390724412</v>
      </c>
      <c r="N205" s="3">
        <f t="shared" si="26"/>
        <v>13.211735633850932</v>
      </c>
      <c r="O205" s="2">
        <v>11.88233194</v>
      </c>
      <c r="P205" s="3">
        <f t="shared" si="27"/>
        <v>29.121545882680351</v>
      </c>
      <c r="Q205">
        <v>0.27544815700000003</v>
      </c>
      <c r="R205">
        <v>6.767055687</v>
      </c>
      <c r="S205">
        <v>6.71</v>
      </c>
      <c r="T205">
        <f t="shared" si="28"/>
        <v>6710000</v>
      </c>
    </row>
    <row r="206" spans="1:20" x14ac:dyDescent="0.2">
      <c r="A206">
        <v>-80.235564999999994</v>
      </c>
      <c r="B206">
        <v>35.602704000000003</v>
      </c>
      <c r="C206" s="1">
        <v>142.055407</v>
      </c>
      <c r="D206" s="3">
        <f t="shared" si="22"/>
        <v>2043.2603390778149</v>
      </c>
      <c r="E206" s="1">
        <v>144.6689925</v>
      </c>
      <c r="F206" s="3">
        <f t="shared" si="23"/>
        <v>2080.8529637284128</v>
      </c>
      <c r="G206" s="1">
        <v>147.4148835</v>
      </c>
      <c r="H206" s="3">
        <f t="shared" si="24"/>
        <v>2120.3486104920075</v>
      </c>
      <c r="I206">
        <v>2.6135854759999999</v>
      </c>
      <c r="J206">
        <v>5.3594765579999999</v>
      </c>
      <c r="K206" s="2">
        <v>7.8276197139999999</v>
      </c>
      <c r="L206" s="3">
        <f t="shared" si="25"/>
        <v>112.58892039920615</v>
      </c>
      <c r="M206" s="2">
        <v>7.9167231400000002</v>
      </c>
      <c r="N206" s="3">
        <f t="shared" si="26"/>
        <v>113.87054353673132</v>
      </c>
      <c r="O206" s="2">
        <v>7.9980230929999996</v>
      </c>
      <c r="P206" s="3">
        <f t="shared" si="27"/>
        <v>115.03992506920467</v>
      </c>
      <c r="Q206">
        <v>8.9103425999999999E-2</v>
      </c>
      <c r="R206">
        <v>0.17040337799999999</v>
      </c>
      <c r="S206">
        <v>39.380000000000003</v>
      </c>
      <c r="T206">
        <f t="shared" si="28"/>
        <v>39380000</v>
      </c>
    </row>
    <row r="207" spans="1:20" x14ac:dyDescent="0.2">
      <c r="A207">
        <v>-81.439986000000005</v>
      </c>
      <c r="B207">
        <v>35.772803000000003</v>
      </c>
      <c r="C207" s="1">
        <v>144.94848909999999</v>
      </c>
      <c r="D207" s="3">
        <f t="shared" si="22"/>
        <v>344.1258316845375</v>
      </c>
      <c r="E207" s="1">
        <v>147.13278990000001</v>
      </c>
      <c r="F207" s="3">
        <f t="shared" si="23"/>
        <v>349.31163482133752</v>
      </c>
      <c r="G207" s="1">
        <v>149.43679030000001</v>
      </c>
      <c r="H207" s="3">
        <f t="shared" si="24"/>
        <v>354.78161977098756</v>
      </c>
      <c r="I207">
        <v>2.184300822</v>
      </c>
      <c r="J207">
        <v>4.4883011320000001</v>
      </c>
      <c r="K207" s="2">
        <v>7.7639640620000003</v>
      </c>
      <c r="L207" s="3">
        <f t="shared" si="25"/>
        <v>18.432621178695751</v>
      </c>
      <c r="M207" s="2">
        <v>7.8566281519999999</v>
      </c>
      <c r="N207" s="3">
        <f t="shared" si="26"/>
        <v>18.652617311366999</v>
      </c>
      <c r="O207" s="2">
        <v>7.9525602119999999</v>
      </c>
      <c r="P207" s="3">
        <f t="shared" si="27"/>
        <v>18.880372013314503</v>
      </c>
      <c r="Q207">
        <v>9.2664090000000005E-2</v>
      </c>
      <c r="R207">
        <v>0.18859614999999999</v>
      </c>
      <c r="S207">
        <v>6.5</v>
      </c>
      <c r="T207">
        <f t="shared" si="28"/>
        <v>6500000</v>
      </c>
    </row>
    <row r="208" spans="1:20" x14ac:dyDescent="0.2">
      <c r="A208">
        <v>-111.40263</v>
      </c>
      <c r="B208">
        <v>40.787922000000002</v>
      </c>
      <c r="C208" s="1">
        <v>683.37230039999997</v>
      </c>
      <c r="D208" s="3">
        <f t="shared" si="22"/>
        <v>883.59013383269405</v>
      </c>
      <c r="E208" s="1">
        <v>684.48207590000004</v>
      </c>
      <c r="F208" s="3">
        <f t="shared" si="23"/>
        <v>885.02505690756152</v>
      </c>
      <c r="G208" s="1">
        <v>683.73066219999998</v>
      </c>
      <c r="H208" s="3">
        <f t="shared" si="24"/>
        <v>884.05349026466695</v>
      </c>
      <c r="I208">
        <v>1.109775486</v>
      </c>
      <c r="J208">
        <v>0.35836182300000002</v>
      </c>
      <c r="K208" s="2">
        <v>1.271828556</v>
      </c>
      <c r="L208" s="3">
        <f t="shared" si="25"/>
        <v>1.6444552454796602</v>
      </c>
      <c r="M208" s="2">
        <v>1.2724614860000001</v>
      </c>
      <c r="N208" s="3">
        <f t="shared" si="26"/>
        <v>1.6452736144757101</v>
      </c>
      <c r="O208" s="2">
        <v>1.255247153</v>
      </c>
      <c r="P208" s="3">
        <f t="shared" si="27"/>
        <v>1.6230157401217051</v>
      </c>
      <c r="Q208">
        <v>6.3292999999999997E-4</v>
      </c>
      <c r="R208">
        <v>-1.6581404000000001E-2</v>
      </c>
      <c r="S208">
        <v>3.54</v>
      </c>
      <c r="T208">
        <f t="shared" si="28"/>
        <v>3540000</v>
      </c>
    </row>
    <row r="209" spans="1:20" x14ac:dyDescent="0.2">
      <c r="A209">
        <v>-72.000224000000003</v>
      </c>
      <c r="B209">
        <v>44.326847000000001</v>
      </c>
      <c r="C209" s="1">
        <v>392.7949567</v>
      </c>
      <c r="D209" s="3">
        <f t="shared" si="22"/>
        <v>529.39824077895082</v>
      </c>
      <c r="E209" s="1">
        <v>282.64019510000003</v>
      </c>
      <c r="F209" s="3">
        <f t="shared" si="23"/>
        <v>380.93468235041485</v>
      </c>
      <c r="G209" s="1">
        <v>221.1563969</v>
      </c>
      <c r="H209" s="3">
        <f t="shared" si="24"/>
        <v>298.0685099409053</v>
      </c>
      <c r="I209">
        <v>-110.1547616</v>
      </c>
      <c r="J209">
        <v>-171.6385598</v>
      </c>
      <c r="K209" s="2">
        <v>1.7344743090000001</v>
      </c>
      <c r="L209" s="3">
        <f t="shared" si="25"/>
        <v>2.3376767756267025</v>
      </c>
      <c r="M209" s="2">
        <v>1.629660366</v>
      </c>
      <c r="N209" s="3">
        <f t="shared" si="26"/>
        <v>2.1964114256347353</v>
      </c>
      <c r="O209" s="2">
        <v>1.562989097</v>
      </c>
      <c r="P209" s="3">
        <f t="shared" si="27"/>
        <v>2.1065537227364324</v>
      </c>
      <c r="Q209">
        <v>-0.10481394300000001</v>
      </c>
      <c r="R209">
        <v>-0.171485212</v>
      </c>
      <c r="S209">
        <v>3.69</v>
      </c>
      <c r="T209">
        <f t="shared" si="28"/>
        <v>3690000</v>
      </c>
    </row>
    <row r="210" spans="1:20" x14ac:dyDescent="0.2">
      <c r="A210">
        <v>-116.902154</v>
      </c>
      <c r="B210">
        <v>44.835014000000001</v>
      </c>
      <c r="C210" s="1">
        <v>31.784756179999999</v>
      </c>
      <c r="D210" s="3">
        <f t="shared" si="22"/>
        <v>506.28515751282941</v>
      </c>
      <c r="E210" s="1">
        <v>31.611899690000001</v>
      </c>
      <c r="F210" s="3">
        <f t="shared" si="23"/>
        <v>503.53180383689875</v>
      </c>
      <c r="G210" s="1">
        <v>50.427891440000003</v>
      </c>
      <c r="H210" s="3">
        <f t="shared" si="24"/>
        <v>803.24331626634068</v>
      </c>
      <c r="I210">
        <v>-0.17285649</v>
      </c>
      <c r="J210">
        <v>18.643135269999998</v>
      </c>
      <c r="K210" s="2">
        <v>19.21679559</v>
      </c>
      <c r="L210" s="3">
        <f t="shared" si="25"/>
        <v>306.09573743708347</v>
      </c>
      <c r="M210" s="2">
        <v>20.520744359999998</v>
      </c>
      <c r="N210" s="3">
        <f t="shared" si="26"/>
        <v>326.86575387733893</v>
      </c>
      <c r="O210" s="2">
        <v>24.667633810000002</v>
      </c>
      <c r="P210" s="3">
        <f t="shared" si="27"/>
        <v>392.91970019336009</v>
      </c>
      <c r="Q210">
        <v>1.3039487750000001</v>
      </c>
      <c r="R210">
        <v>5.4508382290000004</v>
      </c>
      <c r="S210">
        <v>43.61</v>
      </c>
      <c r="T210">
        <f t="shared" si="28"/>
        <v>43610000</v>
      </c>
    </row>
    <row r="211" spans="1:20" x14ac:dyDescent="0.2">
      <c r="A211">
        <v>-106.732989</v>
      </c>
      <c r="B211">
        <v>36.594946999999998</v>
      </c>
      <c r="C211" s="1">
        <v>31.72222403</v>
      </c>
      <c r="D211" s="3">
        <f t="shared" si="22"/>
        <v>129.53754321538489</v>
      </c>
      <c r="E211" s="1">
        <v>31.679180729999999</v>
      </c>
      <c r="F211" s="3">
        <f t="shared" si="23"/>
        <v>129.36177611505136</v>
      </c>
      <c r="G211" s="1">
        <v>31.529805369999998</v>
      </c>
      <c r="H211" s="3">
        <f t="shared" si="24"/>
        <v>128.75180257936816</v>
      </c>
      <c r="I211">
        <v>-4.3043306000000003E-2</v>
      </c>
      <c r="J211">
        <v>-0.19241866299999999</v>
      </c>
      <c r="K211" s="2">
        <v>12.942062399999999</v>
      </c>
      <c r="L211" s="3">
        <f t="shared" si="25"/>
        <v>52.848847100088001</v>
      </c>
      <c r="M211" s="2">
        <v>13.18913163</v>
      </c>
      <c r="N211" s="3">
        <f t="shared" si="26"/>
        <v>53.857753065446857</v>
      </c>
      <c r="O211" s="2">
        <v>14.736572689999999</v>
      </c>
      <c r="P211" s="3">
        <f t="shared" si="27"/>
        <v>60.176720896751547</v>
      </c>
      <c r="Q211">
        <v>0.247069237</v>
      </c>
      <c r="R211">
        <v>1.7945102959999999</v>
      </c>
      <c r="S211">
        <v>11.18</v>
      </c>
      <c r="T211">
        <f t="shared" si="28"/>
        <v>11180000</v>
      </c>
    </row>
    <row r="212" spans="1:20" x14ac:dyDescent="0.2">
      <c r="A212">
        <v>-71.872877000000003</v>
      </c>
      <c r="B212">
        <v>44.334693000000001</v>
      </c>
      <c r="C212" s="1">
        <v>422.62166789999998</v>
      </c>
      <c r="D212" s="3">
        <f t="shared" si="22"/>
        <v>1958.8609397040279</v>
      </c>
      <c r="E212" s="1">
        <v>330.015241</v>
      </c>
      <c r="F212" s="3">
        <f t="shared" si="23"/>
        <v>1529.6280673779229</v>
      </c>
      <c r="G212" s="1">
        <v>349.6727889</v>
      </c>
      <c r="H212" s="3">
        <f t="shared" si="24"/>
        <v>1620.7412441892504</v>
      </c>
      <c r="I212">
        <v>-92.606426929999998</v>
      </c>
      <c r="J212">
        <v>-72.948878980000003</v>
      </c>
      <c r="K212" s="2">
        <v>1.028592712</v>
      </c>
      <c r="L212" s="3">
        <f t="shared" si="25"/>
        <v>4.7675503634560199</v>
      </c>
      <c r="M212" s="2">
        <v>0.84517426200000001</v>
      </c>
      <c r="N212" s="3">
        <f t="shared" si="26"/>
        <v>3.9174017207908953</v>
      </c>
      <c r="O212" s="2">
        <v>0.75488127299999996</v>
      </c>
      <c r="P212" s="3">
        <f t="shared" si="27"/>
        <v>3.4988916851836427</v>
      </c>
      <c r="Q212">
        <v>-0.18341845000000001</v>
      </c>
      <c r="R212">
        <v>-0.273711439</v>
      </c>
      <c r="S212">
        <v>12.69</v>
      </c>
      <c r="T212">
        <f t="shared" si="28"/>
        <v>12690000</v>
      </c>
    </row>
    <row r="213" spans="1:20" x14ac:dyDescent="0.2">
      <c r="A213">
        <v>-122.19629500000001</v>
      </c>
      <c r="B213">
        <v>46.061943999999997</v>
      </c>
      <c r="C213" s="1">
        <v>397.90280899999999</v>
      </c>
      <c r="D213" s="3">
        <f t="shared" si="22"/>
        <v>2418.3577764278402</v>
      </c>
      <c r="E213" s="1">
        <v>438.90949920000003</v>
      </c>
      <c r="F213" s="3">
        <f t="shared" si="23"/>
        <v>2667.5865978577922</v>
      </c>
      <c r="G213" s="1">
        <v>438.33151950000001</v>
      </c>
      <c r="H213" s="3">
        <f t="shared" si="24"/>
        <v>2664.0737759563203</v>
      </c>
      <c r="I213">
        <v>41.006690259999999</v>
      </c>
      <c r="J213">
        <v>40.428710469999999</v>
      </c>
      <c r="K213" s="2">
        <v>12.934007129999999</v>
      </c>
      <c r="L213" s="3">
        <f t="shared" si="25"/>
        <v>78.609791174428793</v>
      </c>
      <c r="M213" s="2">
        <v>13.624138739999999</v>
      </c>
      <c r="N213" s="3">
        <f t="shared" si="26"/>
        <v>82.804245468422408</v>
      </c>
      <c r="O213" s="2">
        <v>14.336002730000001</v>
      </c>
      <c r="P213" s="3">
        <f t="shared" si="27"/>
        <v>87.130783952284816</v>
      </c>
      <c r="Q213">
        <v>0.69013160699999998</v>
      </c>
      <c r="R213">
        <v>1.4019955959999999</v>
      </c>
      <c r="S213">
        <v>16.64</v>
      </c>
      <c r="T213">
        <f t="shared" si="28"/>
        <v>16640000</v>
      </c>
    </row>
    <row r="214" spans="1:20" x14ac:dyDescent="0.2">
      <c r="A214">
        <v>-97.483243999999999</v>
      </c>
      <c r="B214">
        <v>42.850337000000003</v>
      </c>
      <c r="C214" s="1">
        <v>97.237251929999999</v>
      </c>
      <c r="D214" s="3">
        <f t="shared" si="22"/>
        <v>3014.2349649169964</v>
      </c>
      <c r="E214" s="1">
        <v>97.236322419999993</v>
      </c>
      <c r="F214" s="3">
        <f t="shared" si="23"/>
        <v>3014.2061512526175</v>
      </c>
      <c r="G214" s="1">
        <v>99.806859529999997</v>
      </c>
      <c r="H214" s="3">
        <f t="shared" si="24"/>
        <v>3093.8896334756296</v>
      </c>
      <c r="I214">
        <v>-9.2950400000000005E-4</v>
      </c>
      <c r="J214">
        <v>2.5696075999999999</v>
      </c>
      <c r="K214" s="2">
        <v>2.8185688400000002</v>
      </c>
      <c r="L214" s="3">
        <f t="shared" si="25"/>
        <v>87.372160153904701</v>
      </c>
      <c r="M214" s="2">
        <v>6.0693025020000002</v>
      </c>
      <c r="N214" s="3">
        <f t="shared" si="26"/>
        <v>188.1408971466663</v>
      </c>
      <c r="O214" s="2">
        <v>8.3304063740000007</v>
      </c>
      <c r="P214" s="3">
        <f t="shared" si="27"/>
        <v>258.23233036814406</v>
      </c>
      <c r="Q214">
        <v>3.250733662</v>
      </c>
      <c r="R214">
        <v>5.5118375339999996</v>
      </c>
      <c r="S214">
        <v>84.87</v>
      </c>
      <c r="T214">
        <f t="shared" si="28"/>
        <v>84870000</v>
      </c>
    </row>
    <row r="215" spans="1:20" x14ac:dyDescent="0.2">
      <c r="A215">
        <v>-74.964201000000003</v>
      </c>
      <c r="B215">
        <v>42.076891000000003</v>
      </c>
      <c r="C215" s="1">
        <v>195.0094119</v>
      </c>
      <c r="D215" s="3">
        <f t="shared" si="22"/>
        <v>1405.3124132514517</v>
      </c>
      <c r="E215" s="1">
        <v>194.5248205</v>
      </c>
      <c r="F215" s="3">
        <f t="shared" si="23"/>
        <v>1401.8202622668414</v>
      </c>
      <c r="G215" s="1">
        <v>210.03403069999999</v>
      </c>
      <c r="H215" s="3">
        <f t="shared" si="24"/>
        <v>1513.5855632409427</v>
      </c>
      <c r="I215">
        <v>-0.48459148299999999</v>
      </c>
      <c r="J215">
        <v>15.024618759999999</v>
      </c>
      <c r="K215" s="2">
        <v>2.8082578740000002</v>
      </c>
      <c r="L215" s="3">
        <f t="shared" si="25"/>
        <v>20.237380398680809</v>
      </c>
      <c r="M215" s="2">
        <v>2.7411504469999999</v>
      </c>
      <c r="N215" s="3">
        <f t="shared" si="26"/>
        <v>19.753778611127977</v>
      </c>
      <c r="O215" s="2">
        <v>3.9143426969999999</v>
      </c>
      <c r="P215" s="3">
        <f t="shared" si="27"/>
        <v>28.208250710663606</v>
      </c>
      <c r="Q215">
        <v>-6.7107426999999997E-2</v>
      </c>
      <c r="R215">
        <v>1.106084823</v>
      </c>
      <c r="S215">
        <v>19.73</v>
      </c>
      <c r="T215">
        <f t="shared" si="28"/>
        <v>19730000</v>
      </c>
    </row>
    <row r="216" spans="1:20" x14ac:dyDescent="0.2">
      <c r="A216">
        <v>-80.890625</v>
      </c>
      <c r="B216">
        <v>34.602969999999999</v>
      </c>
      <c r="C216" s="1">
        <v>141.06692150000001</v>
      </c>
      <c r="D216" s="3">
        <f t="shared" si="22"/>
        <v>466.81371928554756</v>
      </c>
      <c r="E216" s="1">
        <v>142.8621967</v>
      </c>
      <c r="F216" s="3">
        <f t="shared" si="23"/>
        <v>472.75458114275551</v>
      </c>
      <c r="G216" s="1">
        <v>96.017015929999999</v>
      </c>
      <c r="H216" s="3">
        <f t="shared" si="24"/>
        <v>317.73614851999849</v>
      </c>
      <c r="I216">
        <v>1.7952751490000001</v>
      </c>
      <c r="J216">
        <v>-45.049905619999997</v>
      </c>
      <c r="K216" s="2">
        <v>7.6456540200000003</v>
      </c>
      <c r="L216" s="3">
        <f t="shared" si="25"/>
        <v>25.300730685093303</v>
      </c>
      <c r="M216" s="2">
        <v>9.8840184779999998</v>
      </c>
      <c r="N216" s="3">
        <f t="shared" si="26"/>
        <v>32.707848006750872</v>
      </c>
      <c r="O216" s="2">
        <v>10.205877879999999</v>
      </c>
      <c r="P216" s="3">
        <f t="shared" si="27"/>
        <v>33.772933874770203</v>
      </c>
      <c r="Q216">
        <v>2.2383644579999999</v>
      </c>
      <c r="R216">
        <v>2.560223857</v>
      </c>
      <c r="S216">
        <v>9.06</v>
      </c>
      <c r="T216">
        <f t="shared" si="28"/>
        <v>9060000</v>
      </c>
    </row>
    <row r="217" spans="1:20" x14ac:dyDescent="0.2">
      <c r="A217">
        <v>-89.723310999999995</v>
      </c>
      <c r="B217">
        <v>43.311734999999999</v>
      </c>
      <c r="C217" s="1">
        <v>76.213813180000002</v>
      </c>
      <c r="D217" s="3">
        <f t="shared" si="22"/>
        <v>888.28170987408066</v>
      </c>
      <c r="E217" s="1">
        <v>140.03471719999999</v>
      </c>
      <c r="F217" s="3">
        <f t="shared" si="23"/>
        <v>1632.122483392443</v>
      </c>
      <c r="G217" s="1">
        <v>140.95527530000001</v>
      </c>
      <c r="H217" s="3">
        <f t="shared" si="24"/>
        <v>1642.8517054191009</v>
      </c>
      <c r="I217">
        <v>63.820904050000003</v>
      </c>
      <c r="J217">
        <v>64.741462100000007</v>
      </c>
      <c r="K217" s="2">
        <v>5.996941552</v>
      </c>
      <c r="L217" s="3">
        <f t="shared" si="25"/>
        <v>69.895118398607892</v>
      </c>
      <c r="M217" s="2">
        <v>5.9614444600000001</v>
      </c>
      <c r="N217" s="3">
        <f t="shared" si="26"/>
        <v>69.481395265468663</v>
      </c>
      <c r="O217" s="2">
        <v>6.9614885360000001</v>
      </c>
      <c r="P217" s="3">
        <f t="shared" si="27"/>
        <v>81.137036476868346</v>
      </c>
      <c r="Q217">
        <v>-3.5497092000000001E-2</v>
      </c>
      <c r="R217">
        <v>0.96454698400000005</v>
      </c>
      <c r="S217">
        <v>31.91</v>
      </c>
      <c r="T217">
        <f t="shared" si="28"/>
        <v>31910000</v>
      </c>
    </row>
    <row r="218" spans="1:20" x14ac:dyDescent="0.2">
      <c r="A218">
        <v>-83.497532000000007</v>
      </c>
      <c r="B218">
        <v>36.164256000000002</v>
      </c>
      <c r="C218" s="1">
        <v>145.7640839</v>
      </c>
      <c r="D218" s="3">
        <f t="shared" si="22"/>
        <v>3785.3875799221728</v>
      </c>
      <c r="E218" s="1">
        <v>149.13556790000001</v>
      </c>
      <c r="F218" s="3">
        <f t="shared" si="23"/>
        <v>3872.942575076273</v>
      </c>
      <c r="G218" s="1">
        <v>324.93692119999997</v>
      </c>
      <c r="H218" s="3">
        <f t="shared" si="24"/>
        <v>8438.3762642961301</v>
      </c>
      <c r="I218">
        <v>3.3714840239999999</v>
      </c>
      <c r="J218">
        <v>179.1728373</v>
      </c>
      <c r="K218" s="2">
        <v>9.804686512</v>
      </c>
      <c r="L218" s="3">
        <f t="shared" si="25"/>
        <v>254.6206003189188</v>
      </c>
      <c r="M218" s="2">
        <v>10.14526257</v>
      </c>
      <c r="N218" s="3">
        <f t="shared" si="26"/>
        <v>263.46511362753677</v>
      </c>
      <c r="O218" s="2">
        <v>10.513797110000001</v>
      </c>
      <c r="P218" s="3">
        <f t="shared" si="27"/>
        <v>273.03568844379527</v>
      </c>
      <c r="Q218">
        <v>0.34057605899999999</v>
      </c>
      <c r="R218">
        <v>0.70911060000000004</v>
      </c>
      <c r="S218">
        <v>71.099999999999994</v>
      </c>
      <c r="T218">
        <f t="shared" si="28"/>
        <v>71100000</v>
      </c>
    </row>
    <row r="219" spans="1:20" x14ac:dyDescent="0.2">
      <c r="A219">
        <v>-88.247428999999997</v>
      </c>
      <c r="B219">
        <v>35.069375999999998</v>
      </c>
      <c r="C219" s="1">
        <v>111.1218987</v>
      </c>
      <c r="D219" s="3">
        <f t="shared" si="22"/>
        <v>6318.6267385072451</v>
      </c>
      <c r="E219" s="1">
        <v>153.5610049</v>
      </c>
      <c r="F219" s="3">
        <f t="shared" si="23"/>
        <v>8731.8042879443874</v>
      </c>
      <c r="G219" s="1">
        <v>154.86521310000001</v>
      </c>
      <c r="H219" s="3">
        <f t="shared" si="24"/>
        <v>8805.9643311177715</v>
      </c>
      <c r="I219">
        <v>42.439106219999999</v>
      </c>
      <c r="J219">
        <v>43.743314400000003</v>
      </c>
      <c r="K219" s="2">
        <v>13.736400509999999</v>
      </c>
      <c r="L219" s="3">
        <f t="shared" si="25"/>
        <v>781.0808541676812</v>
      </c>
      <c r="M219" s="2">
        <v>14.046117990000001</v>
      </c>
      <c r="N219" s="3">
        <f t="shared" si="26"/>
        <v>798.69204668153895</v>
      </c>
      <c r="O219" s="2">
        <v>14.200311490000001</v>
      </c>
      <c r="P219" s="3">
        <f t="shared" si="27"/>
        <v>807.45981598175888</v>
      </c>
      <c r="Q219">
        <v>0.30971747599999999</v>
      </c>
      <c r="R219">
        <v>0.46391097199999998</v>
      </c>
      <c r="S219">
        <v>155.68</v>
      </c>
      <c r="T219">
        <f t="shared" si="28"/>
        <v>155680000</v>
      </c>
    </row>
    <row r="220" spans="1:20" x14ac:dyDescent="0.2">
      <c r="A220">
        <v>-89.676922000000005</v>
      </c>
      <c r="B220">
        <v>45.481155999999999</v>
      </c>
      <c r="C220" s="1">
        <v>81.553988739999994</v>
      </c>
      <c r="D220" s="3">
        <f t="shared" si="22"/>
        <v>188.8533484153869</v>
      </c>
      <c r="E220" s="1">
        <v>81.929422599999995</v>
      </c>
      <c r="F220" s="3">
        <f t="shared" si="23"/>
        <v>189.72273497348101</v>
      </c>
      <c r="G220" s="1">
        <v>138.31787489999999</v>
      </c>
      <c r="H220" s="3">
        <f t="shared" si="24"/>
        <v>320.30062813780654</v>
      </c>
      <c r="I220">
        <v>0.37543386499999998</v>
      </c>
      <c r="J220">
        <v>56.76388618</v>
      </c>
      <c r="K220" s="2">
        <v>6.1938193669999997</v>
      </c>
      <c r="L220" s="3">
        <f t="shared" si="25"/>
        <v>14.342934600871395</v>
      </c>
      <c r="M220" s="2">
        <v>5.949528098</v>
      </c>
      <c r="N220" s="3">
        <f t="shared" si="26"/>
        <v>13.777232973617132</v>
      </c>
      <c r="O220" s="2">
        <v>6.8900920650000002</v>
      </c>
      <c r="P220" s="3">
        <f t="shared" si="27"/>
        <v>15.955282843539527</v>
      </c>
      <c r="Q220">
        <v>-0.24429126900000001</v>
      </c>
      <c r="R220">
        <v>0.69627269800000002</v>
      </c>
      <c r="S220">
        <v>6.34</v>
      </c>
      <c r="T220">
        <f t="shared" si="28"/>
        <v>6340000</v>
      </c>
    </row>
    <row r="221" spans="1:20" x14ac:dyDescent="0.2">
      <c r="A221">
        <v>-79.368246999999997</v>
      </c>
      <c r="B221">
        <v>39.796653999999997</v>
      </c>
      <c r="C221" s="1">
        <v>184.8095908</v>
      </c>
      <c r="D221" s="3">
        <f t="shared" si="22"/>
        <v>602.11519111412406</v>
      </c>
      <c r="E221" s="1">
        <v>183.63284519999999</v>
      </c>
      <c r="F221" s="3">
        <f t="shared" si="23"/>
        <v>598.28131864695592</v>
      </c>
      <c r="G221" s="1">
        <v>182.92504299999999</v>
      </c>
      <c r="H221" s="3">
        <f t="shared" si="24"/>
        <v>595.97527784528995</v>
      </c>
      <c r="I221">
        <v>-1.1767456190000001</v>
      </c>
      <c r="J221">
        <v>-1.8845478609999999</v>
      </c>
      <c r="K221" s="2">
        <v>1.2976348369999999</v>
      </c>
      <c r="L221" s="3">
        <f t="shared" si="25"/>
        <v>4.2277332279911102</v>
      </c>
      <c r="M221" s="2">
        <v>1.3877996050000001</v>
      </c>
      <c r="N221" s="3">
        <f t="shared" si="26"/>
        <v>4.5214927470781507</v>
      </c>
      <c r="O221" s="2">
        <v>1.8688635199999999</v>
      </c>
      <c r="P221" s="3">
        <f t="shared" si="27"/>
        <v>6.0888134140656005</v>
      </c>
      <c r="Q221">
        <v>9.0164769000000006E-2</v>
      </c>
      <c r="R221">
        <v>0.57122868400000004</v>
      </c>
      <c r="S221">
        <v>8.92</v>
      </c>
      <c r="T221">
        <f t="shared" si="28"/>
        <v>8920000</v>
      </c>
    </row>
    <row r="222" spans="1:20" x14ac:dyDescent="0.2">
      <c r="A222">
        <v>-111.430527</v>
      </c>
      <c r="B222">
        <v>40.963948000000002</v>
      </c>
      <c r="C222" s="1">
        <v>129.03188399999999</v>
      </c>
      <c r="D222" s="3">
        <f t="shared" si="22"/>
        <v>224.80483215986996</v>
      </c>
      <c r="E222" s="1">
        <v>132.35824589999999</v>
      </c>
      <c r="F222" s="3">
        <f t="shared" si="23"/>
        <v>230.60016123243076</v>
      </c>
      <c r="G222" s="1">
        <v>136.25257550000001</v>
      </c>
      <c r="H222" s="3">
        <f t="shared" si="24"/>
        <v>237.38502777055876</v>
      </c>
      <c r="I222">
        <v>3.3263618680000002</v>
      </c>
      <c r="J222">
        <v>7.2206914439999998</v>
      </c>
      <c r="K222" s="2">
        <v>2.4876110339999999</v>
      </c>
      <c r="L222" s="3">
        <f t="shared" si="25"/>
        <v>4.3340216669037455</v>
      </c>
      <c r="M222" s="2">
        <v>2.4835443700000002</v>
      </c>
      <c r="N222" s="3">
        <f t="shared" si="26"/>
        <v>4.3269365520497258</v>
      </c>
      <c r="O222" s="2">
        <v>5.5942549179999999</v>
      </c>
      <c r="P222" s="3">
        <f t="shared" si="27"/>
        <v>9.7465486739736154</v>
      </c>
      <c r="Q222">
        <v>-4.0666640000000002E-3</v>
      </c>
      <c r="R222">
        <v>3.1066438839999999</v>
      </c>
      <c r="S222">
        <v>4.7699999999999996</v>
      </c>
      <c r="T222">
        <f t="shared" si="28"/>
        <v>4770000</v>
      </c>
    </row>
    <row r="223" spans="1:20" x14ac:dyDescent="0.2">
      <c r="A223">
        <v>-72.530467000000002</v>
      </c>
      <c r="B223">
        <v>44.627695000000003</v>
      </c>
      <c r="C223" s="1">
        <v>322.72872230000002</v>
      </c>
      <c r="D223" s="3">
        <f t="shared" si="22"/>
        <v>247.54099822215753</v>
      </c>
      <c r="E223" s="1">
        <v>307.28816929999999</v>
      </c>
      <c r="F223" s="3">
        <f t="shared" si="23"/>
        <v>235.69770805733253</v>
      </c>
      <c r="G223" s="1">
        <v>257.89418699999999</v>
      </c>
      <c r="H223" s="3">
        <f t="shared" si="24"/>
        <v>197.81128878367497</v>
      </c>
      <c r="I223">
        <v>-15.440552909999999</v>
      </c>
      <c r="J223">
        <v>-64.834535250000002</v>
      </c>
      <c r="K223" s="2">
        <v>0.853760729</v>
      </c>
      <c r="L223" s="3">
        <f t="shared" si="25"/>
        <v>0.65485582316122504</v>
      </c>
      <c r="M223" s="2">
        <v>0.82253863000000005</v>
      </c>
      <c r="N223" s="3">
        <f t="shared" si="26"/>
        <v>0.63090769267575009</v>
      </c>
      <c r="O223" s="2">
        <v>0.95440536899999995</v>
      </c>
      <c r="P223" s="3">
        <f t="shared" si="27"/>
        <v>0.73205277815722491</v>
      </c>
      <c r="Q223">
        <v>-3.1222099E-2</v>
      </c>
      <c r="R223">
        <v>0.10064463999999999</v>
      </c>
      <c r="S223">
        <v>2.1</v>
      </c>
      <c r="T223">
        <f t="shared" si="28"/>
        <v>2100000</v>
      </c>
    </row>
    <row r="224" spans="1:20" x14ac:dyDescent="0.2">
      <c r="A224">
        <v>-119.958792</v>
      </c>
      <c r="B224">
        <v>38.331332000000003</v>
      </c>
      <c r="C224" s="1">
        <v>61.35247227</v>
      </c>
      <c r="D224" s="3">
        <f t="shared" si="22"/>
        <v>29.803957360501279</v>
      </c>
      <c r="E224" s="1">
        <v>90.325373069999998</v>
      </c>
      <c r="F224" s="3">
        <f t="shared" si="23"/>
        <v>43.87848554337728</v>
      </c>
      <c r="G224" s="1">
        <v>97.344291589999997</v>
      </c>
      <c r="H224" s="3">
        <f t="shared" si="24"/>
        <v>47.288153329319172</v>
      </c>
      <c r="I224">
        <v>28.972900800000001</v>
      </c>
      <c r="J224">
        <v>35.991819309999997</v>
      </c>
      <c r="K224" s="2">
        <v>11.884344280000001</v>
      </c>
      <c r="L224" s="3">
        <f t="shared" si="25"/>
        <v>5.7732064751991006</v>
      </c>
      <c r="M224" s="2">
        <v>12.684567980000001</v>
      </c>
      <c r="N224" s="3">
        <f t="shared" si="26"/>
        <v>6.1619411447443504</v>
      </c>
      <c r="O224" s="2">
        <v>13.63241608</v>
      </c>
      <c r="P224" s="3">
        <f t="shared" si="27"/>
        <v>6.6223891643826009</v>
      </c>
      <c r="Q224">
        <v>0.80022369500000001</v>
      </c>
      <c r="R224">
        <v>1.748071801</v>
      </c>
      <c r="S224">
        <v>1.33</v>
      </c>
      <c r="T224">
        <f t="shared" si="28"/>
        <v>1330000</v>
      </c>
    </row>
    <row r="225" spans="1:20" x14ac:dyDescent="0.2">
      <c r="A225">
        <v>-85.910416999999995</v>
      </c>
      <c r="B225">
        <v>32.682015999999997</v>
      </c>
      <c r="C225" s="1">
        <v>145.70369529999999</v>
      </c>
      <c r="D225" s="3">
        <f t="shared" si="22"/>
        <v>7132.8453591567995</v>
      </c>
      <c r="E225" s="1">
        <v>127.2649696</v>
      </c>
      <c r="F225" s="3">
        <f t="shared" si="23"/>
        <v>6230.1875455219924</v>
      </c>
      <c r="G225" s="1">
        <v>179.06764000000001</v>
      </c>
      <c r="H225" s="3">
        <f t="shared" si="24"/>
        <v>8766.1591720053002</v>
      </c>
      <c r="I225">
        <v>-18.438725730000002</v>
      </c>
      <c r="J225">
        <v>33.363944660000001</v>
      </c>
      <c r="K225" s="2">
        <v>21.109893769999999</v>
      </c>
      <c r="L225" s="3">
        <f t="shared" si="25"/>
        <v>1033.4233973929797</v>
      </c>
      <c r="M225" s="2">
        <v>22.030683119999999</v>
      </c>
      <c r="N225" s="3">
        <f t="shared" si="26"/>
        <v>1078.5001404940074</v>
      </c>
      <c r="O225" s="2">
        <v>46.338329420000001</v>
      </c>
      <c r="P225" s="3">
        <f t="shared" si="27"/>
        <v>2268.4677782123899</v>
      </c>
      <c r="Q225">
        <v>0.92078934999999995</v>
      </c>
      <c r="R225">
        <v>25.228435650000002</v>
      </c>
      <c r="S225">
        <v>134.03</v>
      </c>
      <c r="T225">
        <f t="shared" si="28"/>
        <v>134030000</v>
      </c>
    </row>
    <row r="226" spans="1:20" x14ac:dyDescent="0.2">
      <c r="A226">
        <v>-119.52703700000001</v>
      </c>
      <c r="B226">
        <v>37.293804999999999</v>
      </c>
      <c r="C226" s="1">
        <v>125.24342559999999</v>
      </c>
      <c r="D226" s="3">
        <f t="shared" si="22"/>
        <v>174.28906417352403</v>
      </c>
      <c r="E226" s="1">
        <v>124.2186894</v>
      </c>
      <c r="F226" s="3">
        <f t="shared" si="23"/>
        <v>172.86303871576351</v>
      </c>
      <c r="G226" s="1">
        <v>119.9456381</v>
      </c>
      <c r="H226" s="3">
        <f t="shared" si="24"/>
        <v>166.91664984405529</v>
      </c>
      <c r="I226">
        <v>-1.024736246</v>
      </c>
      <c r="J226">
        <v>-5.2977874539999998</v>
      </c>
      <c r="K226" s="2">
        <v>3.6542005469999999</v>
      </c>
      <c r="L226" s="3">
        <f t="shared" si="25"/>
        <v>5.085194616706568</v>
      </c>
      <c r="M226" s="2">
        <v>3.618045859</v>
      </c>
      <c r="N226" s="3">
        <f t="shared" si="26"/>
        <v>5.034881662499048</v>
      </c>
      <c r="O226" s="2">
        <v>3.7034991860000002</v>
      </c>
      <c r="P226" s="3">
        <f t="shared" si="27"/>
        <v>5.1537987259855651</v>
      </c>
      <c r="Q226">
        <v>-3.6154687999999997E-2</v>
      </c>
      <c r="R226">
        <v>4.9298638999999998E-2</v>
      </c>
      <c r="S226">
        <v>3.81</v>
      </c>
      <c r="T226">
        <f t="shared" si="28"/>
        <v>3810000</v>
      </c>
    </row>
    <row r="227" spans="1:20" x14ac:dyDescent="0.2">
      <c r="A227">
        <v>-111.841795</v>
      </c>
      <c r="B227">
        <v>41.254826000000001</v>
      </c>
      <c r="C227" s="1">
        <v>64.629355390000001</v>
      </c>
      <c r="D227" s="3">
        <f t="shared" si="22"/>
        <v>228.50484150399183</v>
      </c>
      <c r="E227" s="1">
        <v>69.748028110000007</v>
      </c>
      <c r="F227" s="3">
        <f t="shared" si="23"/>
        <v>246.6025231462782</v>
      </c>
      <c r="G227" s="1">
        <v>76.781296620000006</v>
      </c>
      <c r="H227" s="3">
        <f t="shared" si="24"/>
        <v>271.46948795560445</v>
      </c>
      <c r="I227">
        <v>5.1186727249999997</v>
      </c>
      <c r="J227">
        <v>12.151941239999999</v>
      </c>
      <c r="K227" s="2">
        <v>6.8205115940000001</v>
      </c>
      <c r="L227" s="3">
        <f t="shared" si="25"/>
        <v>24.114737201978279</v>
      </c>
      <c r="M227" s="2">
        <v>5.8020735090000004</v>
      </c>
      <c r="N227" s="3">
        <f t="shared" si="26"/>
        <v>20.513927139890583</v>
      </c>
      <c r="O227" s="2">
        <v>7.5740335229999998</v>
      </c>
      <c r="P227" s="3">
        <f t="shared" si="27"/>
        <v>26.778904404589259</v>
      </c>
      <c r="Q227">
        <v>-1.0184380850000001</v>
      </c>
      <c r="R227">
        <v>0.75352192900000003</v>
      </c>
      <c r="S227">
        <v>9.68</v>
      </c>
      <c r="T227">
        <f t="shared" si="28"/>
        <v>9680000</v>
      </c>
    </row>
    <row r="228" spans="1:20" x14ac:dyDescent="0.2">
      <c r="A228">
        <v>-83.807292000000004</v>
      </c>
      <c r="B228">
        <v>35.453398999999997</v>
      </c>
      <c r="C228" s="1">
        <v>122.310011</v>
      </c>
      <c r="D228" s="3">
        <f t="shared" si="22"/>
        <v>1111.9291774767973</v>
      </c>
      <c r="E228" s="1">
        <v>120.2472724</v>
      </c>
      <c r="F228" s="3">
        <f t="shared" si="23"/>
        <v>1093.1766713156492</v>
      </c>
      <c r="G228" s="1">
        <v>116.80846390000001</v>
      </c>
      <c r="H228" s="3">
        <f t="shared" si="24"/>
        <v>1061.9142139285329</v>
      </c>
      <c r="I228">
        <v>-2.0627386419999998</v>
      </c>
      <c r="J228">
        <v>-5.5015471250000001</v>
      </c>
      <c r="K228" s="2">
        <v>1.879727755</v>
      </c>
      <c r="L228" s="3">
        <f t="shared" si="25"/>
        <v>17.088741300967239</v>
      </c>
      <c r="M228" s="2">
        <v>2.0713155740000002</v>
      </c>
      <c r="N228" s="3">
        <f t="shared" si="26"/>
        <v>18.830480053613119</v>
      </c>
      <c r="O228" s="2">
        <v>4.8134711919999997</v>
      </c>
      <c r="P228" s="3">
        <f t="shared" si="27"/>
        <v>43.759615583133417</v>
      </c>
      <c r="Q228">
        <v>0.19158781899999999</v>
      </c>
      <c r="R228">
        <v>2.933743437</v>
      </c>
      <c r="S228">
        <v>24.89</v>
      </c>
      <c r="T228">
        <f t="shared" si="28"/>
        <v>24890000</v>
      </c>
    </row>
    <row r="229" spans="1:20" x14ac:dyDescent="0.2">
      <c r="A229">
        <v>-111.746388</v>
      </c>
      <c r="B229">
        <v>42.274419000000002</v>
      </c>
      <c r="C229" s="1">
        <v>63.452592729999999</v>
      </c>
      <c r="D229" s="3">
        <f t="shared" si="22"/>
        <v>31.519440912700201</v>
      </c>
      <c r="E229" s="1">
        <v>30.76623193</v>
      </c>
      <c r="F229" s="3">
        <f t="shared" si="23"/>
        <v>15.282818048908201</v>
      </c>
      <c r="G229" s="1">
        <v>50.573063329999997</v>
      </c>
      <c r="H229" s="3">
        <f t="shared" si="24"/>
        <v>25.121663478544203</v>
      </c>
      <c r="I229">
        <v>-32.686360800000003</v>
      </c>
      <c r="J229">
        <v>-12.879529399999999</v>
      </c>
      <c r="K229" s="2">
        <v>6.2133548589999998</v>
      </c>
      <c r="L229" s="3">
        <f t="shared" si="25"/>
        <v>3.08642189265966</v>
      </c>
      <c r="M229" s="2">
        <v>6.1961752170000004</v>
      </c>
      <c r="N229" s="3">
        <f t="shared" si="26"/>
        <v>3.0778880772925801</v>
      </c>
      <c r="O229" s="2">
        <v>8.0362246640000006</v>
      </c>
      <c r="P229" s="3">
        <f t="shared" si="27"/>
        <v>3.9919142395953608</v>
      </c>
      <c r="Q229">
        <v>-1.7179640999999999E-2</v>
      </c>
      <c r="R229">
        <v>1.8228698059999999</v>
      </c>
      <c r="S229">
        <v>1.36</v>
      </c>
      <c r="T229">
        <f t="shared" si="28"/>
        <v>1360000</v>
      </c>
    </row>
    <row r="230" spans="1:20" x14ac:dyDescent="0.2">
      <c r="A230">
        <v>-96.927031999999997</v>
      </c>
      <c r="B230">
        <v>36.702154</v>
      </c>
      <c r="C230" s="1">
        <v>314.10439070000001</v>
      </c>
      <c r="D230" s="3">
        <f t="shared" si="22"/>
        <v>6739.0421700244997</v>
      </c>
      <c r="E230" s="1">
        <v>322.70454389999998</v>
      </c>
      <c r="F230" s="3">
        <f t="shared" si="23"/>
        <v>6923.5566078975617</v>
      </c>
      <c r="G230" s="1">
        <v>395.55212080000001</v>
      </c>
      <c r="H230" s="3">
        <f t="shared" si="24"/>
        <v>8486.4857080580296</v>
      </c>
      <c r="I230">
        <v>8.6001531230000001</v>
      </c>
      <c r="J230">
        <v>81.447730039999996</v>
      </c>
      <c r="K230" s="2">
        <v>27.664402490000001</v>
      </c>
      <c r="L230" s="3">
        <f t="shared" si="25"/>
        <v>593.53380757641469</v>
      </c>
      <c r="M230" s="2">
        <v>26.846452159999998</v>
      </c>
      <c r="N230" s="3">
        <f t="shared" si="26"/>
        <v>575.98485910558554</v>
      </c>
      <c r="O230" s="2">
        <v>34.966658170000002</v>
      </c>
      <c r="P230" s="3">
        <f t="shared" si="27"/>
        <v>750.20213320584355</v>
      </c>
      <c r="Q230">
        <v>-0.81795033399999995</v>
      </c>
      <c r="R230">
        <v>7.3022556830000003</v>
      </c>
      <c r="S230">
        <v>58.74</v>
      </c>
      <c r="T230">
        <f t="shared" si="28"/>
        <v>58740000</v>
      </c>
    </row>
    <row r="231" spans="1:20" x14ac:dyDescent="0.2">
      <c r="A231">
        <v>-115.972917</v>
      </c>
      <c r="B231">
        <v>42.947916999999997</v>
      </c>
      <c r="C231" s="1">
        <v>31.54744758</v>
      </c>
      <c r="D231" s="3">
        <f t="shared" si="22"/>
        <v>289.91126355145025</v>
      </c>
      <c r="E231" s="1">
        <v>31.471357829999999</v>
      </c>
      <c r="F231" s="3">
        <f t="shared" si="23"/>
        <v>289.21202233677275</v>
      </c>
      <c r="G231" s="1">
        <v>31.33066019</v>
      </c>
      <c r="H231" s="3">
        <f t="shared" si="24"/>
        <v>287.91905464144111</v>
      </c>
      <c r="I231">
        <v>-7.6089746999999999E-2</v>
      </c>
      <c r="J231">
        <v>-0.21678739499999999</v>
      </c>
      <c r="K231" s="2">
        <v>17.985762480000002</v>
      </c>
      <c r="L231" s="3">
        <f t="shared" si="25"/>
        <v>165.28358160483123</v>
      </c>
      <c r="M231" s="2">
        <v>22.363001700000002</v>
      </c>
      <c r="N231" s="3">
        <f t="shared" si="26"/>
        <v>205.50905309247304</v>
      </c>
      <c r="O231" s="2">
        <v>22.07441408</v>
      </c>
      <c r="P231" s="3">
        <f t="shared" si="27"/>
        <v>202.85702232683522</v>
      </c>
      <c r="Q231">
        <v>4.3772392230000001</v>
      </c>
      <c r="R231">
        <v>4.0886516019999997</v>
      </c>
      <c r="S231">
        <v>25.16</v>
      </c>
      <c r="T231">
        <f t="shared" si="28"/>
        <v>25160000</v>
      </c>
    </row>
    <row r="232" spans="1:20" x14ac:dyDescent="0.2">
      <c r="A232">
        <v>-113.484084</v>
      </c>
      <c r="B232">
        <v>42.667608999999999</v>
      </c>
      <c r="C232" s="1">
        <v>31.226195350000001</v>
      </c>
      <c r="D232" s="3">
        <f t="shared" si="22"/>
        <v>348.09182683045054</v>
      </c>
      <c r="E232" s="1">
        <v>31.229535240000001</v>
      </c>
      <c r="F232" s="3">
        <f t="shared" si="23"/>
        <v>348.12905802043326</v>
      </c>
      <c r="G232" s="1">
        <v>31.19213603</v>
      </c>
      <c r="H232" s="3">
        <f t="shared" si="24"/>
        <v>347.71215294490293</v>
      </c>
      <c r="I232">
        <v>3.3398849999999999E-3</v>
      </c>
      <c r="J232">
        <v>-3.4059324000000002E-2</v>
      </c>
      <c r="K232" s="2">
        <v>8.6143638629999995</v>
      </c>
      <c r="L232" s="3">
        <f t="shared" si="25"/>
        <v>96.02801815732208</v>
      </c>
      <c r="M232" s="2">
        <v>8.6668878800000009</v>
      </c>
      <c r="N232" s="3">
        <f t="shared" si="26"/>
        <v>96.613525960148408</v>
      </c>
      <c r="O232" s="2">
        <v>8.7026806350000001</v>
      </c>
      <c r="P232" s="3">
        <f t="shared" si="27"/>
        <v>97.012523191018062</v>
      </c>
      <c r="Q232">
        <v>5.2524016999999999E-2</v>
      </c>
      <c r="R232">
        <v>8.8316772000000002E-2</v>
      </c>
      <c r="S232">
        <v>30.52</v>
      </c>
      <c r="T232">
        <f t="shared" si="28"/>
        <v>30520000</v>
      </c>
    </row>
    <row r="233" spans="1:20" x14ac:dyDescent="0.2">
      <c r="A233">
        <v>-84.293302999999995</v>
      </c>
      <c r="B233">
        <v>35.168025999999998</v>
      </c>
      <c r="C233" s="1">
        <v>214.47982260000001</v>
      </c>
      <c r="D233" s="3">
        <f t="shared" si="22"/>
        <v>266.35176769581</v>
      </c>
      <c r="E233" s="1">
        <v>215.8154213</v>
      </c>
      <c r="F233" s="3">
        <f t="shared" si="23"/>
        <v>268.010380941405</v>
      </c>
      <c r="G233" s="1">
        <v>211.8042524</v>
      </c>
      <c r="H233" s="3">
        <f t="shared" si="24"/>
        <v>263.02911084293999</v>
      </c>
      <c r="I233">
        <v>1.335598625</v>
      </c>
      <c r="J233">
        <v>-2.6755702349999999</v>
      </c>
      <c r="K233" s="2">
        <v>5.0324288660000001</v>
      </c>
      <c r="L233" s="3">
        <f t="shared" si="25"/>
        <v>6.2495217872421005</v>
      </c>
      <c r="M233" s="2">
        <v>5.157900562</v>
      </c>
      <c r="N233" s="3">
        <f t="shared" si="26"/>
        <v>6.4053388129197009</v>
      </c>
      <c r="O233" s="2">
        <v>12.917495990000001</v>
      </c>
      <c r="P233" s="3">
        <f t="shared" si="27"/>
        <v>16.041592395181503</v>
      </c>
      <c r="Q233">
        <v>0.12547169599999999</v>
      </c>
      <c r="R233">
        <v>7.8850671219999997</v>
      </c>
      <c r="S233">
        <v>3.4</v>
      </c>
      <c r="T233">
        <f t="shared" si="28"/>
        <v>3400000</v>
      </c>
    </row>
    <row r="234" spans="1:20" x14ac:dyDescent="0.2">
      <c r="A234">
        <v>-94.684145999999998</v>
      </c>
      <c r="B234">
        <v>34.147951999999997</v>
      </c>
      <c r="C234" s="1">
        <v>489.28134549999999</v>
      </c>
      <c r="D234" s="3">
        <f t="shared" si="22"/>
        <v>9725.3988227756781</v>
      </c>
      <c r="E234" s="1">
        <v>505.86023729999999</v>
      </c>
      <c r="F234" s="3">
        <f t="shared" si="23"/>
        <v>10054.935880089555</v>
      </c>
      <c r="G234" s="1">
        <v>655.84400200000005</v>
      </c>
      <c r="H234" s="3">
        <f t="shared" si="24"/>
        <v>13036.148922573813</v>
      </c>
      <c r="I234">
        <v>16.578891859999999</v>
      </c>
      <c r="J234">
        <v>166.5626565</v>
      </c>
      <c r="K234" s="2">
        <v>25.627472040000001</v>
      </c>
      <c r="L234" s="3">
        <f t="shared" si="25"/>
        <v>509.39482712923626</v>
      </c>
      <c r="M234" s="2">
        <v>26.600715220000001</v>
      </c>
      <c r="N234" s="3">
        <f t="shared" si="26"/>
        <v>528.73988935999409</v>
      </c>
      <c r="O234" s="2">
        <v>30.689940709999998</v>
      </c>
      <c r="P234" s="3">
        <f t="shared" si="27"/>
        <v>610.0210359483026</v>
      </c>
      <c r="Q234">
        <v>0.97324318300000001</v>
      </c>
      <c r="R234">
        <v>5.0624686759999999</v>
      </c>
      <c r="S234">
        <v>54.42</v>
      </c>
      <c r="T234">
        <f t="shared" si="28"/>
        <v>54420000</v>
      </c>
    </row>
    <row r="235" spans="1:20" x14ac:dyDescent="0.2">
      <c r="A235">
        <v>-85.089661000000007</v>
      </c>
      <c r="B235">
        <v>32.665236</v>
      </c>
      <c r="C235" s="1">
        <v>149.2356216</v>
      </c>
      <c r="D235" s="3">
        <f t="shared" si="22"/>
        <v>1013.8545806828399</v>
      </c>
      <c r="E235" s="1">
        <v>102.3019061</v>
      </c>
      <c r="F235" s="3">
        <f t="shared" si="23"/>
        <v>695.00334437626498</v>
      </c>
      <c r="G235" s="1">
        <v>127.1871082</v>
      </c>
      <c r="H235" s="3">
        <f t="shared" si="24"/>
        <v>864.06469762293</v>
      </c>
      <c r="I235">
        <v>-46.933715509999999</v>
      </c>
      <c r="J235">
        <v>-22.048513379999999</v>
      </c>
      <c r="K235" s="2">
        <v>10.40533707</v>
      </c>
      <c r="L235" s="3">
        <f t="shared" si="25"/>
        <v>70.690218185605502</v>
      </c>
      <c r="M235" s="2">
        <v>10.635251090000001</v>
      </c>
      <c r="N235" s="3">
        <f t="shared" si="26"/>
        <v>72.25217356757851</v>
      </c>
      <c r="O235" s="2">
        <v>22.009212420000001</v>
      </c>
      <c r="P235" s="3">
        <f t="shared" si="27"/>
        <v>149.52288595713301</v>
      </c>
      <c r="Q235">
        <v>0.229914017</v>
      </c>
      <c r="R235">
        <v>11.603875349999999</v>
      </c>
      <c r="S235">
        <v>18.600000000000001</v>
      </c>
      <c r="T235">
        <f t="shared" si="28"/>
        <v>18600000</v>
      </c>
    </row>
    <row r="236" spans="1:20" x14ac:dyDescent="0.2">
      <c r="A236">
        <v>-73.924609000000004</v>
      </c>
      <c r="B236">
        <v>43.318877999999998</v>
      </c>
      <c r="C236" s="1">
        <v>217.21604550000001</v>
      </c>
      <c r="D236" s="3">
        <f t="shared" si="22"/>
        <v>7740.2309499774456</v>
      </c>
      <c r="E236" s="1">
        <v>215.13314869999999</v>
      </c>
      <c r="F236" s="3">
        <f t="shared" si="23"/>
        <v>7666.009442814573</v>
      </c>
      <c r="G236" s="1">
        <v>215.38773269999999</v>
      </c>
      <c r="H236" s="3">
        <f t="shared" si="24"/>
        <v>7675.0812356079332</v>
      </c>
      <c r="I236">
        <v>-2.0828968159999999</v>
      </c>
      <c r="J236">
        <v>-1.8283128420000001</v>
      </c>
      <c r="K236" s="2">
        <v>1.458663322</v>
      </c>
      <c r="L236" s="3">
        <f t="shared" si="25"/>
        <v>51.977702496850384</v>
      </c>
      <c r="M236" s="2">
        <v>1.3841459060000001</v>
      </c>
      <c r="N236" s="3">
        <f t="shared" si="26"/>
        <v>49.322364543763747</v>
      </c>
      <c r="O236" s="2">
        <v>1.3788365119999999</v>
      </c>
      <c r="P236" s="3">
        <f t="shared" si="27"/>
        <v>49.133170712940483</v>
      </c>
      <c r="Q236">
        <v>-7.4517416000000003E-2</v>
      </c>
      <c r="R236">
        <v>-7.9826809999999998E-2</v>
      </c>
      <c r="S236">
        <v>97.56</v>
      </c>
      <c r="T236">
        <f t="shared" si="28"/>
        <v>97560000</v>
      </c>
    </row>
    <row r="237" spans="1:20" x14ac:dyDescent="0.2">
      <c r="A237">
        <v>-82.889332999999993</v>
      </c>
      <c r="B237">
        <v>34.799787000000002</v>
      </c>
      <c r="C237" s="1">
        <v>635.34040210000001</v>
      </c>
      <c r="D237" s="3">
        <f t="shared" si="22"/>
        <v>13596.283016588997</v>
      </c>
      <c r="E237" s="1">
        <v>646.83732650000002</v>
      </c>
      <c r="F237" s="3">
        <f t="shared" si="23"/>
        <v>13842.317170006685</v>
      </c>
      <c r="G237" s="1">
        <v>663.34289130000002</v>
      </c>
      <c r="H237" s="3">
        <f t="shared" si="24"/>
        <v>14195.536215462773</v>
      </c>
      <c r="I237">
        <v>11.49692434</v>
      </c>
      <c r="J237">
        <v>28.002489140000002</v>
      </c>
      <c r="K237" s="2">
        <v>14.05474205</v>
      </c>
      <c r="L237" s="3">
        <f t="shared" si="25"/>
        <v>300.7714447331449</v>
      </c>
      <c r="M237" s="2">
        <v>23.406342339999998</v>
      </c>
      <c r="N237" s="3">
        <f t="shared" si="26"/>
        <v>500.89566756014415</v>
      </c>
      <c r="O237" s="2">
        <v>22.942492300000001</v>
      </c>
      <c r="P237" s="3">
        <f t="shared" si="27"/>
        <v>490.96927786376938</v>
      </c>
      <c r="Q237">
        <v>9.3516002870000001</v>
      </c>
      <c r="R237">
        <v>8.8877502469999996</v>
      </c>
      <c r="S237">
        <v>58.59</v>
      </c>
      <c r="T237">
        <f t="shared" si="28"/>
        <v>58590000</v>
      </c>
    </row>
    <row r="238" spans="1:20" x14ac:dyDescent="0.2">
      <c r="A238">
        <v>-120.813047</v>
      </c>
      <c r="B238">
        <v>38.152175</v>
      </c>
      <c r="C238" s="1">
        <v>106.5560145</v>
      </c>
      <c r="D238" s="3">
        <f t="shared" si="22"/>
        <v>574.453064210805</v>
      </c>
      <c r="E238" s="1">
        <v>122.30643739999999</v>
      </c>
      <c r="F238" s="3">
        <f t="shared" si="23"/>
        <v>659.36501160276589</v>
      </c>
      <c r="G238" s="1">
        <v>559.1297591</v>
      </c>
      <c r="H238" s="3">
        <f t="shared" si="24"/>
        <v>3014.3188529864192</v>
      </c>
      <c r="I238">
        <v>15.75042283</v>
      </c>
      <c r="J238">
        <v>452.5737446</v>
      </c>
      <c r="K238" s="2">
        <v>23.425990120000002</v>
      </c>
      <c r="L238" s="3">
        <f t="shared" si="25"/>
        <v>126.29162107603082</v>
      </c>
      <c r="M238" s="2">
        <v>29.05980366</v>
      </c>
      <c r="N238" s="3">
        <f t="shared" si="26"/>
        <v>156.66401691338942</v>
      </c>
      <c r="O238" s="2">
        <v>29.31498105</v>
      </c>
      <c r="P238" s="3">
        <f t="shared" si="27"/>
        <v>158.03970118884453</v>
      </c>
      <c r="Q238">
        <v>5.6338135400000002</v>
      </c>
      <c r="R238">
        <v>5.8889909359999999</v>
      </c>
      <c r="S238">
        <v>14.76</v>
      </c>
      <c r="T238">
        <f t="shared" si="28"/>
        <v>14760000</v>
      </c>
    </row>
    <row r="239" spans="1:20" x14ac:dyDescent="0.2">
      <c r="A239">
        <v>-120.60208299999999</v>
      </c>
      <c r="B239">
        <v>37.877113999999999</v>
      </c>
      <c r="C239" s="1">
        <v>82.721636860000004</v>
      </c>
      <c r="D239" s="3">
        <f t="shared" si="22"/>
        <v>95.778626826074557</v>
      </c>
      <c r="E239" s="1">
        <v>85.26320819</v>
      </c>
      <c r="F239" s="3">
        <f t="shared" si="23"/>
        <v>98.721366128730068</v>
      </c>
      <c r="G239" s="1">
        <v>119.66499899999999</v>
      </c>
      <c r="H239" s="3">
        <f t="shared" si="24"/>
        <v>138.55322160465749</v>
      </c>
      <c r="I239">
        <v>2.5415713379999998</v>
      </c>
      <c r="J239">
        <v>36.943362120000003</v>
      </c>
      <c r="K239" s="2">
        <v>22.52451215</v>
      </c>
      <c r="L239" s="3">
        <f t="shared" si="25"/>
        <v>26.079837459036376</v>
      </c>
      <c r="M239" s="2">
        <v>22.031363500000001</v>
      </c>
      <c r="N239" s="3">
        <f t="shared" si="26"/>
        <v>25.508848993248755</v>
      </c>
      <c r="O239" s="2">
        <v>22.377891649999999</v>
      </c>
      <c r="P239" s="3">
        <f t="shared" si="27"/>
        <v>25.910074012765122</v>
      </c>
      <c r="Q239">
        <v>-0.49314864600000002</v>
      </c>
      <c r="R239">
        <v>-0.14662050200000001</v>
      </c>
      <c r="S239">
        <v>3.17</v>
      </c>
      <c r="T239">
        <f t="shared" si="28"/>
        <v>3170000</v>
      </c>
    </row>
    <row r="240" spans="1:20" x14ac:dyDescent="0.2">
      <c r="A240">
        <v>-85.885681000000005</v>
      </c>
      <c r="B240">
        <v>32.536051</v>
      </c>
      <c r="C240" s="1">
        <v>117.72487630000001</v>
      </c>
      <c r="D240" s="3">
        <f t="shared" si="22"/>
        <v>94.167834240179261</v>
      </c>
      <c r="E240" s="1">
        <v>138.7018534</v>
      </c>
      <c r="F240" s="3">
        <f t="shared" si="23"/>
        <v>110.94726578002651</v>
      </c>
      <c r="G240" s="1">
        <v>138.0297127</v>
      </c>
      <c r="H240" s="3">
        <f t="shared" si="24"/>
        <v>110.40962211444824</v>
      </c>
      <c r="I240">
        <v>20.976977089999998</v>
      </c>
      <c r="J240">
        <v>20.304836430000002</v>
      </c>
      <c r="K240" s="2">
        <v>6.3269210420000004</v>
      </c>
      <c r="L240" s="3">
        <f t="shared" si="25"/>
        <v>5.0608883241931961</v>
      </c>
      <c r="M240" s="2">
        <v>6.7036590739999999</v>
      </c>
      <c r="N240" s="3">
        <f t="shared" si="26"/>
        <v>5.3622401341449155</v>
      </c>
      <c r="O240" s="2">
        <v>7.2644432879999998</v>
      </c>
      <c r="P240" s="3">
        <f t="shared" si="27"/>
        <v>5.8108100249629802</v>
      </c>
      <c r="Q240">
        <v>0.376738032</v>
      </c>
      <c r="R240">
        <v>0.937522246</v>
      </c>
      <c r="S240">
        <v>2.19</v>
      </c>
      <c r="T240">
        <f t="shared" si="28"/>
        <v>2190000</v>
      </c>
    </row>
    <row r="241" spans="1:20" x14ac:dyDescent="0.2">
      <c r="A241">
        <v>-107.805617</v>
      </c>
      <c r="B241">
        <v>37.548048000000001</v>
      </c>
      <c r="C241" s="1">
        <v>170.05108749999999</v>
      </c>
      <c r="D241" s="3">
        <f t="shared" si="22"/>
        <v>165.83679642403123</v>
      </c>
      <c r="E241" s="1">
        <v>172.30146490000001</v>
      </c>
      <c r="F241" s="3">
        <f t="shared" si="23"/>
        <v>168.03140384611578</v>
      </c>
      <c r="G241" s="1">
        <v>102.3987619</v>
      </c>
      <c r="H241" s="3">
        <f t="shared" si="24"/>
        <v>99.861064583213249</v>
      </c>
      <c r="I241">
        <v>2.250377436</v>
      </c>
      <c r="J241">
        <v>-67.65232555</v>
      </c>
      <c r="K241" s="2">
        <v>2.0071305060000002</v>
      </c>
      <c r="L241" s="3">
        <f t="shared" si="25"/>
        <v>1.9573887942350556</v>
      </c>
      <c r="M241" s="2">
        <v>1.9764797670000001</v>
      </c>
      <c r="N241" s="3">
        <f t="shared" si="26"/>
        <v>1.9274976571743228</v>
      </c>
      <c r="O241" s="2">
        <v>1.8924017849999999</v>
      </c>
      <c r="P241" s="3">
        <f t="shared" si="27"/>
        <v>1.8455033377632377</v>
      </c>
      <c r="Q241">
        <v>-3.0650739999999999E-2</v>
      </c>
      <c r="R241">
        <v>-0.11472872100000001</v>
      </c>
      <c r="S241">
        <v>2.67</v>
      </c>
      <c r="T241">
        <f t="shared" si="28"/>
        <v>2670000</v>
      </c>
    </row>
    <row r="242" spans="1:20" x14ac:dyDescent="0.2">
      <c r="A242">
        <v>-110.660417</v>
      </c>
      <c r="B242">
        <v>41.969389999999997</v>
      </c>
      <c r="C242" s="1">
        <v>101.5122837</v>
      </c>
      <c r="D242" s="3">
        <f t="shared" si="22"/>
        <v>172.7805051558405</v>
      </c>
      <c r="E242" s="1">
        <v>100.622158</v>
      </c>
      <c r="F242" s="3">
        <f t="shared" si="23"/>
        <v>171.26545335627</v>
      </c>
      <c r="G242" s="1">
        <v>98.639233090000005</v>
      </c>
      <c r="H242" s="3">
        <f t="shared" si="24"/>
        <v>167.89038626933089</v>
      </c>
      <c r="I242">
        <v>-0.89012572999999995</v>
      </c>
      <c r="J242">
        <v>-2.873050637</v>
      </c>
      <c r="K242" s="2">
        <v>11.56429661</v>
      </c>
      <c r="L242" s="3">
        <f t="shared" si="25"/>
        <v>19.68318450949965</v>
      </c>
      <c r="M242" s="2">
        <v>26.717892790000001</v>
      </c>
      <c r="N242" s="3">
        <f t="shared" si="26"/>
        <v>45.475590191611353</v>
      </c>
      <c r="O242" s="2">
        <v>27.8109754</v>
      </c>
      <c r="P242" s="3">
        <f t="shared" si="27"/>
        <v>47.33608784420101</v>
      </c>
      <c r="Q242">
        <v>15.153596179999999</v>
      </c>
      <c r="R242">
        <v>16.246678790000001</v>
      </c>
      <c r="S242">
        <v>4.66</v>
      </c>
      <c r="T242">
        <f t="shared" si="28"/>
        <v>4660000</v>
      </c>
    </row>
    <row r="243" spans="1:20" x14ac:dyDescent="0.2">
      <c r="A243">
        <v>-120.886973</v>
      </c>
      <c r="B243">
        <v>35.759476999999997</v>
      </c>
      <c r="C243" s="1">
        <v>73.638174809999995</v>
      </c>
      <c r="D243" s="3">
        <f t="shared" si="22"/>
        <v>428.99667642217236</v>
      </c>
      <c r="E243" s="1">
        <v>76.48718839</v>
      </c>
      <c r="F243" s="3">
        <f t="shared" si="23"/>
        <v>445.59428167318771</v>
      </c>
      <c r="G243" s="1">
        <v>78.752255120000001</v>
      </c>
      <c r="H243" s="3">
        <f t="shared" si="24"/>
        <v>458.78996586215101</v>
      </c>
      <c r="I243">
        <v>2.8490135859999999</v>
      </c>
      <c r="J243">
        <v>5.1140803180000001</v>
      </c>
      <c r="K243" s="2">
        <v>17.543949099999999</v>
      </c>
      <c r="L243" s="3">
        <f t="shared" si="25"/>
        <v>102.20644216996125</v>
      </c>
      <c r="M243" s="2">
        <v>27.532034150000001</v>
      </c>
      <c r="N243" s="3">
        <f t="shared" si="26"/>
        <v>160.39440379893563</v>
      </c>
      <c r="O243" s="2">
        <v>28.138860180000002</v>
      </c>
      <c r="P243" s="3">
        <f t="shared" si="27"/>
        <v>163.92961295788277</v>
      </c>
      <c r="Q243">
        <v>9.9880850450000001</v>
      </c>
      <c r="R243">
        <v>10.594911079999999</v>
      </c>
      <c r="S243">
        <v>15.95</v>
      </c>
      <c r="T243">
        <f t="shared" si="28"/>
        <v>15950000</v>
      </c>
    </row>
    <row r="244" spans="1:20" x14ac:dyDescent="0.2">
      <c r="A244">
        <v>-80.068749999999994</v>
      </c>
      <c r="B244">
        <v>35.207211999999998</v>
      </c>
      <c r="C244" s="1">
        <v>144.49537430000001</v>
      </c>
      <c r="D244" s="3">
        <f t="shared" si="22"/>
        <v>1010.1505447632557</v>
      </c>
      <c r="E244" s="1">
        <v>146.6001661</v>
      </c>
      <c r="F244" s="3">
        <f t="shared" si="23"/>
        <v>1024.8649021859985</v>
      </c>
      <c r="G244" s="1">
        <v>148.7004216</v>
      </c>
      <c r="H244" s="3">
        <f t="shared" si="24"/>
        <v>1039.547546857116</v>
      </c>
      <c r="I244">
        <v>2.1047917900000002</v>
      </c>
      <c r="J244">
        <v>4.205047263</v>
      </c>
      <c r="K244" s="2">
        <v>7.9947006690000002</v>
      </c>
      <c r="L244" s="3">
        <f t="shared" si="25"/>
        <v>55.890032986402076</v>
      </c>
      <c r="M244" s="2">
        <v>8.0636817099999991</v>
      </c>
      <c r="N244" s="3">
        <f t="shared" si="26"/>
        <v>56.372271511213349</v>
      </c>
      <c r="O244" s="2">
        <v>8.1112662499999999</v>
      </c>
      <c r="P244" s="3">
        <f t="shared" si="27"/>
        <v>56.704929558131248</v>
      </c>
      <c r="Q244">
        <v>6.8981041000000007E-2</v>
      </c>
      <c r="R244">
        <v>0.116565581</v>
      </c>
      <c r="S244">
        <v>19.14</v>
      </c>
      <c r="T244">
        <f t="shared" si="28"/>
        <v>19140000</v>
      </c>
    </row>
    <row r="245" spans="1:20" x14ac:dyDescent="0.2">
      <c r="A245">
        <v>-115.73393</v>
      </c>
      <c r="B245">
        <v>47.958644</v>
      </c>
      <c r="C245" s="1">
        <v>224.10467270000001</v>
      </c>
      <c r="D245" s="3">
        <f t="shared" si="22"/>
        <v>1888.3771254037827</v>
      </c>
      <c r="E245" s="1">
        <v>192.38966139999999</v>
      </c>
      <c r="F245" s="3">
        <f t="shared" si="23"/>
        <v>1621.1363706738946</v>
      </c>
      <c r="G245" s="1">
        <v>197.41596060000001</v>
      </c>
      <c r="H245" s="3">
        <f t="shared" si="24"/>
        <v>1663.4895635830906</v>
      </c>
      <c r="I245">
        <v>-31.715011329999999</v>
      </c>
      <c r="J245">
        <v>-26.688712150000001</v>
      </c>
      <c r="K245" s="2">
        <v>11.91193241</v>
      </c>
      <c r="L245" s="3">
        <f t="shared" si="25"/>
        <v>100.37372452520017</v>
      </c>
      <c r="M245" s="2">
        <v>12.36337391</v>
      </c>
      <c r="N245" s="3">
        <f t="shared" si="26"/>
        <v>104.17771393687644</v>
      </c>
      <c r="O245" s="2">
        <v>15.723298939999999</v>
      </c>
      <c r="P245" s="3">
        <f t="shared" si="27"/>
        <v>132.48950901585346</v>
      </c>
      <c r="Q245">
        <v>0.45144150300000002</v>
      </c>
      <c r="R245">
        <v>3.8113665299999999</v>
      </c>
      <c r="S245">
        <v>23.07</v>
      </c>
      <c r="T245">
        <f t="shared" si="28"/>
        <v>23070000</v>
      </c>
    </row>
    <row r="246" spans="1:20" x14ac:dyDescent="0.2">
      <c r="A246">
        <v>-120.46816</v>
      </c>
      <c r="B246">
        <v>39.110416999999998</v>
      </c>
      <c r="C246" s="1">
        <v>332.25210700000002</v>
      </c>
      <c r="D246" s="3">
        <f t="shared" si="22"/>
        <v>577.65019070913013</v>
      </c>
      <c r="E246" s="1">
        <v>435.99360439999998</v>
      </c>
      <c r="F246" s="3">
        <f t="shared" si="23"/>
        <v>758.01412067379613</v>
      </c>
      <c r="G246" s="1">
        <v>444.87036879999999</v>
      </c>
      <c r="H246" s="3">
        <f t="shared" si="24"/>
        <v>773.44717449199197</v>
      </c>
      <c r="I246">
        <v>103.74149730000001</v>
      </c>
      <c r="J246">
        <v>112.61826170000001</v>
      </c>
      <c r="K246" s="2">
        <v>21.504737760000001</v>
      </c>
      <c r="L246" s="3">
        <f t="shared" si="25"/>
        <v>37.387922022158406</v>
      </c>
      <c r="M246" s="2">
        <v>23.83662288</v>
      </c>
      <c r="N246" s="3">
        <f t="shared" si="26"/>
        <v>41.442114172939206</v>
      </c>
      <c r="O246" s="2">
        <v>20.895480899999999</v>
      </c>
      <c r="P246" s="3">
        <f t="shared" si="27"/>
        <v>36.328674137930996</v>
      </c>
      <c r="Q246">
        <v>2.3318851249999999</v>
      </c>
      <c r="R246">
        <v>-0.60925685200000002</v>
      </c>
      <c r="S246">
        <v>4.76</v>
      </c>
      <c r="T246">
        <f t="shared" si="28"/>
        <v>4760000</v>
      </c>
    </row>
    <row r="247" spans="1:20" x14ac:dyDescent="0.2">
      <c r="A247">
        <v>-80.165729999999996</v>
      </c>
      <c r="B247">
        <v>33.452083000000002</v>
      </c>
      <c r="C247" s="1">
        <v>173.3488299</v>
      </c>
      <c r="D247" s="3">
        <f t="shared" si="22"/>
        <v>14140.286374817346</v>
      </c>
      <c r="E247" s="1">
        <v>171.68285950000001</v>
      </c>
      <c r="F247" s="3">
        <f t="shared" si="23"/>
        <v>14004.39103268231</v>
      </c>
      <c r="G247" s="1">
        <v>168.73585439999999</v>
      </c>
      <c r="H247" s="3">
        <f t="shared" si="24"/>
        <v>13764.000047141268</v>
      </c>
      <c r="I247">
        <v>-1.6659704390000001</v>
      </c>
      <c r="J247">
        <v>-4.61297552</v>
      </c>
      <c r="K247" s="2">
        <v>45.623738539999998</v>
      </c>
      <c r="L247" s="3">
        <f t="shared" si="25"/>
        <v>3721.5868651524775</v>
      </c>
      <c r="M247" s="2">
        <v>39.397885870000003</v>
      </c>
      <c r="N247" s="3">
        <f t="shared" si="26"/>
        <v>3213.7360782045284</v>
      </c>
      <c r="O247" s="2">
        <v>64.914297739999995</v>
      </c>
      <c r="P247" s="3">
        <f t="shared" si="27"/>
        <v>5295.1425192386514</v>
      </c>
      <c r="Q247">
        <v>-6.2258526710000002</v>
      </c>
      <c r="R247">
        <v>19.290559200000001</v>
      </c>
      <c r="S247">
        <v>223.33</v>
      </c>
      <c r="T247">
        <f t="shared" si="28"/>
        <v>223330000</v>
      </c>
    </row>
    <row r="248" spans="1:20" x14ac:dyDescent="0.2">
      <c r="A248">
        <v>-121.269088</v>
      </c>
      <c r="B248">
        <v>39.241269000000003</v>
      </c>
      <c r="C248" s="1">
        <v>142.1810428</v>
      </c>
      <c r="D248" s="3">
        <f t="shared" si="22"/>
        <v>143.850603695079</v>
      </c>
      <c r="E248" s="1">
        <v>229.5932425</v>
      </c>
      <c r="F248" s="3">
        <f t="shared" si="23"/>
        <v>232.28924115005626</v>
      </c>
      <c r="G248" s="1">
        <v>441.66619500000002</v>
      </c>
      <c r="H248" s="3">
        <f t="shared" si="24"/>
        <v>446.85246029478748</v>
      </c>
      <c r="I248">
        <v>87.412199740000005</v>
      </c>
      <c r="J248">
        <v>299.48515229999998</v>
      </c>
      <c r="K248" s="2">
        <v>10.376103499999999</v>
      </c>
      <c r="L248" s="3">
        <f t="shared" si="25"/>
        <v>10.49794489534875</v>
      </c>
      <c r="M248" s="2">
        <v>10.744946410000001</v>
      </c>
      <c r="N248" s="3">
        <f t="shared" si="26"/>
        <v>10.871118943219427</v>
      </c>
      <c r="O248" s="2">
        <v>10.91342863</v>
      </c>
      <c r="P248" s="3">
        <f t="shared" si="27"/>
        <v>11.041579565687776</v>
      </c>
      <c r="Q248">
        <v>0.36884291400000002</v>
      </c>
      <c r="R248">
        <v>0.53732513400000004</v>
      </c>
      <c r="S248">
        <v>2.77</v>
      </c>
      <c r="T248">
        <f t="shared" si="28"/>
        <v>2770000</v>
      </c>
    </row>
    <row r="249" spans="1:20" x14ac:dyDescent="0.2">
      <c r="A249">
        <v>-88.427160999999998</v>
      </c>
      <c r="B249">
        <v>37.168871000000003</v>
      </c>
      <c r="C249" s="1">
        <v>725.08992450000005</v>
      </c>
      <c r="D249" s="3">
        <f t="shared" si="22"/>
        <v>18162.665129862206</v>
      </c>
      <c r="E249" s="1">
        <v>730.99482660000001</v>
      </c>
      <c r="F249" s="3">
        <f t="shared" si="23"/>
        <v>18310.576107305278</v>
      </c>
      <c r="G249" s="1">
        <v>733.01271469999995</v>
      </c>
      <c r="H249" s="3">
        <f t="shared" si="24"/>
        <v>18361.12187354952</v>
      </c>
      <c r="I249">
        <v>5.904902162</v>
      </c>
      <c r="J249">
        <v>7.9227902549999998</v>
      </c>
      <c r="K249" s="2">
        <v>24.013666560000001</v>
      </c>
      <c r="L249" s="3">
        <f t="shared" si="25"/>
        <v>601.51461154312324</v>
      </c>
      <c r="M249" s="2">
        <v>39.77390123</v>
      </c>
      <c r="N249" s="3">
        <f t="shared" si="26"/>
        <v>996.29028695557952</v>
      </c>
      <c r="O249" s="2">
        <v>40.663498730000001</v>
      </c>
      <c r="P249" s="3">
        <f t="shared" si="27"/>
        <v>1018.5736768454669</v>
      </c>
      <c r="Q249">
        <v>15.760234669999999</v>
      </c>
      <c r="R249">
        <v>16.64983217</v>
      </c>
      <c r="S249">
        <v>68.58</v>
      </c>
      <c r="T249">
        <f t="shared" si="28"/>
        <v>68580000</v>
      </c>
    </row>
    <row r="250" spans="1:20" x14ac:dyDescent="0.2">
      <c r="A250">
        <v>-70.560581999999997</v>
      </c>
      <c r="B250">
        <v>43.572913</v>
      </c>
      <c r="C250" s="1">
        <v>218.66226839999999</v>
      </c>
      <c r="D250" s="3">
        <f t="shared" si="22"/>
        <v>113.41027881700201</v>
      </c>
      <c r="E250" s="1">
        <v>217.53192859999999</v>
      </c>
      <c r="F250" s="3">
        <f t="shared" si="23"/>
        <v>112.82402242803299</v>
      </c>
      <c r="G250" s="1">
        <v>217.83515850000001</v>
      </c>
      <c r="H250" s="3">
        <f t="shared" si="24"/>
        <v>112.98129413181751</v>
      </c>
      <c r="I250">
        <v>-1.13033983</v>
      </c>
      <c r="J250">
        <v>-0.82710994400000004</v>
      </c>
      <c r="K250" s="2">
        <v>0.79568902500000005</v>
      </c>
      <c r="L250" s="3">
        <f t="shared" si="25"/>
        <v>0.41268809126137501</v>
      </c>
      <c r="M250" s="2">
        <v>0.78472867400000001</v>
      </c>
      <c r="N250" s="3">
        <f t="shared" si="26"/>
        <v>0.40700345041347002</v>
      </c>
      <c r="O250" s="2">
        <v>1.296823971</v>
      </c>
      <c r="P250" s="3">
        <f t="shared" si="27"/>
        <v>0.67260423667900504</v>
      </c>
      <c r="Q250">
        <v>-1.0960350000000001E-2</v>
      </c>
      <c r="R250">
        <v>0.50113494599999997</v>
      </c>
      <c r="S250">
        <v>1.42</v>
      </c>
      <c r="T250">
        <f t="shared" si="28"/>
        <v>1420000</v>
      </c>
    </row>
    <row r="251" spans="1:20" x14ac:dyDescent="0.2">
      <c r="A251">
        <v>-72.302082999999996</v>
      </c>
      <c r="B251">
        <v>43.668953000000002</v>
      </c>
      <c r="C251" s="1">
        <v>198.15547309999999</v>
      </c>
      <c r="D251" s="3">
        <f t="shared" si="22"/>
        <v>238.11798274875974</v>
      </c>
      <c r="E251" s="1">
        <v>210.76276440000001</v>
      </c>
      <c r="F251" s="3">
        <f t="shared" si="23"/>
        <v>253.26781800345901</v>
      </c>
      <c r="G251" s="1">
        <v>210.45848749999999</v>
      </c>
      <c r="H251" s="3">
        <f t="shared" si="24"/>
        <v>252.90217682034375</v>
      </c>
      <c r="I251">
        <v>12.607291269999999</v>
      </c>
      <c r="J251">
        <v>12.30301438</v>
      </c>
      <c r="K251" s="2">
        <v>3.3942632430000002</v>
      </c>
      <c r="L251" s="3">
        <f t="shared" si="25"/>
        <v>4.0787927968739179</v>
      </c>
      <c r="M251" s="2">
        <v>4.3561069569999997</v>
      </c>
      <c r="N251" s="3">
        <f t="shared" si="26"/>
        <v>5.234613937285582</v>
      </c>
      <c r="O251" s="2">
        <v>8.914853806</v>
      </c>
      <c r="P251" s="3">
        <f t="shared" si="27"/>
        <v>10.712734660190536</v>
      </c>
      <c r="Q251">
        <v>0.96184371400000002</v>
      </c>
      <c r="R251">
        <v>5.5205905639999999</v>
      </c>
      <c r="S251">
        <v>3.29</v>
      </c>
      <c r="T251">
        <f t="shared" si="28"/>
        <v>3290000</v>
      </c>
    </row>
    <row r="252" spans="1:20" x14ac:dyDescent="0.2">
      <c r="A252">
        <v>-86.285435000000007</v>
      </c>
      <c r="B252">
        <v>32.585590000000003</v>
      </c>
      <c r="C252" s="1">
        <v>601.77793789999998</v>
      </c>
      <c r="D252" s="3">
        <f t="shared" si="22"/>
        <v>637.41823627212761</v>
      </c>
      <c r="E252" s="1">
        <v>613.7021403</v>
      </c>
      <c r="F252" s="3">
        <f t="shared" si="23"/>
        <v>650.04864955926746</v>
      </c>
      <c r="G252" s="1">
        <v>644.28351099999998</v>
      </c>
      <c r="H252" s="3">
        <f t="shared" si="24"/>
        <v>682.44120193897504</v>
      </c>
      <c r="I252">
        <v>11.924202380000001</v>
      </c>
      <c r="J252">
        <v>42.505573079999998</v>
      </c>
      <c r="K252" s="2">
        <v>36.851924400000001</v>
      </c>
      <c r="L252" s="3">
        <f t="shared" si="25"/>
        <v>39.034479622590005</v>
      </c>
      <c r="M252" s="2">
        <v>35.420995249999997</v>
      </c>
      <c r="N252" s="3">
        <f t="shared" si="26"/>
        <v>37.518803693681249</v>
      </c>
      <c r="O252" s="2">
        <v>25.692700720000001</v>
      </c>
      <c r="P252" s="3">
        <f t="shared" si="27"/>
        <v>27.214350920142003</v>
      </c>
      <c r="Q252">
        <v>-1.4309291470000001</v>
      </c>
      <c r="R252">
        <v>-11.15922368</v>
      </c>
      <c r="S252">
        <v>2.9</v>
      </c>
      <c r="T252">
        <f t="shared" si="28"/>
        <v>2900000</v>
      </c>
    </row>
    <row r="253" spans="1:20" x14ac:dyDescent="0.2">
      <c r="A253">
        <v>-121.314531</v>
      </c>
      <c r="B253">
        <v>39.052137000000002</v>
      </c>
      <c r="C253" s="1">
        <v>146.72572260000001</v>
      </c>
      <c r="D253" s="3">
        <f t="shared" si="22"/>
        <v>352.09661608030058</v>
      </c>
      <c r="E253" s="1">
        <v>150.46988899999999</v>
      </c>
      <c r="F253" s="3">
        <f t="shared" si="23"/>
        <v>361.08146410913247</v>
      </c>
      <c r="G253" s="1">
        <v>546.34882489999995</v>
      </c>
      <c r="H253" s="3">
        <f t="shared" si="24"/>
        <v>1311.0691774963432</v>
      </c>
      <c r="I253">
        <v>3.7441664110000001</v>
      </c>
      <c r="J253">
        <v>399.62310230000003</v>
      </c>
      <c r="K253" s="2">
        <v>30.987560080000002</v>
      </c>
      <c r="L253" s="3">
        <f t="shared" si="25"/>
        <v>74.360615517275406</v>
      </c>
      <c r="M253" s="2">
        <v>29.349889009999998</v>
      </c>
      <c r="N253" s="3">
        <f t="shared" si="26"/>
        <v>70.430708533129433</v>
      </c>
      <c r="O253" s="2">
        <v>27.97352836</v>
      </c>
      <c r="P253" s="3">
        <f t="shared" si="27"/>
        <v>67.127866204029303</v>
      </c>
      <c r="Q253">
        <v>-1.6376710759999999</v>
      </c>
      <c r="R253">
        <v>-3.0140317219999999</v>
      </c>
      <c r="S253">
        <v>6.57</v>
      </c>
      <c r="T253">
        <f t="shared" si="28"/>
        <v>6570000</v>
      </c>
    </row>
    <row r="254" spans="1:20" x14ac:dyDescent="0.2">
      <c r="A254">
        <v>-81.010740999999996</v>
      </c>
      <c r="B254">
        <v>35.022443000000003</v>
      </c>
      <c r="C254" s="1">
        <v>139.74217780000001</v>
      </c>
      <c r="D254" s="3">
        <f t="shared" si="22"/>
        <v>1845.1260204584178</v>
      </c>
      <c r="E254" s="1">
        <v>142.34589399999999</v>
      </c>
      <c r="F254" s="3">
        <f t="shared" si="23"/>
        <v>1879.504935873525</v>
      </c>
      <c r="G254" s="1">
        <v>145.23675180000001</v>
      </c>
      <c r="H254" s="3">
        <f t="shared" si="24"/>
        <v>1917.6752079574428</v>
      </c>
      <c r="I254">
        <v>2.6037162779999998</v>
      </c>
      <c r="J254">
        <v>5.4945740619999999</v>
      </c>
      <c r="K254" s="2">
        <v>7.823145008</v>
      </c>
      <c r="L254" s="3">
        <f t="shared" si="25"/>
        <v>103.29514426731782</v>
      </c>
      <c r="M254" s="2">
        <v>7.8974447899999998</v>
      </c>
      <c r="N254" s="3">
        <f t="shared" si="26"/>
        <v>104.27618280014214</v>
      </c>
      <c r="O254" s="2">
        <v>7.9647952889999996</v>
      </c>
      <c r="P254" s="3">
        <f t="shared" si="27"/>
        <v>105.1654644769571</v>
      </c>
      <c r="Q254">
        <v>7.4299781999999995E-2</v>
      </c>
      <c r="R254">
        <v>0.14165027999999999</v>
      </c>
      <c r="S254">
        <v>36.15</v>
      </c>
      <c r="T254">
        <f t="shared" si="28"/>
        <v>36150000</v>
      </c>
    </row>
    <row r="255" spans="1:20" x14ac:dyDescent="0.2">
      <c r="A255">
        <v>-83.157149000000004</v>
      </c>
      <c r="B255">
        <v>33.352753999999997</v>
      </c>
      <c r="C255" s="1">
        <v>446.82390670000001</v>
      </c>
      <c r="D255" s="3">
        <f t="shared" si="22"/>
        <v>11417.642137275365</v>
      </c>
      <c r="E255" s="1">
        <v>454.02265870000002</v>
      </c>
      <c r="F255" s="3">
        <f t="shared" si="23"/>
        <v>11601.591055268644</v>
      </c>
      <c r="G255" s="1">
        <v>578.87841000000003</v>
      </c>
      <c r="H255" s="3">
        <f t="shared" si="24"/>
        <v>14792.016334104903</v>
      </c>
      <c r="I255">
        <v>7.1987519300000002</v>
      </c>
      <c r="J255">
        <v>132.05450329999999</v>
      </c>
      <c r="K255" s="2">
        <v>24.314634529999999</v>
      </c>
      <c r="L255" s="3">
        <f t="shared" si="25"/>
        <v>621.30918153529171</v>
      </c>
      <c r="M255" s="2">
        <v>42.05432922</v>
      </c>
      <c r="N255" s="3">
        <f t="shared" si="26"/>
        <v>1074.609648582446</v>
      </c>
      <c r="O255" s="2">
        <v>46.140956350000003</v>
      </c>
      <c r="P255" s="3">
        <f t="shared" si="27"/>
        <v>1179.0347821063515</v>
      </c>
      <c r="Q255">
        <v>17.73969469</v>
      </c>
      <c r="R255">
        <v>21.82632181</v>
      </c>
      <c r="S255">
        <v>69.959999999999994</v>
      </c>
      <c r="T255">
        <f t="shared" si="28"/>
        <v>69960000</v>
      </c>
    </row>
    <row r="256" spans="1:20" x14ac:dyDescent="0.2">
      <c r="A256">
        <v>-122.106948</v>
      </c>
      <c r="B256">
        <v>38.513668000000003</v>
      </c>
      <c r="C256" s="1">
        <v>130.3567984</v>
      </c>
      <c r="D256" s="3">
        <f t="shared" si="22"/>
        <v>3155.7777504019682</v>
      </c>
      <c r="E256" s="1">
        <v>136.4864188</v>
      </c>
      <c r="F256" s="3">
        <f t="shared" si="23"/>
        <v>3304.1683208528761</v>
      </c>
      <c r="G256" s="1">
        <v>328.45442659999998</v>
      </c>
      <c r="H256" s="3">
        <f t="shared" si="24"/>
        <v>7951.4776690412809</v>
      </c>
      <c r="I256">
        <v>6.1296204420000002</v>
      </c>
      <c r="J256">
        <v>198.0976282</v>
      </c>
      <c r="K256" s="2">
        <v>20.642874939999999</v>
      </c>
      <c r="L256" s="3">
        <f t="shared" si="25"/>
        <v>499.73861156122376</v>
      </c>
      <c r="M256" s="2">
        <v>21.27257299</v>
      </c>
      <c r="N256" s="3">
        <f t="shared" si="26"/>
        <v>514.98282682312242</v>
      </c>
      <c r="O256" s="2">
        <v>21.797723319999999</v>
      </c>
      <c r="P256" s="3">
        <f t="shared" si="27"/>
        <v>527.69607037751643</v>
      </c>
      <c r="Q256">
        <v>0.62969805099999998</v>
      </c>
      <c r="R256">
        <v>1.154848383</v>
      </c>
      <c r="S256">
        <v>66.28</v>
      </c>
      <c r="T256">
        <f t="shared" si="28"/>
        <v>66280000</v>
      </c>
    </row>
    <row r="257" spans="1:20" x14ac:dyDescent="0.2">
      <c r="A257">
        <v>-83.978413000000003</v>
      </c>
      <c r="B257">
        <v>35.494661000000001</v>
      </c>
      <c r="C257" s="1">
        <v>133.475686</v>
      </c>
      <c r="D257" s="3">
        <f t="shared" si="22"/>
        <v>76.540631069054996</v>
      </c>
      <c r="E257" s="1">
        <v>130.56729240000001</v>
      </c>
      <c r="F257" s="3">
        <f t="shared" si="23"/>
        <v>74.872834572087001</v>
      </c>
      <c r="G257" s="1">
        <v>126.6248183</v>
      </c>
      <c r="H257" s="3">
        <f t="shared" si="24"/>
        <v>72.612052367997748</v>
      </c>
      <c r="I257">
        <v>-2.908393614</v>
      </c>
      <c r="J257">
        <v>-6.8508677059999998</v>
      </c>
      <c r="K257" s="2">
        <v>2.2972751100000002</v>
      </c>
      <c r="L257" s="3">
        <f t="shared" si="25"/>
        <v>1.3173551822661753</v>
      </c>
      <c r="M257" s="2">
        <v>2.3552037640000001</v>
      </c>
      <c r="N257" s="3">
        <f t="shared" si="26"/>
        <v>1.3505739344375702</v>
      </c>
      <c r="O257" s="2">
        <v>7.4841523499999996</v>
      </c>
      <c r="P257" s="3">
        <f t="shared" si="27"/>
        <v>4.2917310339648749</v>
      </c>
      <c r="Q257">
        <v>5.7928655000000003E-2</v>
      </c>
      <c r="R257">
        <v>5.1868772400000003</v>
      </c>
      <c r="S257">
        <v>1.57</v>
      </c>
      <c r="T257">
        <f t="shared" si="28"/>
        <v>1570000</v>
      </c>
    </row>
    <row r="258" spans="1:20" x14ac:dyDescent="0.2">
      <c r="A258">
        <v>-121.684206</v>
      </c>
      <c r="B258">
        <v>47.976509999999998</v>
      </c>
      <c r="C258" s="1">
        <v>406.71910059999999</v>
      </c>
      <c r="D258" s="3">
        <f t="shared" si="22"/>
        <v>849.72974654653808</v>
      </c>
      <c r="E258" s="1">
        <v>406.70724860000001</v>
      </c>
      <c r="F258" s="3">
        <f t="shared" si="23"/>
        <v>849.70498499257803</v>
      </c>
      <c r="G258" s="1">
        <v>406.69696160000001</v>
      </c>
      <c r="H258" s="3">
        <f t="shared" si="24"/>
        <v>849.68349308356812</v>
      </c>
      <c r="I258">
        <v>-1.1852009E-2</v>
      </c>
      <c r="J258">
        <v>-2.2139003000000001E-2</v>
      </c>
      <c r="K258" s="2">
        <v>12.05466979</v>
      </c>
      <c r="L258" s="3">
        <f t="shared" si="25"/>
        <v>25.184977765361701</v>
      </c>
      <c r="M258" s="2">
        <v>12.057684610000001</v>
      </c>
      <c r="N258" s="3">
        <f t="shared" si="26"/>
        <v>25.191276417750306</v>
      </c>
      <c r="O258" s="2">
        <v>12.05607238</v>
      </c>
      <c r="P258" s="3">
        <f t="shared" si="27"/>
        <v>25.187908098467403</v>
      </c>
      <c r="Q258">
        <v>3.0148240000000001E-3</v>
      </c>
      <c r="R258">
        <v>1.4025979999999999E-3</v>
      </c>
      <c r="S258">
        <v>5.72</v>
      </c>
      <c r="T258">
        <f t="shared" si="28"/>
        <v>5720000</v>
      </c>
    </row>
    <row r="259" spans="1:20" x14ac:dyDescent="0.2">
      <c r="A259">
        <v>-81.326986000000005</v>
      </c>
      <c r="B259">
        <v>34.314635000000003</v>
      </c>
      <c r="C259" s="1">
        <v>245.52415579999999</v>
      </c>
      <c r="D259" s="3">
        <f t="shared" ref="D259:D322" si="29">C259*(10^-9)*T259*365.25</f>
        <v>2412.3300736700548</v>
      </c>
      <c r="E259" s="1">
        <v>244.65524679999999</v>
      </c>
      <c r="F259" s="3">
        <f t="shared" ref="F259:F322" si="30">E259*(10^-9)*T259*365.25</f>
        <v>2403.7928472405301</v>
      </c>
      <c r="G259" s="1">
        <v>244.08701980000001</v>
      </c>
      <c r="H259" s="3">
        <f t="shared" ref="H259:H322" si="31">G259*(10^-9)*T259*365.25</f>
        <v>2398.2098891144551</v>
      </c>
      <c r="I259">
        <v>-0.868909021</v>
      </c>
      <c r="J259">
        <v>-1.4371360369999999</v>
      </c>
      <c r="K259" s="2">
        <v>89.039612419999997</v>
      </c>
      <c r="L259" s="3">
        <f t="shared" ref="L259:L322" si="32">K259*(10^-9)*T259*365.25</f>
        <v>874.83422593929458</v>
      </c>
      <c r="M259" s="2">
        <v>88.107024069999994</v>
      </c>
      <c r="N259" s="3">
        <f t="shared" ref="N259:N322" si="33">M259*(10^-9)*T259*365.25</f>
        <v>865.67133556816577</v>
      </c>
      <c r="O259" s="2">
        <v>88.21757135</v>
      </c>
      <c r="P259" s="3">
        <f t="shared" ref="P259:P322" si="34">O259*(10^-9)*T259*365.25</f>
        <v>866.7574874673038</v>
      </c>
      <c r="Q259">
        <v>-0.93258835600000001</v>
      </c>
      <c r="R259">
        <v>-0.82204107000000004</v>
      </c>
      <c r="S259">
        <v>26.9</v>
      </c>
      <c r="T259">
        <f t="shared" ref="T259:T322" si="35">S259*(10^6)</f>
        <v>26900000</v>
      </c>
    </row>
    <row r="260" spans="1:20" x14ac:dyDescent="0.2">
      <c r="A260">
        <v>-121.022487</v>
      </c>
      <c r="B260">
        <v>38.222589999999997</v>
      </c>
      <c r="C260" s="1">
        <v>89.046068320000003</v>
      </c>
      <c r="D260" s="3">
        <f t="shared" si="29"/>
        <v>912.9508260604116</v>
      </c>
      <c r="E260" s="1">
        <v>91.349825240000001</v>
      </c>
      <c r="F260" s="3">
        <f t="shared" si="30"/>
        <v>936.57024938630377</v>
      </c>
      <c r="G260" s="1">
        <v>560.64139390000003</v>
      </c>
      <c r="H260" s="3">
        <f t="shared" si="31"/>
        <v>5748.0137342538383</v>
      </c>
      <c r="I260">
        <v>2.3037569210000002</v>
      </c>
      <c r="J260">
        <v>471.59532560000002</v>
      </c>
      <c r="K260" s="2">
        <v>23.379301389999998</v>
      </c>
      <c r="L260" s="3">
        <f t="shared" si="32"/>
        <v>239.69786560381883</v>
      </c>
      <c r="M260" s="2">
        <v>28.668128859999999</v>
      </c>
      <c r="N260" s="3">
        <f t="shared" si="33"/>
        <v>293.9219262358481</v>
      </c>
      <c r="O260" s="2">
        <v>29.361870530000001</v>
      </c>
      <c r="P260" s="3">
        <f t="shared" si="34"/>
        <v>301.0345595350858</v>
      </c>
      <c r="Q260">
        <v>5.2888274659999999</v>
      </c>
      <c r="R260">
        <v>5.9825691440000002</v>
      </c>
      <c r="S260">
        <v>28.07</v>
      </c>
      <c r="T260">
        <f t="shared" si="35"/>
        <v>28070000</v>
      </c>
    </row>
    <row r="261" spans="1:20" x14ac:dyDescent="0.2">
      <c r="A261">
        <v>-83.047916999999998</v>
      </c>
      <c r="B261">
        <v>35.693466000000001</v>
      </c>
      <c r="C261" s="1">
        <v>103.4747837</v>
      </c>
      <c r="D261" s="3">
        <f t="shared" si="29"/>
        <v>34.770631566711003</v>
      </c>
      <c r="E261" s="1">
        <v>123.7250805</v>
      </c>
      <c r="F261" s="3">
        <f t="shared" si="30"/>
        <v>41.575338800415004</v>
      </c>
      <c r="G261" s="1">
        <v>118.8122077</v>
      </c>
      <c r="H261" s="3">
        <f t="shared" si="31"/>
        <v>39.924466153431005</v>
      </c>
      <c r="I261">
        <v>20.25029679</v>
      </c>
      <c r="J261">
        <v>15.33742397</v>
      </c>
      <c r="K261" s="2">
        <v>2.1381264180000001</v>
      </c>
      <c r="L261" s="3">
        <f t="shared" si="32"/>
        <v>0.7184746202405401</v>
      </c>
      <c r="M261" s="2">
        <v>2.183874399</v>
      </c>
      <c r="N261" s="3">
        <f t="shared" si="33"/>
        <v>0.73384731429597005</v>
      </c>
      <c r="O261" s="2">
        <v>2.2409305260000001</v>
      </c>
      <c r="P261" s="3">
        <f t="shared" si="34"/>
        <v>0.75301988465178005</v>
      </c>
      <c r="Q261">
        <v>4.5747980000000001E-2</v>
      </c>
      <c r="R261">
        <v>0.10280410700000001</v>
      </c>
      <c r="S261">
        <v>0.92</v>
      </c>
      <c r="T261">
        <f t="shared" si="35"/>
        <v>920000</v>
      </c>
    </row>
    <row r="262" spans="1:20" x14ac:dyDescent="0.2">
      <c r="A262">
        <v>-76.743247999999994</v>
      </c>
      <c r="B262">
        <v>40.463779000000002</v>
      </c>
      <c r="C262" s="1">
        <v>141.4629023</v>
      </c>
      <c r="D262" s="3">
        <f t="shared" si="29"/>
        <v>111.60574214056201</v>
      </c>
      <c r="E262" s="1">
        <v>144.690684</v>
      </c>
      <c r="F262" s="3">
        <f t="shared" si="30"/>
        <v>114.15226823496002</v>
      </c>
      <c r="G262" s="1">
        <v>229.9574595</v>
      </c>
      <c r="H262" s="3">
        <f t="shared" si="31"/>
        <v>181.42263809793002</v>
      </c>
      <c r="I262">
        <v>3.2277817020000001</v>
      </c>
      <c r="J262">
        <v>88.494557189999995</v>
      </c>
      <c r="K262" s="2">
        <v>5.0810132049999996</v>
      </c>
      <c r="L262" s="3">
        <f t="shared" si="32"/>
        <v>4.0086145579527006</v>
      </c>
      <c r="M262" s="2">
        <v>9.0384338490000005</v>
      </c>
      <c r="N262" s="3">
        <f t="shared" si="33"/>
        <v>7.1307820008300613</v>
      </c>
      <c r="O262" s="2">
        <v>9.6277102289999998</v>
      </c>
      <c r="P262" s="3">
        <f t="shared" si="34"/>
        <v>7.5956857080672595</v>
      </c>
      <c r="Q262">
        <v>3.9574206439999999</v>
      </c>
      <c r="R262">
        <v>4.5466970230000001</v>
      </c>
      <c r="S262">
        <v>2.16</v>
      </c>
      <c r="T262">
        <f t="shared" si="35"/>
        <v>2160000</v>
      </c>
    </row>
    <row r="263" spans="1:20" x14ac:dyDescent="0.2">
      <c r="A263">
        <v>-82.085290999999998</v>
      </c>
      <c r="B263">
        <v>36.523026999999999</v>
      </c>
      <c r="C263" s="1">
        <v>128.79458980000001</v>
      </c>
      <c r="D263" s="3">
        <f t="shared" si="29"/>
        <v>1052.3345491899465</v>
      </c>
      <c r="E263" s="1">
        <v>131.44631079999999</v>
      </c>
      <c r="F263" s="3">
        <f t="shared" si="30"/>
        <v>1074.0008134906889</v>
      </c>
      <c r="G263" s="1">
        <v>395.37148619999999</v>
      </c>
      <c r="H263" s="3">
        <f t="shared" si="31"/>
        <v>3230.4390684338837</v>
      </c>
      <c r="I263">
        <v>2.651721019</v>
      </c>
      <c r="J263">
        <v>266.57689640000001</v>
      </c>
      <c r="K263" s="2">
        <v>11.909725630000001</v>
      </c>
      <c r="L263" s="3">
        <f t="shared" si="32"/>
        <v>97.310110395817276</v>
      </c>
      <c r="M263" s="2">
        <v>14.52135786</v>
      </c>
      <c r="N263" s="3">
        <f t="shared" si="33"/>
        <v>118.64882368862504</v>
      </c>
      <c r="O263" s="2">
        <v>11.43135944</v>
      </c>
      <c r="P263" s="3">
        <f t="shared" si="34"/>
        <v>93.401551273240187</v>
      </c>
      <c r="Q263">
        <v>2.6116322269999999</v>
      </c>
      <c r="R263">
        <v>-0.47836619600000002</v>
      </c>
      <c r="S263">
        <v>22.37</v>
      </c>
      <c r="T263">
        <f t="shared" si="35"/>
        <v>22370000</v>
      </c>
    </row>
    <row r="264" spans="1:20" x14ac:dyDescent="0.2">
      <c r="A264">
        <v>-117.861998</v>
      </c>
      <c r="B264">
        <v>34.207768999999999</v>
      </c>
      <c r="C264" s="1">
        <v>128.4785717</v>
      </c>
      <c r="D264" s="3">
        <f t="shared" si="29"/>
        <v>13.139503527759002</v>
      </c>
      <c r="E264" s="1">
        <v>273.87527799999998</v>
      </c>
      <c r="F264" s="3">
        <f t="shared" si="30"/>
        <v>28.009224681059997</v>
      </c>
      <c r="G264" s="1">
        <v>382.56035609999998</v>
      </c>
      <c r="H264" s="3">
        <f t="shared" si="31"/>
        <v>39.124447618346998</v>
      </c>
      <c r="I264">
        <v>145.39670630000001</v>
      </c>
      <c r="J264">
        <v>254.0817844</v>
      </c>
      <c r="K264" s="2">
        <v>15.9447832</v>
      </c>
      <c r="L264" s="3">
        <f t="shared" si="32"/>
        <v>1.6306729778640001</v>
      </c>
      <c r="M264" s="2">
        <v>16.134579200000001</v>
      </c>
      <c r="N264" s="3">
        <f t="shared" si="33"/>
        <v>1.6500834147840004</v>
      </c>
      <c r="O264" s="2">
        <v>36.459649679999998</v>
      </c>
      <c r="P264" s="3">
        <f t="shared" si="34"/>
        <v>3.7287283727736003</v>
      </c>
      <c r="Q264">
        <v>0.18979599899999999</v>
      </c>
      <c r="R264">
        <v>20.514866470000001</v>
      </c>
      <c r="S264">
        <v>0.28000000000000003</v>
      </c>
      <c r="T264">
        <f t="shared" si="35"/>
        <v>280000</v>
      </c>
    </row>
    <row r="265" spans="1:20" x14ac:dyDescent="0.2">
      <c r="A265">
        <v>-122.535917</v>
      </c>
      <c r="B265">
        <v>39.082146999999999</v>
      </c>
      <c r="C265" s="1">
        <v>119.9295912</v>
      </c>
      <c r="D265" s="3">
        <f t="shared" si="29"/>
        <v>615.01213592863201</v>
      </c>
      <c r="E265" s="1">
        <v>441.51300600000002</v>
      </c>
      <c r="F265" s="3">
        <f t="shared" si="30"/>
        <v>2264.1272611986601</v>
      </c>
      <c r="G265" s="1">
        <v>650.02917479999996</v>
      </c>
      <c r="H265" s="3">
        <f t="shared" si="31"/>
        <v>3333.4211115836283</v>
      </c>
      <c r="I265">
        <v>321.58341480000001</v>
      </c>
      <c r="J265">
        <v>530.09958359999996</v>
      </c>
      <c r="K265" s="2">
        <v>33.01841289</v>
      </c>
      <c r="L265" s="3">
        <f t="shared" si="32"/>
        <v>169.32205332533792</v>
      </c>
      <c r="M265" s="2">
        <v>33.61939349</v>
      </c>
      <c r="N265" s="3">
        <f t="shared" si="33"/>
        <v>172.40394795000392</v>
      </c>
      <c r="O265" s="2">
        <v>34.145905089999999</v>
      </c>
      <c r="P265" s="3">
        <f t="shared" si="34"/>
        <v>175.10395735107991</v>
      </c>
      <c r="Q265">
        <v>0.60098060499999995</v>
      </c>
      <c r="R265">
        <v>1.127492199</v>
      </c>
      <c r="S265">
        <v>14.04</v>
      </c>
      <c r="T265">
        <f t="shared" si="35"/>
        <v>14040000</v>
      </c>
    </row>
    <row r="266" spans="1:20" x14ac:dyDescent="0.2">
      <c r="A266">
        <v>-78.007947000000001</v>
      </c>
      <c r="B266">
        <v>40.434494000000001</v>
      </c>
      <c r="C266" s="1">
        <v>183.00650529999999</v>
      </c>
      <c r="D266" s="3">
        <f t="shared" si="29"/>
        <v>2057.4314201521938</v>
      </c>
      <c r="E266" s="1">
        <v>184.83440250000001</v>
      </c>
      <c r="F266" s="3">
        <f t="shared" si="30"/>
        <v>2077.9813624939879</v>
      </c>
      <c r="G266" s="1">
        <v>230.04216299999999</v>
      </c>
      <c r="H266" s="3">
        <f t="shared" si="31"/>
        <v>2586.2248631003849</v>
      </c>
      <c r="I266">
        <v>1.8278972250000001</v>
      </c>
      <c r="J266">
        <v>47.035657659999998</v>
      </c>
      <c r="K266" s="2">
        <v>17.081157810000001</v>
      </c>
      <c r="L266" s="3">
        <f t="shared" si="32"/>
        <v>192.03312315735496</v>
      </c>
      <c r="M266" s="2">
        <v>18.259663969999998</v>
      </c>
      <c r="N266" s="3">
        <f t="shared" si="33"/>
        <v>205.28235491800814</v>
      </c>
      <c r="O266" s="2">
        <v>19.63471036</v>
      </c>
      <c r="P266" s="3">
        <f t="shared" si="34"/>
        <v>220.74116957771221</v>
      </c>
      <c r="Q266">
        <v>1.178506158</v>
      </c>
      <c r="R266">
        <v>2.553552555</v>
      </c>
      <c r="S266">
        <v>30.78</v>
      </c>
      <c r="T266">
        <f t="shared" si="35"/>
        <v>30780000</v>
      </c>
    </row>
    <row r="267" spans="1:20" x14ac:dyDescent="0.2">
      <c r="A267">
        <v>-79.068669999999997</v>
      </c>
      <c r="B267">
        <v>35.656806000000003</v>
      </c>
      <c r="C267" s="1">
        <v>259.0208232</v>
      </c>
      <c r="D267" s="3">
        <f t="shared" si="29"/>
        <v>3497.6339392603859</v>
      </c>
      <c r="E267" s="1">
        <v>437.30083020000001</v>
      </c>
      <c r="F267" s="3">
        <f t="shared" si="30"/>
        <v>5905.001020683434</v>
      </c>
      <c r="G267" s="1">
        <v>451.26196099999999</v>
      </c>
      <c r="H267" s="3">
        <f t="shared" si="31"/>
        <v>6093.5222535065923</v>
      </c>
      <c r="I267">
        <v>178.28000700000001</v>
      </c>
      <c r="J267">
        <v>192.24113779999999</v>
      </c>
      <c r="K267" s="2">
        <v>24.327407699999998</v>
      </c>
      <c r="L267" s="3">
        <f t="shared" si="32"/>
        <v>328.50010193985224</v>
      </c>
      <c r="M267" s="2">
        <v>35.429829550000001</v>
      </c>
      <c r="N267" s="3">
        <f t="shared" si="33"/>
        <v>478.41935163879339</v>
      </c>
      <c r="O267" s="2">
        <v>36.376453410000003</v>
      </c>
      <c r="P267" s="3">
        <f t="shared" si="34"/>
        <v>491.20189050785251</v>
      </c>
      <c r="Q267">
        <v>11.10242184</v>
      </c>
      <c r="R267">
        <v>12.049045700000001</v>
      </c>
      <c r="S267">
        <v>36.97</v>
      </c>
      <c r="T267">
        <f t="shared" si="35"/>
        <v>36970000</v>
      </c>
    </row>
    <row r="268" spans="1:20" x14ac:dyDescent="0.2">
      <c r="A268">
        <v>-111.186458</v>
      </c>
      <c r="B268">
        <v>34.552889</v>
      </c>
      <c r="C268" s="1">
        <v>97.079106490000001</v>
      </c>
      <c r="D268" s="3">
        <f t="shared" si="29"/>
        <v>32.621492153834701</v>
      </c>
      <c r="E268" s="1">
        <v>102.2675366</v>
      </c>
      <c r="F268" s="3">
        <f t="shared" si="30"/>
        <v>34.364960323698007</v>
      </c>
      <c r="G268" s="1">
        <v>156.51228420000001</v>
      </c>
      <c r="H268" s="3">
        <f t="shared" si="31"/>
        <v>52.592822859726006</v>
      </c>
      <c r="I268">
        <v>5.1884301280000003</v>
      </c>
      <c r="J268">
        <v>59.433177720000003</v>
      </c>
      <c r="K268" s="2">
        <v>14.171180680000001</v>
      </c>
      <c r="L268" s="3">
        <f t="shared" si="32"/>
        <v>4.7619418439004004</v>
      </c>
      <c r="M268" s="2">
        <v>15.95353291</v>
      </c>
      <c r="N268" s="3">
        <f t="shared" si="33"/>
        <v>5.3608656637473011</v>
      </c>
      <c r="O268" s="2">
        <v>22.192234620000001</v>
      </c>
      <c r="P268" s="3">
        <f t="shared" si="34"/>
        <v>7.4572565993586002</v>
      </c>
      <c r="Q268">
        <v>1.782352223</v>
      </c>
      <c r="R268">
        <v>8.0210539389999997</v>
      </c>
      <c r="S268">
        <v>0.92</v>
      </c>
      <c r="T268">
        <f t="shared" si="35"/>
        <v>920000</v>
      </c>
    </row>
    <row r="269" spans="1:20" x14ac:dyDescent="0.2">
      <c r="A269">
        <v>-83.126311000000001</v>
      </c>
      <c r="B269">
        <v>40.156537</v>
      </c>
      <c r="C269" s="1">
        <v>108.15394910000001</v>
      </c>
      <c r="D269" s="3">
        <f t="shared" si="29"/>
        <v>110.21401144548226</v>
      </c>
      <c r="E269" s="1">
        <v>174.65152850000001</v>
      </c>
      <c r="F269" s="3">
        <f t="shared" si="30"/>
        <v>177.97820348910378</v>
      </c>
      <c r="G269" s="1">
        <v>194.70033269999999</v>
      </c>
      <c r="H269" s="3">
        <f t="shared" si="31"/>
        <v>198.40888728710323</v>
      </c>
      <c r="I269">
        <v>66.497579369999997</v>
      </c>
      <c r="J269">
        <v>86.546383550000002</v>
      </c>
      <c r="K269" s="2">
        <v>3.7575409149999999</v>
      </c>
      <c r="L269" s="3">
        <f t="shared" si="32"/>
        <v>3.8291126755784624</v>
      </c>
      <c r="M269" s="2">
        <v>3.7815647000000001</v>
      </c>
      <c r="N269" s="3">
        <f t="shared" si="33"/>
        <v>3.8535940536232505</v>
      </c>
      <c r="O269" s="2">
        <v>3.8630618810000001</v>
      </c>
      <c r="P269" s="3">
        <f t="shared" si="34"/>
        <v>3.9366435521783485</v>
      </c>
      <c r="Q269">
        <v>2.4023784999999999E-2</v>
      </c>
      <c r="R269">
        <v>0.10552096599999999</v>
      </c>
      <c r="S269">
        <v>2.79</v>
      </c>
      <c r="T269">
        <f t="shared" si="35"/>
        <v>2790000</v>
      </c>
    </row>
    <row r="270" spans="1:20" x14ac:dyDescent="0.2">
      <c r="A270">
        <v>-111.422917</v>
      </c>
      <c r="B270">
        <v>40.599260999999998</v>
      </c>
      <c r="C270" s="1">
        <v>323.39059070000002</v>
      </c>
      <c r="D270" s="3">
        <f t="shared" si="29"/>
        <v>1249.6928122185916</v>
      </c>
      <c r="E270" s="1">
        <v>295.25304199999999</v>
      </c>
      <c r="F270" s="3">
        <f t="shared" si="30"/>
        <v>1140.95961658749</v>
      </c>
      <c r="G270" s="1">
        <v>302.9476176</v>
      </c>
      <c r="H270" s="3">
        <f t="shared" si="31"/>
        <v>1170.6941113344719</v>
      </c>
      <c r="I270">
        <v>-28.137548729999999</v>
      </c>
      <c r="J270">
        <v>-20.442973120000001</v>
      </c>
      <c r="K270" s="2">
        <v>9.3855376289999999</v>
      </c>
      <c r="L270" s="3">
        <f t="shared" si="32"/>
        <v>36.268955408938005</v>
      </c>
      <c r="M270" s="2">
        <v>19.895854249999999</v>
      </c>
      <c r="N270" s="3">
        <f t="shared" si="33"/>
        <v>76.884444891716242</v>
      </c>
      <c r="O270" s="2">
        <v>21.037893669999999</v>
      </c>
      <c r="P270" s="3">
        <f t="shared" si="34"/>
        <v>81.297679214196151</v>
      </c>
      <c r="Q270">
        <v>10.51031663</v>
      </c>
      <c r="R270">
        <v>11.652356040000001</v>
      </c>
      <c r="S270">
        <v>10.58</v>
      </c>
      <c r="T270">
        <f t="shared" si="35"/>
        <v>10580000</v>
      </c>
    </row>
    <row r="271" spans="1:20" x14ac:dyDescent="0.2">
      <c r="A271">
        <v>-84.239582999999996</v>
      </c>
      <c r="B271">
        <v>35.789583</v>
      </c>
      <c r="C271" s="1">
        <v>255.65228379999999</v>
      </c>
      <c r="D271" s="3">
        <f t="shared" si="29"/>
        <v>9321.8255763631496</v>
      </c>
      <c r="E271" s="1">
        <v>442.74575540000001</v>
      </c>
      <c r="F271" s="3">
        <f t="shared" si="30"/>
        <v>16143.797525167827</v>
      </c>
      <c r="G271" s="1">
        <v>617.29439879999995</v>
      </c>
      <c r="H271" s="3">
        <f t="shared" si="31"/>
        <v>22508.348563712509</v>
      </c>
      <c r="I271">
        <v>187.09347159999999</v>
      </c>
      <c r="J271">
        <v>361.64211490000002</v>
      </c>
      <c r="K271" s="2">
        <v>26.23996734</v>
      </c>
      <c r="L271" s="3">
        <f t="shared" si="32"/>
        <v>956.78550192144121</v>
      </c>
      <c r="M271" s="2">
        <v>26.81316477</v>
      </c>
      <c r="N271" s="3">
        <f t="shared" si="33"/>
        <v>977.68594679076875</v>
      </c>
      <c r="O271" s="2">
        <v>18.114742540000002</v>
      </c>
      <c r="P271" s="3">
        <f t="shared" si="34"/>
        <v>660.51618162233513</v>
      </c>
      <c r="Q271">
        <v>0.57319742699999998</v>
      </c>
      <c r="R271">
        <v>-8.1252248009999999</v>
      </c>
      <c r="S271">
        <v>99.83</v>
      </c>
      <c r="T271">
        <f t="shared" si="35"/>
        <v>99830000</v>
      </c>
    </row>
    <row r="272" spans="1:20" x14ac:dyDescent="0.2">
      <c r="A272">
        <v>-122.555376</v>
      </c>
      <c r="B272">
        <v>45.957492000000002</v>
      </c>
      <c r="C272" s="1">
        <v>102.39654640000001</v>
      </c>
      <c r="D272" s="3">
        <f t="shared" si="29"/>
        <v>546.41894654568614</v>
      </c>
      <c r="E272" s="1">
        <v>98.677653570000004</v>
      </c>
      <c r="F272" s="3">
        <f t="shared" si="30"/>
        <v>526.57380943972498</v>
      </c>
      <c r="G272" s="1">
        <v>99.430541700000006</v>
      </c>
      <c r="H272" s="3">
        <f t="shared" si="31"/>
        <v>530.59144825006433</v>
      </c>
      <c r="I272">
        <v>-3.718892823</v>
      </c>
      <c r="J272">
        <v>-2.9660046910000002</v>
      </c>
      <c r="K272" s="2">
        <v>2.9994464490000001</v>
      </c>
      <c r="L272" s="3">
        <f t="shared" si="32"/>
        <v>16.005953584414826</v>
      </c>
      <c r="M272" s="2">
        <v>3.597990851</v>
      </c>
      <c r="N272" s="3">
        <f t="shared" si="33"/>
        <v>19.199967573168429</v>
      </c>
      <c r="O272" s="2">
        <v>4.6007549179999998</v>
      </c>
      <c r="P272" s="3">
        <f t="shared" si="34"/>
        <v>24.551019970810696</v>
      </c>
      <c r="Q272">
        <v>0.598544403</v>
      </c>
      <c r="R272">
        <v>1.60130847</v>
      </c>
      <c r="S272">
        <v>14.61</v>
      </c>
      <c r="T272">
        <f t="shared" si="35"/>
        <v>14610000</v>
      </c>
    </row>
    <row r="273" spans="1:20" x14ac:dyDescent="0.2">
      <c r="A273">
        <v>-117.238522</v>
      </c>
      <c r="B273">
        <v>43.639982000000003</v>
      </c>
      <c r="C273" s="1">
        <v>31.389988249999998</v>
      </c>
      <c r="D273" s="3">
        <f t="shared" si="29"/>
        <v>464.2256730045732</v>
      </c>
      <c r="E273" s="1">
        <v>31.358742719999999</v>
      </c>
      <c r="F273" s="3">
        <f t="shared" si="30"/>
        <v>463.76358372065522</v>
      </c>
      <c r="G273" s="1">
        <v>31.24967651</v>
      </c>
      <c r="H273" s="3">
        <f t="shared" si="31"/>
        <v>462.15060654028599</v>
      </c>
      <c r="I273">
        <v>-3.1245535000000001E-2</v>
      </c>
      <c r="J273">
        <v>-0.14031174599999999</v>
      </c>
      <c r="K273" s="2">
        <v>12.891679979999999</v>
      </c>
      <c r="L273" s="3">
        <f t="shared" si="32"/>
        <v>190.65470070302055</v>
      </c>
      <c r="M273" s="2">
        <v>13.02275453</v>
      </c>
      <c r="N273" s="3">
        <f t="shared" si="33"/>
        <v>192.59315861842043</v>
      </c>
      <c r="O273" s="2">
        <v>14.292487789999999</v>
      </c>
      <c r="P273" s="3">
        <f t="shared" si="34"/>
        <v>211.37120888289579</v>
      </c>
      <c r="Q273">
        <v>0.13107454900000001</v>
      </c>
      <c r="R273">
        <v>1.400807814</v>
      </c>
      <c r="S273">
        <v>40.49</v>
      </c>
      <c r="T273">
        <f t="shared" si="35"/>
        <v>40490000</v>
      </c>
    </row>
    <row r="274" spans="1:20" x14ac:dyDescent="0.2">
      <c r="A274">
        <v>-95.039608999999999</v>
      </c>
      <c r="B274">
        <v>36.470297000000002</v>
      </c>
      <c r="C274" s="1">
        <v>175.3351997</v>
      </c>
      <c r="D274" s="3">
        <f t="shared" si="29"/>
        <v>6509.1457070147972</v>
      </c>
      <c r="E274" s="1">
        <v>233.71413079999999</v>
      </c>
      <c r="F274" s="3">
        <f t="shared" si="30"/>
        <v>8676.405728960508</v>
      </c>
      <c r="G274" s="1">
        <v>236.30407790000001</v>
      </c>
      <c r="H274" s="3">
        <f t="shared" si="31"/>
        <v>8772.5549510003802</v>
      </c>
      <c r="I274">
        <v>58.37893115</v>
      </c>
      <c r="J274">
        <v>60.96887821</v>
      </c>
      <c r="K274" s="2">
        <v>8.6369046419999993</v>
      </c>
      <c r="L274" s="3">
        <f t="shared" si="32"/>
        <v>320.63653429865445</v>
      </c>
      <c r="M274" s="2">
        <v>9.1755628399999996</v>
      </c>
      <c r="N274" s="3">
        <f t="shared" si="33"/>
        <v>340.63368662778839</v>
      </c>
      <c r="O274" s="2">
        <v>9.7516674049999992</v>
      </c>
      <c r="P274" s="3">
        <f t="shared" si="34"/>
        <v>362.02099825989399</v>
      </c>
      <c r="Q274">
        <v>0.53865819800000003</v>
      </c>
      <c r="R274">
        <v>1.1147627630000001</v>
      </c>
      <c r="S274">
        <v>101.64</v>
      </c>
      <c r="T274">
        <f t="shared" si="35"/>
        <v>101640000</v>
      </c>
    </row>
    <row r="275" spans="1:20" x14ac:dyDescent="0.2">
      <c r="A275">
        <v>-91.926468999999997</v>
      </c>
      <c r="B275">
        <v>44.885235999999999</v>
      </c>
      <c r="C275" s="1">
        <v>113.7351237</v>
      </c>
      <c r="D275" s="3">
        <f t="shared" si="29"/>
        <v>166.16701572570003</v>
      </c>
      <c r="E275" s="1">
        <v>114.62995340000001</v>
      </c>
      <c r="F275" s="3">
        <f t="shared" si="30"/>
        <v>167.47436191740002</v>
      </c>
      <c r="G275" s="1">
        <v>207.85541810000001</v>
      </c>
      <c r="H275" s="3">
        <f t="shared" si="31"/>
        <v>303.67676584410003</v>
      </c>
      <c r="I275">
        <v>0.89482969300000004</v>
      </c>
      <c r="J275">
        <v>94.120294400000006</v>
      </c>
      <c r="K275" s="2">
        <v>9.4351542300000002</v>
      </c>
      <c r="L275" s="3">
        <f t="shared" si="32"/>
        <v>13.784760330030002</v>
      </c>
      <c r="M275" s="2">
        <v>9.6786745459999999</v>
      </c>
      <c r="N275" s="3">
        <f t="shared" si="33"/>
        <v>14.140543511706001</v>
      </c>
      <c r="O275" s="2">
        <v>14.845839850000001</v>
      </c>
      <c r="P275" s="3">
        <f t="shared" si="34"/>
        <v>21.689772020850004</v>
      </c>
      <c r="Q275">
        <v>0.24352031599999999</v>
      </c>
      <c r="R275">
        <v>5.4106856209999998</v>
      </c>
      <c r="S275">
        <v>4</v>
      </c>
      <c r="T275">
        <f t="shared" si="35"/>
        <v>4000000</v>
      </c>
    </row>
    <row r="276" spans="1:20" x14ac:dyDescent="0.2">
      <c r="A276">
        <v>-89.421875</v>
      </c>
      <c r="B276">
        <v>45.644143999999997</v>
      </c>
      <c r="C276" s="1">
        <v>208.14824239999999</v>
      </c>
      <c r="D276" s="3">
        <f t="shared" si="29"/>
        <v>676.63269527574005</v>
      </c>
      <c r="E276" s="1">
        <v>207.52389149999999</v>
      </c>
      <c r="F276" s="3">
        <f t="shared" si="30"/>
        <v>674.60310219633755</v>
      </c>
      <c r="G276" s="1">
        <v>124.1397996</v>
      </c>
      <c r="H276" s="3">
        <f t="shared" si="31"/>
        <v>403.54435005471004</v>
      </c>
      <c r="I276">
        <v>-0.62435085499999998</v>
      </c>
      <c r="J276">
        <v>-84.008442770000002</v>
      </c>
      <c r="K276" s="2">
        <v>3.2550309099999999</v>
      </c>
      <c r="L276" s="3">
        <f t="shared" si="32"/>
        <v>10.58121035490975</v>
      </c>
      <c r="M276" s="2">
        <v>3.2183488910000002</v>
      </c>
      <c r="N276" s="3">
        <f t="shared" si="33"/>
        <v>10.461967198695977</v>
      </c>
      <c r="O276" s="2">
        <v>3.170124135</v>
      </c>
      <c r="P276" s="3">
        <f t="shared" si="34"/>
        <v>10.305201778747875</v>
      </c>
      <c r="Q276">
        <v>-3.6682020000000003E-2</v>
      </c>
      <c r="R276">
        <v>-8.4906775000000004E-2</v>
      </c>
      <c r="S276">
        <v>8.9</v>
      </c>
      <c r="T276">
        <f t="shared" si="35"/>
        <v>8900000</v>
      </c>
    </row>
    <row r="277" spans="1:20" x14ac:dyDescent="0.2">
      <c r="A277">
        <v>-118.92174</v>
      </c>
      <c r="B277">
        <v>36.062300999999998</v>
      </c>
      <c r="C277" s="1">
        <v>52.540275620000003</v>
      </c>
      <c r="D277" s="3">
        <f t="shared" si="29"/>
        <v>68.317594985929802</v>
      </c>
      <c r="E277" s="1">
        <v>74.533446749999996</v>
      </c>
      <c r="F277" s="3">
        <f t="shared" si="30"/>
        <v>96.915095474557504</v>
      </c>
      <c r="G277" s="1">
        <v>326.09931699999999</v>
      </c>
      <c r="H277" s="3">
        <f t="shared" si="31"/>
        <v>424.02368090192999</v>
      </c>
      <c r="I277">
        <v>21.993171140000001</v>
      </c>
      <c r="J277">
        <v>273.55904140000001</v>
      </c>
      <c r="K277" s="2">
        <v>25.58784515</v>
      </c>
      <c r="L277" s="3">
        <f t="shared" si="32"/>
        <v>33.271619170093501</v>
      </c>
      <c r="M277" s="2">
        <v>28.321016400000001</v>
      </c>
      <c r="N277" s="3">
        <f t="shared" si="33"/>
        <v>36.825534414756007</v>
      </c>
      <c r="O277" s="2">
        <v>28.63368101</v>
      </c>
      <c r="P277" s="3">
        <f t="shared" si="34"/>
        <v>37.232089080492905</v>
      </c>
      <c r="Q277">
        <v>2.733171247</v>
      </c>
      <c r="R277">
        <v>3.0458358589999999</v>
      </c>
      <c r="S277">
        <v>3.56</v>
      </c>
      <c r="T277">
        <f t="shared" si="35"/>
        <v>3560000</v>
      </c>
    </row>
    <row r="278" spans="1:20" x14ac:dyDescent="0.2">
      <c r="A278">
        <v>-122.080702</v>
      </c>
      <c r="B278">
        <v>45.484459999999999</v>
      </c>
      <c r="C278" s="1">
        <v>269.4297358</v>
      </c>
      <c r="D278" s="3">
        <f t="shared" si="29"/>
        <v>125.96379008121599</v>
      </c>
      <c r="E278" s="1">
        <v>265.09091990000002</v>
      </c>
      <c r="F278" s="3">
        <f t="shared" si="30"/>
        <v>123.93530687164802</v>
      </c>
      <c r="G278" s="1">
        <v>253.311207</v>
      </c>
      <c r="H278" s="3">
        <f t="shared" si="31"/>
        <v>118.42805549664001</v>
      </c>
      <c r="I278">
        <v>-4.3388158409999997</v>
      </c>
      <c r="J278">
        <v>-16.118528739999999</v>
      </c>
      <c r="K278" s="2">
        <v>1.4369279930000001</v>
      </c>
      <c r="L278" s="3">
        <f t="shared" si="32"/>
        <v>0.67179257528736003</v>
      </c>
      <c r="M278" s="2">
        <v>1.4361543139999999</v>
      </c>
      <c r="N278" s="3">
        <f t="shared" si="33"/>
        <v>0.67143086488128001</v>
      </c>
      <c r="O278" s="2">
        <v>3.1713106500000001</v>
      </c>
      <c r="P278" s="3">
        <f t="shared" si="34"/>
        <v>1.4826511550880004</v>
      </c>
      <c r="Q278">
        <v>-7.7367899999999999E-4</v>
      </c>
      <c r="R278">
        <v>1.734382657</v>
      </c>
      <c r="S278">
        <v>1.28</v>
      </c>
      <c r="T278">
        <f t="shared" si="35"/>
        <v>1280000</v>
      </c>
    </row>
    <row r="279" spans="1:20" x14ac:dyDescent="0.2">
      <c r="A279">
        <v>-106.371408</v>
      </c>
      <c r="B279">
        <v>39.253663000000003</v>
      </c>
      <c r="C279" s="1">
        <v>31.2264625</v>
      </c>
      <c r="D279" s="3">
        <f t="shared" si="29"/>
        <v>73.223088048562502</v>
      </c>
      <c r="E279" s="1">
        <v>31.321865949999999</v>
      </c>
      <c r="F279" s="3">
        <f t="shared" si="30"/>
        <v>73.446800075484759</v>
      </c>
      <c r="G279" s="1">
        <v>54.111980889999998</v>
      </c>
      <c r="H279" s="3">
        <f t="shared" si="31"/>
        <v>126.88745454886545</v>
      </c>
      <c r="I279">
        <v>9.5403450000000001E-2</v>
      </c>
      <c r="J279">
        <v>22.885518390000001</v>
      </c>
      <c r="K279" s="2">
        <v>15.699301999999999</v>
      </c>
      <c r="L279" s="3">
        <f t="shared" si="32"/>
        <v>36.813371756310005</v>
      </c>
      <c r="M279" s="2">
        <v>16.569155160000001</v>
      </c>
      <c r="N279" s="3">
        <f t="shared" si="33"/>
        <v>38.853094780459806</v>
      </c>
      <c r="O279" s="2">
        <v>23.382181460000002</v>
      </c>
      <c r="P279" s="3">
        <f t="shared" si="34"/>
        <v>54.828994216461311</v>
      </c>
      <c r="Q279">
        <v>0.86985316000000001</v>
      </c>
      <c r="R279">
        <v>7.6828794650000001</v>
      </c>
      <c r="S279">
        <v>6.42</v>
      </c>
      <c r="T279">
        <f t="shared" si="35"/>
        <v>6420000</v>
      </c>
    </row>
    <row r="280" spans="1:20" x14ac:dyDescent="0.2">
      <c r="A280">
        <v>-82.822992999999997</v>
      </c>
      <c r="B280">
        <v>34.360491000000003</v>
      </c>
      <c r="C280" s="1">
        <v>409.19326569999998</v>
      </c>
      <c r="D280" s="3">
        <f t="shared" si="29"/>
        <v>28287.885432998992</v>
      </c>
      <c r="E280" s="1">
        <v>416.57018340000002</v>
      </c>
      <c r="F280" s="3">
        <f t="shared" si="30"/>
        <v>28797.8581530761</v>
      </c>
      <c r="G280" s="1">
        <v>615.45084980000001</v>
      </c>
      <c r="H280" s="3">
        <f t="shared" si="31"/>
        <v>42546.651150286205</v>
      </c>
      <c r="I280">
        <v>7.3769177270000004</v>
      </c>
      <c r="J280">
        <v>206.2575841</v>
      </c>
      <c r="K280" s="2">
        <v>20.713430880000001</v>
      </c>
      <c r="L280" s="3">
        <f t="shared" si="32"/>
        <v>1431.9374456356884</v>
      </c>
      <c r="M280" s="2">
        <v>26.77202003</v>
      </c>
      <c r="N280" s="3">
        <f t="shared" si="33"/>
        <v>1850.772969401276</v>
      </c>
      <c r="O280" s="2">
        <v>27.693977929999999</v>
      </c>
      <c r="P280" s="3">
        <f t="shared" si="34"/>
        <v>1914.5087188267544</v>
      </c>
      <c r="Q280">
        <v>6.0585891490000003</v>
      </c>
      <c r="R280">
        <v>6.9805470439999997</v>
      </c>
      <c r="S280">
        <v>189.27</v>
      </c>
      <c r="T280">
        <f t="shared" si="35"/>
        <v>189270000</v>
      </c>
    </row>
    <row r="281" spans="1:20" x14ac:dyDescent="0.2">
      <c r="A281">
        <v>-85.618246999999997</v>
      </c>
      <c r="B281">
        <v>35.001899000000002</v>
      </c>
      <c r="C281" s="1">
        <v>416.5858399</v>
      </c>
      <c r="D281" s="3">
        <f t="shared" si="29"/>
        <v>5941.7690418166994</v>
      </c>
      <c r="E281" s="1">
        <v>429.01847930000002</v>
      </c>
      <c r="F281" s="3">
        <f t="shared" si="30"/>
        <v>6119.0959329868929</v>
      </c>
      <c r="G281" s="1">
        <v>432.18972960000002</v>
      </c>
      <c r="H281" s="3">
        <f t="shared" si="31"/>
        <v>6164.3275156564214</v>
      </c>
      <c r="I281">
        <v>12.43263945</v>
      </c>
      <c r="J281">
        <v>15.60388977</v>
      </c>
      <c r="K281" s="2">
        <v>11.2877144</v>
      </c>
      <c r="L281" s="3">
        <f t="shared" si="32"/>
        <v>160.99681158363003</v>
      </c>
      <c r="M281" s="2">
        <v>11.34070629</v>
      </c>
      <c r="N281" s="3">
        <f t="shared" si="33"/>
        <v>161.75263557309864</v>
      </c>
      <c r="O281" s="2">
        <v>18.405790710000002</v>
      </c>
      <c r="P281" s="3">
        <f t="shared" si="34"/>
        <v>262.52202296911395</v>
      </c>
      <c r="Q281">
        <v>5.2991885000000002E-2</v>
      </c>
      <c r="R281">
        <v>7.1180763029999996</v>
      </c>
      <c r="S281">
        <v>39.049999999999997</v>
      </c>
      <c r="T281">
        <f t="shared" si="35"/>
        <v>39050000</v>
      </c>
    </row>
    <row r="282" spans="1:20" x14ac:dyDescent="0.2">
      <c r="A282">
        <v>-73.677154000000002</v>
      </c>
      <c r="B282">
        <v>42.914696999999997</v>
      </c>
      <c r="C282" s="1">
        <v>270.93981730000002</v>
      </c>
      <c r="D282" s="3">
        <f t="shared" si="29"/>
        <v>294.90308944109859</v>
      </c>
      <c r="E282" s="1">
        <v>268.22955250000001</v>
      </c>
      <c r="F282" s="3">
        <f t="shared" si="30"/>
        <v>291.95311527086255</v>
      </c>
      <c r="G282" s="1">
        <v>120.5564329</v>
      </c>
      <c r="H282" s="3">
        <f t="shared" si="31"/>
        <v>131.21904660784051</v>
      </c>
      <c r="I282">
        <v>-2.710264816</v>
      </c>
      <c r="J282">
        <v>-150.38338450000001</v>
      </c>
      <c r="K282" s="2">
        <v>1.9827849559999999</v>
      </c>
      <c r="L282" s="3">
        <f t="shared" si="32"/>
        <v>2.1581523714334199</v>
      </c>
      <c r="M282" s="2">
        <v>1.9427088130000001</v>
      </c>
      <c r="N282" s="3">
        <f t="shared" si="33"/>
        <v>2.1145316939657852</v>
      </c>
      <c r="O282" s="2">
        <v>1.9067341600000001</v>
      </c>
      <c r="P282" s="3">
        <f t="shared" si="34"/>
        <v>2.0753752627812001</v>
      </c>
      <c r="Q282">
        <v>-4.0076143000000002E-2</v>
      </c>
      <c r="R282">
        <v>-7.6050796000000004E-2</v>
      </c>
      <c r="S282">
        <v>2.98</v>
      </c>
      <c r="T282">
        <f t="shared" si="35"/>
        <v>2980000</v>
      </c>
    </row>
    <row r="283" spans="1:20" x14ac:dyDescent="0.2">
      <c r="A283">
        <v>-122.240036</v>
      </c>
      <c r="B283">
        <v>44.126140999999997</v>
      </c>
      <c r="C283" s="1">
        <v>200.20796379999999</v>
      </c>
      <c r="D283" s="3">
        <f t="shared" si="29"/>
        <v>206.94646334159847</v>
      </c>
      <c r="E283" s="1">
        <v>231.05050739999999</v>
      </c>
      <c r="F283" s="3">
        <f t="shared" si="30"/>
        <v>238.8270898528155</v>
      </c>
      <c r="G283" s="1">
        <v>288.57268090000002</v>
      </c>
      <c r="H283" s="3">
        <f t="shared" si="31"/>
        <v>298.28531590739181</v>
      </c>
      <c r="I283">
        <v>30.842543620000001</v>
      </c>
      <c r="J283">
        <v>88.364717119999995</v>
      </c>
      <c r="K283" s="2">
        <v>1.8804000830000001</v>
      </c>
      <c r="L283" s="3">
        <f t="shared" si="32"/>
        <v>1.9436896487935729</v>
      </c>
      <c r="M283" s="2">
        <v>2.0260246139999998</v>
      </c>
      <c r="N283" s="3">
        <f t="shared" si="33"/>
        <v>2.094215537445705</v>
      </c>
      <c r="O283" s="2">
        <v>2.2451929879999999</v>
      </c>
      <c r="P283" s="3">
        <f t="shared" si="34"/>
        <v>2.3207605709936101</v>
      </c>
      <c r="Q283">
        <v>0.14562453</v>
      </c>
      <c r="R283">
        <v>0.36479290399999997</v>
      </c>
      <c r="S283">
        <v>2.83</v>
      </c>
      <c r="T283">
        <f t="shared" si="35"/>
        <v>2830000</v>
      </c>
    </row>
    <row r="284" spans="1:20" x14ac:dyDescent="0.2">
      <c r="A284">
        <v>-77.527164999999997</v>
      </c>
      <c r="B284">
        <v>37.222862999999997</v>
      </c>
      <c r="C284" s="1">
        <v>259.29430559999997</v>
      </c>
      <c r="D284" s="3">
        <f t="shared" si="29"/>
        <v>851.41813363239612</v>
      </c>
      <c r="E284" s="1">
        <v>260.60858619999999</v>
      </c>
      <c r="F284" s="3">
        <f t="shared" si="30"/>
        <v>855.73370212485452</v>
      </c>
      <c r="G284" s="1">
        <v>436.99314179999999</v>
      </c>
      <c r="H284" s="3">
        <f t="shared" si="31"/>
        <v>1434.9095879316255</v>
      </c>
      <c r="I284">
        <v>1.3142805879999999</v>
      </c>
      <c r="J284">
        <v>177.69883609999999</v>
      </c>
      <c r="K284" s="2">
        <v>21.28486676</v>
      </c>
      <c r="L284" s="3">
        <f t="shared" si="32"/>
        <v>69.890935280969103</v>
      </c>
      <c r="M284" s="2">
        <v>34.786557420000001</v>
      </c>
      <c r="N284" s="3">
        <f t="shared" si="33"/>
        <v>114.22505297791847</v>
      </c>
      <c r="O284" s="2">
        <v>36.076774</v>
      </c>
      <c r="P284" s="3">
        <f t="shared" si="34"/>
        <v>118.461604914465</v>
      </c>
      <c r="Q284">
        <v>13.50169066</v>
      </c>
      <c r="R284">
        <v>14.79190725</v>
      </c>
      <c r="S284">
        <v>8.99</v>
      </c>
      <c r="T284">
        <f t="shared" si="35"/>
        <v>8990000</v>
      </c>
    </row>
    <row r="285" spans="1:20" x14ac:dyDescent="0.2">
      <c r="A285">
        <v>-122.247917</v>
      </c>
      <c r="B285">
        <v>44.719354000000003</v>
      </c>
      <c r="C285" s="1">
        <v>383.19843159999999</v>
      </c>
      <c r="D285" s="3">
        <f t="shared" si="29"/>
        <v>1182.6892693490552</v>
      </c>
      <c r="E285" s="1">
        <v>386.60516840000003</v>
      </c>
      <c r="F285" s="3">
        <f t="shared" si="30"/>
        <v>1193.2036940559451</v>
      </c>
      <c r="G285" s="1">
        <v>391.52767</v>
      </c>
      <c r="H285" s="3">
        <f t="shared" si="31"/>
        <v>1208.3963184003751</v>
      </c>
      <c r="I285">
        <v>3.4067367979999998</v>
      </c>
      <c r="J285">
        <v>8.3292383599999997</v>
      </c>
      <c r="K285" s="2">
        <v>11.03274283</v>
      </c>
      <c r="L285" s="3">
        <f t="shared" si="32"/>
        <v>34.051043742655878</v>
      </c>
      <c r="M285" s="2">
        <v>11.67461606</v>
      </c>
      <c r="N285" s="3">
        <f t="shared" si="33"/>
        <v>36.032097209481755</v>
      </c>
      <c r="O285" s="2">
        <v>12.94055219</v>
      </c>
      <c r="P285" s="3">
        <f t="shared" si="34"/>
        <v>39.939235008508881</v>
      </c>
      <c r="Q285">
        <v>0.64187322499999999</v>
      </c>
      <c r="R285">
        <v>1.9078093570000001</v>
      </c>
      <c r="S285">
        <v>8.4499999999999993</v>
      </c>
      <c r="T285">
        <f t="shared" si="35"/>
        <v>8450000</v>
      </c>
    </row>
    <row r="286" spans="1:20" x14ac:dyDescent="0.2">
      <c r="A286">
        <v>-84.092680000000001</v>
      </c>
      <c r="B286">
        <v>36.227217000000003</v>
      </c>
      <c r="C286" s="1">
        <v>146.43207670000001</v>
      </c>
      <c r="D286" s="3">
        <f t="shared" si="29"/>
        <v>4707.1546524515479</v>
      </c>
      <c r="E286" s="1">
        <v>149.2616136</v>
      </c>
      <c r="F286" s="3">
        <f t="shared" si="30"/>
        <v>4798.1119623748746</v>
      </c>
      <c r="G286" s="1">
        <v>236.1895633</v>
      </c>
      <c r="H286" s="3">
        <f t="shared" si="31"/>
        <v>7592.4676259685539</v>
      </c>
      <c r="I286">
        <v>2.8295368449999998</v>
      </c>
      <c r="J286">
        <v>89.757486599999993</v>
      </c>
      <c r="K286" s="2">
        <v>5.1427325919999998</v>
      </c>
      <c r="L286" s="3">
        <f t="shared" si="32"/>
        <v>165.31649480285628</v>
      </c>
      <c r="M286" s="2">
        <v>9.9123554449999993</v>
      </c>
      <c r="N286" s="3">
        <f t="shared" si="33"/>
        <v>318.63913359145289</v>
      </c>
      <c r="O286" s="2">
        <v>10.24950915</v>
      </c>
      <c r="P286" s="3">
        <f t="shared" si="34"/>
        <v>329.4771594314704</v>
      </c>
      <c r="Q286">
        <v>4.7696228530000004</v>
      </c>
      <c r="R286">
        <v>5.106776558</v>
      </c>
      <c r="S286">
        <v>88.01</v>
      </c>
      <c r="T286">
        <f t="shared" si="35"/>
        <v>88010000</v>
      </c>
    </row>
    <row r="287" spans="1:20" x14ac:dyDescent="0.2">
      <c r="A287">
        <v>-117.837699</v>
      </c>
      <c r="B287">
        <v>47.834299999999999</v>
      </c>
      <c r="C287" s="1">
        <v>49.51190433</v>
      </c>
      <c r="D287" s="3">
        <f t="shared" si="29"/>
        <v>340.52592015450699</v>
      </c>
      <c r="E287" s="1">
        <v>50.148265909999999</v>
      </c>
      <c r="F287" s="3">
        <f t="shared" si="30"/>
        <v>344.90259714790585</v>
      </c>
      <c r="G287" s="1">
        <v>50.103645899999997</v>
      </c>
      <c r="H287" s="3">
        <f t="shared" si="31"/>
        <v>344.59571600147927</v>
      </c>
      <c r="I287">
        <v>0.63636157800000004</v>
      </c>
      <c r="J287">
        <v>0.59174156300000003</v>
      </c>
      <c r="K287" s="2">
        <v>7.50027534</v>
      </c>
      <c r="L287" s="3">
        <f t="shared" si="32"/>
        <v>51.58432494421605</v>
      </c>
      <c r="M287" s="2">
        <v>7.5868886209999999</v>
      </c>
      <c r="N287" s="3">
        <f t="shared" si="33"/>
        <v>52.180021425885315</v>
      </c>
      <c r="O287" s="2">
        <v>9.3608201320000006</v>
      </c>
      <c r="P287" s="3">
        <f t="shared" si="34"/>
        <v>64.380514787000791</v>
      </c>
      <c r="Q287">
        <v>8.6613281E-2</v>
      </c>
      <c r="R287">
        <v>1.860544792</v>
      </c>
      <c r="S287">
        <v>18.829999999999998</v>
      </c>
      <c r="T287">
        <f t="shared" si="35"/>
        <v>18830000</v>
      </c>
    </row>
    <row r="288" spans="1:20" x14ac:dyDescent="0.2">
      <c r="A288">
        <v>-113.77703</v>
      </c>
      <c r="B288">
        <v>37.252699</v>
      </c>
      <c r="C288" s="1">
        <v>161.8081296</v>
      </c>
      <c r="D288" s="3">
        <f t="shared" si="29"/>
        <v>40.779289342116002</v>
      </c>
      <c r="E288" s="1">
        <v>102.07626689999999</v>
      </c>
      <c r="F288" s="3">
        <f t="shared" si="30"/>
        <v>25.725515974805251</v>
      </c>
      <c r="G288" s="1">
        <v>274.35358739999998</v>
      </c>
      <c r="H288" s="3">
        <f t="shared" si="31"/>
        <v>69.14327698051649</v>
      </c>
      <c r="I288">
        <v>-59.731862679999999</v>
      </c>
      <c r="J288">
        <v>112.54545779999999</v>
      </c>
      <c r="K288" s="2">
        <v>26.958981730000001</v>
      </c>
      <c r="L288" s="3">
        <f t="shared" si="32"/>
        <v>6.7942699730489267</v>
      </c>
      <c r="M288" s="2">
        <v>26.937945710000001</v>
      </c>
      <c r="N288" s="3">
        <f t="shared" si="33"/>
        <v>6.788968422698475</v>
      </c>
      <c r="O288" s="2">
        <v>32.591284860000002</v>
      </c>
      <c r="P288" s="3">
        <f t="shared" si="34"/>
        <v>8.213737088629351</v>
      </c>
      <c r="Q288">
        <v>-2.1036017000000001E-2</v>
      </c>
      <c r="R288">
        <v>5.632303126</v>
      </c>
      <c r="S288">
        <v>0.69</v>
      </c>
      <c r="T288">
        <f t="shared" si="35"/>
        <v>690000</v>
      </c>
    </row>
    <row r="289" spans="1:20" x14ac:dyDescent="0.2">
      <c r="A289">
        <v>-87.106309999999993</v>
      </c>
      <c r="B289">
        <v>33.944090000000003</v>
      </c>
      <c r="C289" s="1">
        <v>421.02563359999999</v>
      </c>
      <c r="D289" s="3">
        <f t="shared" si="29"/>
        <v>9634.2927339258604</v>
      </c>
      <c r="E289" s="1">
        <v>612.04130150000003</v>
      </c>
      <c r="F289" s="3">
        <f t="shared" si="30"/>
        <v>14005.28754861062</v>
      </c>
      <c r="G289" s="1">
        <v>633.4545018</v>
      </c>
      <c r="H289" s="3">
        <f t="shared" si="31"/>
        <v>14495.283937420492</v>
      </c>
      <c r="I289">
        <v>191.01566800000001</v>
      </c>
      <c r="J289">
        <v>212.4288683</v>
      </c>
      <c r="K289" s="2">
        <v>18.46844784</v>
      </c>
      <c r="L289" s="3">
        <f t="shared" si="32"/>
        <v>422.61187593353395</v>
      </c>
      <c r="M289" s="2">
        <v>16.747331379999999</v>
      </c>
      <c r="N289" s="3">
        <f t="shared" si="33"/>
        <v>383.22771857704424</v>
      </c>
      <c r="O289" s="2">
        <v>23.948690039999999</v>
      </c>
      <c r="P289" s="3">
        <f t="shared" si="34"/>
        <v>548.01577867494154</v>
      </c>
      <c r="Q289">
        <v>-1.7211164649999999</v>
      </c>
      <c r="R289">
        <v>5.480242198</v>
      </c>
      <c r="S289">
        <v>62.65</v>
      </c>
      <c r="T289">
        <f t="shared" si="35"/>
        <v>62650000</v>
      </c>
    </row>
    <row r="290" spans="1:20" x14ac:dyDescent="0.2">
      <c r="A290">
        <v>-86.848990000000001</v>
      </c>
      <c r="B290">
        <v>46.330472</v>
      </c>
      <c r="C290" s="1">
        <v>193.8536598</v>
      </c>
      <c r="D290" s="3">
        <f t="shared" si="29"/>
        <v>453.86036564089949</v>
      </c>
      <c r="E290" s="1">
        <v>273.75578130000002</v>
      </c>
      <c r="F290" s="3">
        <f t="shared" si="30"/>
        <v>640.93140735807833</v>
      </c>
      <c r="G290" s="1">
        <v>266.67749909999998</v>
      </c>
      <c r="H290" s="3">
        <f t="shared" si="31"/>
        <v>624.35936146162283</v>
      </c>
      <c r="I290">
        <v>79.902121440000002</v>
      </c>
      <c r="J290">
        <v>72.823839280000001</v>
      </c>
      <c r="K290" s="2">
        <v>1.8043802170000001</v>
      </c>
      <c r="L290" s="3">
        <f t="shared" si="32"/>
        <v>4.2245096940017932</v>
      </c>
      <c r="M290" s="2">
        <v>1.7208850040000001</v>
      </c>
      <c r="N290" s="3">
        <f t="shared" si="33"/>
        <v>4.029026317827511</v>
      </c>
      <c r="O290" s="2">
        <v>1.6391318070000001</v>
      </c>
      <c r="P290" s="3">
        <f t="shared" si="34"/>
        <v>3.8376214409682676</v>
      </c>
      <c r="Q290">
        <v>-8.3495212999999999E-2</v>
      </c>
      <c r="R290">
        <v>-0.16524841000000001</v>
      </c>
      <c r="S290">
        <v>6.41</v>
      </c>
      <c r="T290">
        <f t="shared" si="35"/>
        <v>6410000</v>
      </c>
    </row>
    <row r="291" spans="1:20" x14ac:dyDescent="0.2">
      <c r="A291">
        <v>-84.090625000000003</v>
      </c>
      <c r="B291">
        <v>34.955905000000001</v>
      </c>
      <c r="C291" s="1">
        <v>113.2033832</v>
      </c>
      <c r="D291" s="3">
        <f t="shared" si="29"/>
        <v>298.94268321077402</v>
      </c>
      <c r="E291" s="1">
        <v>121.0443605</v>
      </c>
      <c r="F291" s="3">
        <f t="shared" si="30"/>
        <v>319.64880282307871</v>
      </c>
      <c r="G291" s="1">
        <v>204.96091290000001</v>
      </c>
      <c r="H291" s="3">
        <f t="shared" si="31"/>
        <v>541.25206794752171</v>
      </c>
      <c r="I291">
        <v>7.8409772770000004</v>
      </c>
      <c r="J291">
        <v>91.757529660000003</v>
      </c>
      <c r="K291" s="2">
        <v>2.8716924270000002</v>
      </c>
      <c r="L291" s="3">
        <f t="shared" si="32"/>
        <v>7.5834433142934534</v>
      </c>
      <c r="M291" s="2">
        <v>2.9435266969999998</v>
      </c>
      <c r="N291" s="3">
        <f t="shared" si="33"/>
        <v>7.7731402015529776</v>
      </c>
      <c r="O291" s="2">
        <v>9.1795252969999996</v>
      </c>
      <c r="P291" s="3">
        <f t="shared" si="34"/>
        <v>24.240900274492478</v>
      </c>
      <c r="Q291">
        <v>7.1834270000000006E-2</v>
      </c>
      <c r="R291">
        <v>6.3078328700000004</v>
      </c>
      <c r="S291">
        <v>7.23</v>
      </c>
      <c r="T291">
        <f t="shared" si="35"/>
        <v>7230000</v>
      </c>
    </row>
    <row r="292" spans="1:20" x14ac:dyDescent="0.2">
      <c r="A292">
        <v>-73.913542000000007</v>
      </c>
      <c r="B292">
        <v>44.504973</v>
      </c>
      <c r="C292" s="1">
        <v>301.28823299999999</v>
      </c>
      <c r="D292" s="3">
        <f t="shared" si="29"/>
        <v>579.9399278341275</v>
      </c>
      <c r="E292" s="1">
        <v>299.09798669999998</v>
      </c>
      <c r="F292" s="3">
        <f t="shared" si="30"/>
        <v>575.72399391426222</v>
      </c>
      <c r="G292" s="1">
        <v>298.53247800000003</v>
      </c>
      <c r="H292" s="3">
        <f t="shared" si="31"/>
        <v>574.63546459666509</v>
      </c>
      <c r="I292">
        <v>-2.1902462960000002</v>
      </c>
      <c r="J292">
        <v>-2.755755003</v>
      </c>
      <c r="K292" s="2">
        <v>1.7584245570000001</v>
      </c>
      <c r="L292" s="3">
        <f t="shared" si="32"/>
        <v>3.3847342809711982</v>
      </c>
      <c r="M292" s="2">
        <v>1.725350881</v>
      </c>
      <c r="N292" s="3">
        <f t="shared" si="33"/>
        <v>3.3210718369332675</v>
      </c>
      <c r="O292" s="2">
        <v>2.466816831</v>
      </c>
      <c r="P292" s="3">
        <f t="shared" si="34"/>
        <v>4.7482955464448926</v>
      </c>
      <c r="Q292">
        <v>-3.3073676000000003E-2</v>
      </c>
      <c r="R292">
        <v>0.70839227299999996</v>
      </c>
      <c r="S292">
        <v>5.27</v>
      </c>
      <c r="T292">
        <f t="shared" si="35"/>
        <v>5270000</v>
      </c>
    </row>
    <row r="293" spans="1:20" x14ac:dyDescent="0.2">
      <c r="A293">
        <v>-86.444792000000007</v>
      </c>
      <c r="B293">
        <v>32.807471</v>
      </c>
      <c r="C293" s="1">
        <v>132.89689089999999</v>
      </c>
      <c r="D293" s="3">
        <f t="shared" si="29"/>
        <v>957.22042299215707</v>
      </c>
      <c r="E293" s="1">
        <v>131.2624423</v>
      </c>
      <c r="F293" s="3">
        <f t="shared" si="30"/>
        <v>945.44793102747894</v>
      </c>
      <c r="G293" s="1">
        <v>127.9460764</v>
      </c>
      <c r="H293" s="3">
        <f t="shared" si="31"/>
        <v>921.56104286857203</v>
      </c>
      <c r="I293">
        <v>-1.6344485929999999</v>
      </c>
      <c r="J293">
        <v>-4.950814523</v>
      </c>
      <c r="K293" s="2">
        <v>10.581634960000001</v>
      </c>
      <c r="L293" s="3">
        <f t="shared" si="32"/>
        <v>76.216659575440815</v>
      </c>
      <c r="M293" s="2">
        <v>18.16104936</v>
      </c>
      <c r="N293" s="3">
        <f t="shared" si="33"/>
        <v>130.80913505675281</v>
      </c>
      <c r="O293" s="2">
        <v>24.338806139999999</v>
      </c>
      <c r="P293" s="3">
        <f t="shared" si="34"/>
        <v>175.30584914876221</v>
      </c>
      <c r="Q293">
        <v>7.5794144079999999</v>
      </c>
      <c r="R293">
        <v>13.757171189999999</v>
      </c>
      <c r="S293">
        <v>19.72</v>
      </c>
      <c r="T293">
        <f t="shared" si="35"/>
        <v>19720000</v>
      </c>
    </row>
    <row r="294" spans="1:20" x14ac:dyDescent="0.2">
      <c r="A294">
        <v>-75.186346999999998</v>
      </c>
      <c r="B294">
        <v>41.456133999999999</v>
      </c>
      <c r="C294" s="1">
        <v>184.6808863</v>
      </c>
      <c r="D294" s="3">
        <f t="shared" si="29"/>
        <v>1416.548568142575</v>
      </c>
      <c r="E294" s="1">
        <v>184.43915329999999</v>
      </c>
      <c r="F294" s="3">
        <f t="shared" si="30"/>
        <v>1414.6944155993249</v>
      </c>
      <c r="G294" s="1">
        <v>183.99561449999999</v>
      </c>
      <c r="H294" s="3">
        <f t="shared" si="31"/>
        <v>1411.2923621186251</v>
      </c>
      <c r="I294">
        <v>-0.24173299200000001</v>
      </c>
      <c r="J294">
        <v>-0.68527180499999996</v>
      </c>
      <c r="K294" s="2">
        <v>2.015108224</v>
      </c>
      <c r="L294" s="3">
        <f t="shared" si="32"/>
        <v>15.456383855136002</v>
      </c>
      <c r="M294" s="2">
        <v>1.935303979</v>
      </c>
      <c r="N294" s="3">
        <f t="shared" si="33"/>
        <v>14.844265344924748</v>
      </c>
      <c r="O294" s="2">
        <v>3.669116636</v>
      </c>
      <c r="P294" s="3">
        <f t="shared" si="34"/>
        <v>28.143041877279007</v>
      </c>
      <c r="Q294">
        <v>-7.9804244999999996E-2</v>
      </c>
      <c r="R294">
        <v>1.654008412</v>
      </c>
      <c r="S294">
        <v>21</v>
      </c>
      <c r="T294">
        <f t="shared" si="35"/>
        <v>21000000</v>
      </c>
    </row>
    <row r="295" spans="1:20" x14ac:dyDescent="0.2">
      <c r="A295">
        <v>-85.401816999999994</v>
      </c>
      <c r="B295">
        <v>44.902706000000002</v>
      </c>
      <c r="C295" s="1">
        <v>255.31517830000001</v>
      </c>
      <c r="D295" s="3">
        <f t="shared" si="29"/>
        <v>49.424550503259752</v>
      </c>
      <c r="E295" s="1">
        <v>249.115994</v>
      </c>
      <c r="F295" s="3">
        <f t="shared" si="30"/>
        <v>48.22449690850501</v>
      </c>
      <c r="G295" s="1">
        <v>243.62170090000001</v>
      </c>
      <c r="H295" s="3">
        <f t="shared" si="31"/>
        <v>47.160897914474255</v>
      </c>
      <c r="I295">
        <v>-6.1991843089999996</v>
      </c>
      <c r="J295">
        <v>-11.69347737</v>
      </c>
      <c r="K295" s="2">
        <v>1.467321455</v>
      </c>
      <c r="L295" s="3">
        <f t="shared" si="32"/>
        <v>0.28404775556253753</v>
      </c>
      <c r="M295" s="2">
        <v>1.400101802</v>
      </c>
      <c r="N295" s="3">
        <f t="shared" si="33"/>
        <v>0.27103520708566498</v>
      </c>
      <c r="O295" s="2">
        <v>1.883249006</v>
      </c>
      <c r="P295" s="3">
        <f t="shared" si="34"/>
        <v>0.36456405070399506</v>
      </c>
      <c r="Q295">
        <v>-6.7219653000000004E-2</v>
      </c>
      <c r="R295">
        <v>0.41592755100000001</v>
      </c>
      <c r="S295">
        <v>0.53</v>
      </c>
      <c r="T295">
        <f t="shared" si="35"/>
        <v>530000</v>
      </c>
    </row>
    <row r="296" spans="1:20" x14ac:dyDescent="0.2">
      <c r="A296">
        <v>-122.422031</v>
      </c>
      <c r="B296">
        <v>40.720458999999998</v>
      </c>
      <c r="C296" s="1">
        <v>185.19437450000001</v>
      </c>
      <c r="D296" s="3">
        <f t="shared" si="29"/>
        <v>6931.3008744692297</v>
      </c>
      <c r="E296" s="1">
        <v>185.63848859999999</v>
      </c>
      <c r="F296" s="3">
        <f t="shared" si="30"/>
        <v>6947.9228072790402</v>
      </c>
      <c r="G296" s="1">
        <v>325.33964689999999</v>
      </c>
      <c r="H296" s="3">
        <f t="shared" si="31"/>
        <v>12176.541458917156</v>
      </c>
      <c r="I296">
        <v>0.44411413799999999</v>
      </c>
      <c r="J296">
        <v>140.14527240000001</v>
      </c>
      <c r="K296" s="2">
        <v>16.381067829999999</v>
      </c>
      <c r="L296" s="3">
        <f t="shared" si="32"/>
        <v>613.09696950227146</v>
      </c>
      <c r="M296" s="2">
        <v>24.691769870000002</v>
      </c>
      <c r="N296" s="3">
        <f t="shared" si="33"/>
        <v>924.14300679594339</v>
      </c>
      <c r="O296" s="2">
        <v>24.291932800000001</v>
      </c>
      <c r="P296" s="3">
        <f t="shared" si="34"/>
        <v>909.17823780434401</v>
      </c>
      <c r="Q296">
        <v>8.3107020439999992</v>
      </c>
      <c r="R296">
        <v>7.9108649719999997</v>
      </c>
      <c r="S296">
        <v>102.47</v>
      </c>
      <c r="T296">
        <f t="shared" si="35"/>
        <v>102470000</v>
      </c>
    </row>
    <row r="297" spans="1:20" x14ac:dyDescent="0.2">
      <c r="A297">
        <v>-119.321848</v>
      </c>
      <c r="B297">
        <v>36.831977999999999</v>
      </c>
      <c r="C297" s="1">
        <v>59.131039510000001</v>
      </c>
      <c r="D297" s="3">
        <f t="shared" si="29"/>
        <v>332.81920370963377</v>
      </c>
      <c r="E297" s="1">
        <v>98.690802309999995</v>
      </c>
      <c r="F297" s="3">
        <f t="shared" si="30"/>
        <v>555.48142752884075</v>
      </c>
      <c r="G297" s="1">
        <v>99.262605820000005</v>
      </c>
      <c r="H297" s="3">
        <f t="shared" si="31"/>
        <v>558.6998250143846</v>
      </c>
      <c r="I297">
        <v>39.559762800000001</v>
      </c>
      <c r="J297">
        <v>40.131566300000003</v>
      </c>
      <c r="K297" s="2">
        <v>22.940524289999999</v>
      </c>
      <c r="L297" s="3">
        <f t="shared" si="32"/>
        <v>129.12079831757575</v>
      </c>
      <c r="M297" s="2">
        <v>23.508162970000001</v>
      </c>
      <c r="N297" s="3">
        <f t="shared" si="33"/>
        <v>132.31575404705242</v>
      </c>
      <c r="O297" s="2">
        <v>28.559616680000001</v>
      </c>
      <c r="P297" s="3">
        <f t="shared" si="34"/>
        <v>160.74787388242174</v>
      </c>
      <c r="Q297">
        <v>0.56763867999999995</v>
      </c>
      <c r="R297">
        <v>5.6190923890000004</v>
      </c>
      <c r="S297">
        <v>15.41</v>
      </c>
      <c r="T297">
        <f t="shared" si="35"/>
        <v>15410000</v>
      </c>
    </row>
    <row r="298" spans="1:20" x14ac:dyDescent="0.2">
      <c r="A298">
        <v>-69.528952000000004</v>
      </c>
      <c r="B298">
        <v>44.064639999999997</v>
      </c>
      <c r="C298" s="1">
        <v>215.42762089999999</v>
      </c>
      <c r="D298" s="3">
        <f t="shared" si="29"/>
        <v>1389.5760145055835</v>
      </c>
      <c r="E298" s="1">
        <v>214.3781458</v>
      </c>
      <c r="F298" s="3">
        <f t="shared" si="30"/>
        <v>1382.806569525927</v>
      </c>
      <c r="G298" s="1">
        <v>134.1570528</v>
      </c>
      <c r="H298" s="3">
        <f t="shared" si="31"/>
        <v>865.35525003163218</v>
      </c>
      <c r="I298">
        <v>-1.0494751529999999</v>
      </c>
      <c r="J298">
        <v>-81.270568119999993</v>
      </c>
      <c r="K298" s="2">
        <v>1.456358891</v>
      </c>
      <c r="L298" s="3">
        <f t="shared" si="32"/>
        <v>9.3939736000006651</v>
      </c>
      <c r="M298" s="2">
        <v>1.408345081</v>
      </c>
      <c r="N298" s="3">
        <f t="shared" si="33"/>
        <v>9.0842694011505163</v>
      </c>
      <c r="O298" s="2">
        <v>1.420033479</v>
      </c>
      <c r="P298" s="3">
        <f t="shared" si="34"/>
        <v>9.1596632500958854</v>
      </c>
      <c r="Q298">
        <v>-4.8013809999999997E-2</v>
      </c>
      <c r="R298">
        <v>-3.6325412000000001E-2</v>
      </c>
      <c r="S298">
        <v>17.66</v>
      </c>
      <c r="T298">
        <f t="shared" si="35"/>
        <v>17660000</v>
      </c>
    </row>
    <row r="299" spans="1:20" x14ac:dyDescent="0.2">
      <c r="A299">
        <v>-85.143749999999997</v>
      </c>
      <c r="B299">
        <v>36.867817000000002</v>
      </c>
      <c r="C299" s="1">
        <v>221.24447369999999</v>
      </c>
      <c r="D299" s="3">
        <f t="shared" si="29"/>
        <v>12886.697984697968</v>
      </c>
      <c r="E299" s="1">
        <v>215.1359884</v>
      </c>
      <c r="F299" s="3">
        <f t="shared" si="30"/>
        <v>12530.900599621558</v>
      </c>
      <c r="G299" s="1">
        <v>427.98264469999998</v>
      </c>
      <c r="H299" s="3">
        <f t="shared" si="31"/>
        <v>24928.455805950362</v>
      </c>
      <c r="I299">
        <v>-6.1084853240000001</v>
      </c>
      <c r="J299">
        <v>206.73817099999999</v>
      </c>
      <c r="K299" s="2">
        <v>8.5439698009999994</v>
      </c>
      <c r="L299" s="3">
        <f t="shared" si="32"/>
        <v>497.65563213643793</v>
      </c>
      <c r="M299" s="2">
        <v>8.8423250519999996</v>
      </c>
      <c r="N299" s="3">
        <f t="shared" si="33"/>
        <v>515.03375664950124</v>
      </c>
      <c r="O299" s="2">
        <v>14.84248704</v>
      </c>
      <c r="P299" s="3">
        <f t="shared" si="34"/>
        <v>864.52169687017931</v>
      </c>
      <c r="Q299">
        <v>0.29835525099999999</v>
      </c>
      <c r="R299">
        <v>6.298517242</v>
      </c>
      <c r="S299">
        <v>159.47</v>
      </c>
      <c r="T299">
        <f t="shared" si="35"/>
        <v>159470000</v>
      </c>
    </row>
    <row r="300" spans="1:20" x14ac:dyDescent="0.2">
      <c r="A300">
        <v>-107.333611</v>
      </c>
      <c r="B300">
        <v>38.453670000000002</v>
      </c>
      <c r="C300" s="1">
        <v>126.7232782</v>
      </c>
      <c r="D300" s="3">
        <f t="shared" si="29"/>
        <v>1399.2160266698866</v>
      </c>
      <c r="E300" s="1">
        <v>122.969115</v>
      </c>
      <c r="F300" s="3">
        <f t="shared" si="30"/>
        <v>1357.7644055408625</v>
      </c>
      <c r="G300" s="1">
        <v>116.153976</v>
      </c>
      <c r="H300" s="3">
        <f t="shared" si="31"/>
        <v>1282.5149971588201</v>
      </c>
      <c r="I300">
        <v>-3.7541631940000002</v>
      </c>
      <c r="J300">
        <v>-10.569302199999999</v>
      </c>
      <c r="K300" s="2">
        <v>3.0620046520000002</v>
      </c>
      <c r="L300" s="3">
        <f t="shared" si="32"/>
        <v>33.809147330092898</v>
      </c>
      <c r="M300" s="2">
        <v>4.0474530499999997</v>
      </c>
      <c r="N300" s="3">
        <f t="shared" si="33"/>
        <v>44.689983207472878</v>
      </c>
      <c r="O300" s="2">
        <v>23.475128829999999</v>
      </c>
      <c r="P300" s="3">
        <f t="shared" si="34"/>
        <v>259.20081103991123</v>
      </c>
      <c r="Q300">
        <v>0.98544839799999995</v>
      </c>
      <c r="R300">
        <v>20.413124180000001</v>
      </c>
      <c r="S300">
        <v>30.23</v>
      </c>
      <c r="T300">
        <f t="shared" si="35"/>
        <v>30230000</v>
      </c>
    </row>
    <row r="301" spans="1:20" x14ac:dyDescent="0.2">
      <c r="A301">
        <v>-82.434375000000003</v>
      </c>
      <c r="B301">
        <v>36.438918000000001</v>
      </c>
      <c r="C301" s="1">
        <v>148.79146209999999</v>
      </c>
      <c r="D301" s="3">
        <f t="shared" si="29"/>
        <v>566.82963037902084</v>
      </c>
      <c r="E301" s="1">
        <v>232.47093290000001</v>
      </c>
      <c r="F301" s="3">
        <f t="shared" si="30"/>
        <v>885.61138596119179</v>
      </c>
      <c r="G301" s="1">
        <v>313.45393059999998</v>
      </c>
      <c r="H301" s="3">
        <f t="shared" si="31"/>
        <v>1194.1207722217093</v>
      </c>
      <c r="I301">
        <v>83.679470760000001</v>
      </c>
      <c r="J301">
        <v>164.66246839999999</v>
      </c>
      <c r="K301" s="2">
        <v>14.5037153</v>
      </c>
      <c r="L301" s="3">
        <f t="shared" si="32"/>
        <v>55.252737398979747</v>
      </c>
      <c r="M301" s="2">
        <v>15.24729765</v>
      </c>
      <c r="N301" s="3">
        <f t="shared" si="33"/>
        <v>58.085457117289877</v>
      </c>
      <c r="O301" s="2">
        <v>16.201209110000001</v>
      </c>
      <c r="P301" s="3">
        <f t="shared" si="34"/>
        <v>61.719437674068836</v>
      </c>
      <c r="Q301">
        <v>0.743582356</v>
      </c>
      <c r="R301">
        <v>1.6974938159999999</v>
      </c>
      <c r="S301">
        <v>10.43</v>
      </c>
      <c r="T301">
        <f t="shared" si="35"/>
        <v>10430000</v>
      </c>
    </row>
    <row r="302" spans="1:20" x14ac:dyDescent="0.2">
      <c r="A302">
        <v>-121.984375</v>
      </c>
      <c r="B302">
        <v>41.044407999999997</v>
      </c>
      <c r="C302" s="1">
        <v>258.95737200000002</v>
      </c>
      <c r="D302" s="3">
        <f t="shared" si="29"/>
        <v>120.12190875621002</v>
      </c>
      <c r="E302" s="1">
        <v>324.27245770000002</v>
      </c>
      <c r="F302" s="3">
        <f t="shared" si="30"/>
        <v>150.41945427215475</v>
      </c>
      <c r="G302" s="1">
        <v>418.48756739999999</v>
      </c>
      <c r="H302" s="3">
        <f t="shared" si="31"/>
        <v>194.12278167091952</v>
      </c>
      <c r="I302">
        <v>65.315085719999999</v>
      </c>
      <c r="J302">
        <v>159.5301954</v>
      </c>
      <c r="K302" s="2">
        <v>35.047967939999999</v>
      </c>
      <c r="L302" s="3">
        <f t="shared" si="32"/>
        <v>16.257613268407951</v>
      </c>
      <c r="M302" s="2">
        <v>36.207846779999997</v>
      </c>
      <c r="N302" s="3">
        <f t="shared" si="33"/>
        <v>16.795643366221647</v>
      </c>
      <c r="O302" s="2">
        <v>32.729075870000003</v>
      </c>
      <c r="P302" s="3">
        <f t="shared" si="34"/>
        <v>15.181954601127226</v>
      </c>
      <c r="Q302">
        <v>1.1598788390000001</v>
      </c>
      <c r="R302">
        <v>-2.3188920730000002</v>
      </c>
      <c r="S302">
        <v>1.27</v>
      </c>
      <c r="T302">
        <f t="shared" si="35"/>
        <v>1270000</v>
      </c>
    </row>
    <row r="303" spans="1:20" x14ac:dyDescent="0.2">
      <c r="A303">
        <v>-76.297887000000003</v>
      </c>
      <c r="B303">
        <v>39.818781000000001</v>
      </c>
      <c r="C303" s="1">
        <v>221.7470539</v>
      </c>
      <c r="D303" s="3">
        <f t="shared" si="29"/>
        <v>153.07698061588277</v>
      </c>
      <c r="E303" s="1">
        <v>250.9169043</v>
      </c>
      <c r="F303" s="3">
        <f t="shared" si="30"/>
        <v>173.21358466863677</v>
      </c>
      <c r="G303" s="1">
        <v>254.88931479999999</v>
      </c>
      <c r="H303" s="3">
        <f t="shared" si="31"/>
        <v>175.95582901602299</v>
      </c>
      <c r="I303">
        <v>29.169850369999999</v>
      </c>
      <c r="J303">
        <v>33.14226094</v>
      </c>
      <c r="K303" s="2">
        <v>19.230221579999998</v>
      </c>
      <c r="L303" s="3">
        <f t="shared" si="32"/>
        <v>13.275054636659549</v>
      </c>
      <c r="M303" s="2">
        <v>20.8124553</v>
      </c>
      <c r="N303" s="3">
        <f t="shared" si="33"/>
        <v>14.367306173834253</v>
      </c>
      <c r="O303" s="2">
        <v>21.881586479999999</v>
      </c>
      <c r="P303" s="3">
        <f t="shared" si="34"/>
        <v>15.105351482839799</v>
      </c>
      <c r="Q303">
        <v>1.5822337230000001</v>
      </c>
      <c r="R303">
        <v>2.651364901</v>
      </c>
      <c r="S303">
        <v>1.89</v>
      </c>
      <c r="T303">
        <f t="shared" si="35"/>
        <v>1890000</v>
      </c>
    </row>
    <row r="304" spans="1:20" x14ac:dyDescent="0.2">
      <c r="A304">
        <v>-114.360473</v>
      </c>
      <c r="B304">
        <v>43.256388000000001</v>
      </c>
      <c r="C304" s="1">
        <v>31.222960749999999</v>
      </c>
      <c r="D304" s="3">
        <f t="shared" si="29"/>
        <v>141.98212085352188</v>
      </c>
      <c r="E304" s="1">
        <v>31.21841169</v>
      </c>
      <c r="F304" s="3">
        <f t="shared" si="30"/>
        <v>141.96143462866763</v>
      </c>
      <c r="G304" s="1">
        <v>31.18184887</v>
      </c>
      <c r="H304" s="3">
        <f t="shared" si="31"/>
        <v>141.79517023210536</v>
      </c>
      <c r="I304">
        <v>-4.5490599999999997E-3</v>
      </c>
      <c r="J304">
        <v>-4.1111883000000002E-2</v>
      </c>
      <c r="K304" s="2">
        <v>11.463222010000001</v>
      </c>
      <c r="L304" s="3">
        <f t="shared" si="32"/>
        <v>52.127425897448632</v>
      </c>
      <c r="M304" s="2">
        <v>8.7679705190000004</v>
      </c>
      <c r="N304" s="3">
        <f t="shared" si="33"/>
        <v>39.871140339206143</v>
      </c>
      <c r="O304" s="2">
        <v>13.36336985</v>
      </c>
      <c r="P304" s="3">
        <f t="shared" si="34"/>
        <v>60.768086929520621</v>
      </c>
      <c r="Q304">
        <v>-2.6952514939999999</v>
      </c>
      <c r="R304">
        <v>1.900147834</v>
      </c>
      <c r="S304">
        <v>12.45</v>
      </c>
      <c r="T304">
        <f t="shared" si="35"/>
        <v>12450000</v>
      </c>
    </row>
    <row r="305" spans="1:20" x14ac:dyDescent="0.2">
      <c r="A305">
        <v>-114.906203</v>
      </c>
      <c r="B305">
        <v>42.839323</v>
      </c>
      <c r="C305" s="1">
        <v>31.061323860000002</v>
      </c>
      <c r="D305" s="3">
        <f t="shared" si="29"/>
        <v>30.064643630642259</v>
      </c>
      <c r="E305" s="1">
        <v>31.050394789999999</v>
      </c>
      <c r="F305" s="3">
        <f t="shared" si="30"/>
        <v>30.054065247175874</v>
      </c>
      <c r="G305" s="1">
        <v>31.002316990000001</v>
      </c>
      <c r="H305" s="3">
        <f t="shared" si="31"/>
        <v>30.007530143583377</v>
      </c>
      <c r="I305">
        <v>-1.0929072E-2</v>
      </c>
      <c r="J305">
        <v>-5.9006877999999999E-2</v>
      </c>
      <c r="K305" s="2">
        <v>16.28607147</v>
      </c>
      <c r="L305" s="3">
        <f t="shared" si="32"/>
        <v>15.763492151706377</v>
      </c>
      <c r="M305" s="2">
        <v>16.548712139999999</v>
      </c>
      <c r="N305" s="3">
        <f t="shared" si="33"/>
        <v>16.017705339207751</v>
      </c>
      <c r="O305" s="2">
        <v>20.310619689999999</v>
      </c>
      <c r="P305" s="3">
        <f t="shared" si="34"/>
        <v>19.658902680697125</v>
      </c>
      <c r="Q305">
        <v>0.26264066800000002</v>
      </c>
      <c r="R305">
        <v>4.0245482199999998</v>
      </c>
      <c r="S305">
        <v>2.65</v>
      </c>
      <c r="T305">
        <f t="shared" si="35"/>
        <v>2650000</v>
      </c>
    </row>
    <row r="306" spans="1:20" x14ac:dyDescent="0.2">
      <c r="A306">
        <v>-82.347916999999995</v>
      </c>
      <c r="B306">
        <v>37.231203999999998</v>
      </c>
      <c r="C306" s="1">
        <v>189.6935229</v>
      </c>
      <c r="D306" s="3">
        <f t="shared" si="29"/>
        <v>192.61385468504551</v>
      </c>
      <c r="E306" s="1">
        <v>205.79736399999999</v>
      </c>
      <c r="F306" s="3">
        <f t="shared" si="30"/>
        <v>208.96561441878001</v>
      </c>
      <c r="G306" s="1">
        <v>503.2290959</v>
      </c>
      <c r="H306" s="3">
        <f t="shared" si="31"/>
        <v>510.9763078313805</v>
      </c>
      <c r="I306">
        <v>16.103841079999999</v>
      </c>
      <c r="J306">
        <v>313.535573</v>
      </c>
      <c r="K306" s="2">
        <v>14.67484475</v>
      </c>
      <c r="L306" s="3">
        <f t="shared" si="32"/>
        <v>14.900763984926252</v>
      </c>
      <c r="M306" s="2">
        <v>15.302386739999999</v>
      </c>
      <c r="N306" s="3">
        <f t="shared" si="33"/>
        <v>15.537966983862297</v>
      </c>
      <c r="O306" s="2">
        <v>13.772258239999999</v>
      </c>
      <c r="P306" s="3">
        <f t="shared" si="34"/>
        <v>13.9842821556048</v>
      </c>
      <c r="Q306">
        <v>0.62754199399999999</v>
      </c>
      <c r="R306">
        <v>-0.90258651099999998</v>
      </c>
      <c r="S306">
        <v>2.78</v>
      </c>
      <c r="T306">
        <f t="shared" si="35"/>
        <v>2780000</v>
      </c>
    </row>
    <row r="307" spans="1:20" x14ac:dyDescent="0.2">
      <c r="A307">
        <v>-92.477082999999993</v>
      </c>
      <c r="B307">
        <v>44.211143</v>
      </c>
      <c r="C307" s="1">
        <v>148.425363</v>
      </c>
      <c r="D307" s="3">
        <f t="shared" si="29"/>
        <v>106.25623311807</v>
      </c>
      <c r="E307" s="1">
        <v>174.18158439999999</v>
      </c>
      <c r="F307" s="3">
        <f t="shared" si="30"/>
        <v>124.694854456116</v>
      </c>
      <c r="G307" s="1">
        <v>103.6675901</v>
      </c>
      <c r="H307" s="3">
        <f t="shared" si="31"/>
        <v>74.214591076689004</v>
      </c>
      <c r="I307">
        <v>25.75622139</v>
      </c>
      <c r="J307">
        <v>-44.757772950000003</v>
      </c>
      <c r="K307" s="2">
        <v>3.389954903</v>
      </c>
      <c r="L307" s="3">
        <f t="shared" si="32"/>
        <v>2.4268348155086703</v>
      </c>
      <c r="M307" s="2">
        <v>3.2164864409999998</v>
      </c>
      <c r="N307" s="3">
        <f t="shared" si="33"/>
        <v>2.3026504782474899</v>
      </c>
      <c r="O307" s="2">
        <v>3.0848976970000002</v>
      </c>
      <c r="P307" s="3">
        <f t="shared" si="34"/>
        <v>2.2084474123053304</v>
      </c>
      <c r="Q307">
        <v>-0.17346846099999999</v>
      </c>
      <c r="R307">
        <v>-0.305057205</v>
      </c>
      <c r="S307">
        <v>1.96</v>
      </c>
      <c r="T307">
        <f t="shared" si="35"/>
        <v>1960000</v>
      </c>
    </row>
    <row r="308" spans="1:20" x14ac:dyDescent="0.2">
      <c r="A308">
        <v>-85.610416999999998</v>
      </c>
      <c r="B308">
        <v>33.260829000000001</v>
      </c>
      <c r="C308" s="1">
        <v>454.80436850000001</v>
      </c>
      <c r="D308" s="3">
        <f t="shared" si="29"/>
        <v>4146.2876980418405</v>
      </c>
      <c r="E308" s="1">
        <v>580.79142990000003</v>
      </c>
      <c r="F308" s="3">
        <f t="shared" si="30"/>
        <v>5294.8663814835372</v>
      </c>
      <c r="G308" s="1">
        <v>593.07920630000001</v>
      </c>
      <c r="H308" s="3">
        <f t="shared" si="31"/>
        <v>5406.8896153228325</v>
      </c>
      <c r="I308">
        <v>125.9870615</v>
      </c>
      <c r="J308">
        <v>138.2748378</v>
      </c>
      <c r="K308" s="2">
        <v>42.506999710000002</v>
      </c>
      <c r="L308" s="3">
        <f t="shared" si="32"/>
        <v>387.5210138361744</v>
      </c>
      <c r="M308" s="2">
        <v>53.052822210000002</v>
      </c>
      <c r="N308" s="3">
        <f t="shared" si="33"/>
        <v>483.66348107257443</v>
      </c>
      <c r="O308" s="2">
        <v>45.026474329999999</v>
      </c>
      <c r="P308" s="3">
        <f t="shared" si="34"/>
        <v>410.49015693585119</v>
      </c>
      <c r="Q308">
        <v>10.5458225</v>
      </c>
      <c r="R308">
        <v>2.5194746280000002</v>
      </c>
      <c r="S308">
        <v>24.96</v>
      </c>
      <c r="T308">
        <f t="shared" si="35"/>
        <v>24960000</v>
      </c>
    </row>
    <row r="309" spans="1:20" x14ac:dyDescent="0.2">
      <c r="A309">
        <v>-122.329902</v>
      </c>
      <c r="B309">
        <v>41.981245999999999</v>
      </c>
      <c r="C309" s="1">
        <v>31.091642520000001</v>
      </c>
      <c r="D309" s="3">
        <f t="shared" si="29"/>
        <v>41.563774095373802</v>
      </c>
      <c r="E309" s="1">
        <v>31.091783899999999</v>
      </c>
      <c r="F309" s="3">
        <f t="shared" si="30"/>
        <v>41.563963094278499</v>
      </c>
      <c r="G309" s="1">
        <v>46.5476454</v>
      </c>
      <c r="H309" s="3">
        <f t="shared" si="31"/>
        <v>62.225590585401008</v>
      </c>
      <c r="I309">
        <v>1.41385E-4</v>
      </c>
      <c r="J309">
        <v>15.456002890000001</v>
      </c>
      <c r="K309" s="2">
        <v>8.0072700510000008</v>
      </c>
      <c r="L309" s="3">
        <f t="shared" si="32"/>
        <v>10.704238713227566</v>
      </c>
      <c r="M309" s="2">
        <v>8.0730540749999999</v>
      </c>
      <c r="N309" s="3">
        <f t="shared" si="33"/>
        <v>10.792179783271127</v>
      </c>
      <c r="O309" s="2">
        <v>8.1511837620000005</v>
      </c>
      <c r="P309" s="3">
        <f t="shared" si="34"/>
        <v>10.896624720798032</v>
      </c>
      <c r="Q309">
        <v>6.5784023999999997E-2</v>
      </c>
      <c r="R309">
        <v>0.143913711</v>
      </c>
      <c r="S309">
        <v>3.66</v>
      </c>
      <c r="T309">
        <f t="shared" si="35"/>
        <v>3660000</v>
      </c>
    </row>
    <row r="310" spans="1:20" x14ac:dyDescent="0.2">
      <c r="A310">
        <v>-111.48522800000001</v>
      </c>
      <c r="B310">
        <v>36.939635000000003</v>
      </c>
      <c r="C310" s="1">
        <v>92.493302479999997</v>
      </c>
      <c r="D310" s="3">
        <f t="shared" si="29"/>
        <v>4079.3188317465156</v>
      </c>
      <c r="E310" s="1">
        <v>92.617608149999995</v>
      </c>
      <c r="F310" s="3">
        <f t="shared" si="30"/>
        <v>4084.8012012470904</v>
      </c>
      <c r="G310" s="1">
        <v>166.9452211</v>
      </c>
      <c r="H310" s="3">
        <f t="shared" si="31"/>
        <v>7362.9415973180821</v>
      </c>
      <c r="I310">
        <v>0.12430566699999999</v>
      </c>
      <c r="J310">
        <v>74.451918660000004</v>
      </c>
      <c r="K310" s="2">
        <v>23.630344090000001</v>
      </c>
      <c r="L310" s="3">
        <f t="shared" si="32"/>
        <v>1042.1912188488545</v>
      </c>
      <c r="M310" s="2">
        <v>23.700556420000002</v>
      </c>
      <c r="N310" s="3">
        <f t="shared" si="33"/>
        <v>1045.2878590629039</v>
      </c>
      <c r="O310" s="2">
        <v>25.400418479999999</v>
      </c>
      <c r="P310" s="3">
        <f t="shared" si="34"/>
        <v>1120.2584691157651</v>
      </c>
      <c r="Q310">
        <v>7.0212332000000002E-2</v>
      </c>
      <c r="R310">
        <v>1.7700743889999999</v>
      </c>
      <c r="S310">
        <v>120.75</v>
      </c>
      <c r="T310">
        <f t="shared" si="35"/>
        <v>120750000</v>
      </c>
    </row>
    <row r="311" spans="1:20" x14ac:dyDescent="0.2">
      <c r="A311">
        <v>-93.534718999999996</v>
      </c>
      <c r="B311">
        <v>47.231799000000002</v>
      </c>
      <c r="C311" s="1">
        <v>77.72353425</v>
      </c>
      <c r="D311" s="3">
        <f t="shared" si="29"/>
        <v>51.667108010358753</v>
      </c>
      <c r="E311" s="1">
        <v>78.779930250000007</v>
      </c>
      <c r="F311" s="3">
        <f t="shared" si="30"/>
        <v>52.369352533338756</v>
      </c>
      <c r="G311" s="1">
        <v>78.908863220000001</v>
      </c>
      <c r="H311" s="3">
        <f t="shared" si="31"/>
        <v>52.455061369811098</v>
      </c>
      <c r="I311">
        <v>1.056396001</v>
      </c>
      <c r="J311">
        <v>1.1853289659999999</v>
      </c>
      <c r="K311" s="2">
        <v>6.1487621219999999</v>
      </c>
      <c r="L311" s="3">
        <f t="shared" si="32"/>
        <v>4.0874203644101099</v>
      </c>
      <c r="M311" s="2">
        <v>6.1175808030000001</v>
      </c>
      <c r="N311" s="3">
        <f t="shared" si="33"/>
        <v>4.0666924266982658</v>
      </c>
      <c r="O311" s="2">
        <v>6.9752570269999996</v>
      </c>
      <c r="P311" s="3">
        <f t="shared" si="34"/>
        <v>4.6368369849833853</v>
      </c>
      <c r="Q311">
        <v>-3.1181318999999999E-2</v>
      </c>
      <c r="R311">
        <v>0.826494905</v>
      </c>
      <c r="S311">
        <v>1.82</v>
      </c>
      <c r="T311">
        <f t="shared" si="35"/>
        <v>1820000</v>
      </c>
    </row>
    <row r="312" spans="1:20" x14ac:dyDescent="0.2">
      <c r="A312">
        <v>-120.419017</v>
      </c>
      <c r="B312">
        <v>37.702820000000003</v>
      </c>
      <c r="C312" s="1">
        <v>116.57172559999999</v>
      </c>
      <c r="D312" s="3">
        <f t="shared" si="29"/>
        <v>1769.1085363178699</v>
      </c>
      <c r="E312" s="1">
        <v>397.38328539999998</v>
      </c>
      <c r="F312" s="3">
        <f t="shared" si="30"/>
        <v>6030.7433794321432</v>
      </c>
      <c r="G312" s="1">
        <v>618.26825740000004</v>
      </c>
      <c r="H312" s="3">
        <f t="shared" si="31"/>
        <v>9382.9240861877934</v>
      </c>
      <c r="I312">
        <v>280.8115598</v>
      </c>
      <c r="J312">
        <v>501.6965318</v>
      </c>
      <c r="K312" s="2">
        <v>26.617416120000001</v>
      </c>
      <c r="L312" s="3">
        <f t="shared" si="32"/>
        <v>403.94956693183656</v>
      </c>
      <c r="M312" s="2">
        <v>33.844162679999997</v>
      </c>
      <c r="N312" s="3">
        <f t="shared" si="33"/>
        <v>513.62366640404844</v>
      </c>
      <c r="O312" s="2">
        <v>34.111057449999997</v>
      </c>
      <c r="P312" s="3">
        <f t="shared" si="34"/>
        <v>517.67409813159929</v>
      </c>
      <c r="Q312">
        <v>7.2267465629999998</v>
      </c>
      <c r="R312">
        <v>7.4936413359999996</v>
      </c>
      <c r="S312">
        <v>41.55</v>
      </c>
      <c r="T312">
        <f t="shared" si="35"/>
        <v>41550000</v>
      </c>
    </row>
    <row r="313" spans="1:20" x14ac:dyDescent="0.2">
      <c r="A313">
        <v>-83.802154000000002</v>
      </c>
      <c r="B313">
        <v>44.564791</v>
      </c>
      <c r="C313" s="1">
        <v>191.4632694</v>
      </c>
      <c r="D313" s="3">
        <f t="shared" si="29"/>
        <v>253.85301170851048</v>
      </c>
      <c r="E313" s="1">
        <v>121.3140021</v>
      </c>
      <c r="F313" s="3">
        <f t="shared" si="30"/>
        <v>160.84507953930074</v>
      </c>
      <c r="G313" s="1">
        <v>120.1912713</v>
      </c>
      <c r="H313" s="3">
        <f t="shared" si="31"/>
        <v>159.35649848763975</v>
      </c>
      <c r="I313">
        <v>-70.149267269999996</v>
      </c>
      <c r="J313">
        <v>-71.271998010000004</v>
      </c>
      <c r="K313" s="2">
        <v>1.8547520689999999</v>
      </c>
      <c r="L313" s="3">
        <f t="shared" si="32"/>
        <v>2.4591369413241675</v>
      </c>
      <c r="M313" s="2">
        <v>1.7333979319999999</v>
      </c>
      <c r="N313" s="3">
        <f t="shared" si="33"/>
        <v>2.2982386486266897</v>
      </c>
      <c r="O313" s="2">
        <v>1.6517766490000001</v>
      </c>
      <c r="P313" s="3">
        <f t="shared" si="34"/>
        <v>2.1900204584015177</v>
      </c>
      <c r="Q313">
        <v>-0.121354137</v>
      </c>
      <c r="R313">
        <v>-0.20297541999999999</v>
      </c>
      <c r="S313">
        <v>3.63</v>
      </c>
      <c r="T313">
        <f t="shared" si="35"/>
        <v>3630000</v>
      </c>
    </row>
    <row r="314" spans="1:20" x14ac:dyDescent="0.2">
      <c r="A314">
        <v>-69.90625</v>
      </c>
      <c r="B314">
        <v>45.072916999999997</v>
      </c>
      <c r="C314" s="1">
        <v>334.11289620000002</v>
      </c>
      <c r="D314" s="3">
        <f t="shared" si="29"/>
        <v>1642.587537636693</v>
      </c>
      <c r="E314" s="1">
        <v>263.62335239999999</v>
      </c>
      <c r="F314" s="3">
        <f t="shared" si="30"/>
        <v>1296.0422605867859</v>
      </c>
      <c r="G314" s="1">
        <v>258.41749190000002</v>
      </c>
      <c r="H314" s="3">
        <f t="shared" si="31"/>
        <v>1270.4488708157537</v>
      </c>
      <c r="I314">
        <v>-70.489543740000002</v>
      </c>
      <c r="J314">
        <v>-75.695404249999996</v>
      </c>
      <c r="K314" s="2">
        <v>1.6826480500000001</v>
      </c>
      <c r="L314" s="3">
        <f t="shared" si="32"/>
        <v>8.2723437155332515</v>
      </c>
      <c r="M314" s="2">
        <v>1.5663163929999999</v>
      </c>
      <c r="N314" s="3">
        <f t="shared" si="33"/>
        <v>7.7004264618321452</v>
      </c>
      <c r="O314" s="2">
        <v>1.511044697</v>
      </c>
      <c r="P314" s="3">
        <f t="shared" si="34"/>
        <v>7.428696157296705</v>
      </c>
      <c r="Q314">
        <v>-0.116331657</v>
      </c>
      <c r="R314">
        <v>-0.17160335199999999</v>
      </c>
      <c r="S314">
        <v>13.46</v>
      </c>
      <c r="T314">
        <f t="shared" si="35"/>
        <v>13460000</v>
      </c>
    </row>
    <row r="315" spans="1:20" x14ac:dyDescent="0.2">
      <c r="A315">
        <v>-83.068498000000005</v>
      </c>
      <c r="B315">
        <v>35.241953000000002</v>
      </c>
      <c r="C315" s="1">
        <v>234.79944380000001</v>
      </c>
      <c r="D315" s="3">
        <f t="shared" si="29"/>
        <v>108.05822602841701</v>
      </c>
      <c r="E315" s="1">
        <v>377.36970079999998</v>
      </c>
      <c r="F315" s="3">
        <f t="shared" si="30"/>
        <v>173.671196853672</v>
      </c>
      <c r="G315" s="1">
        <v>389.1276666</v>
      </c>
      <c r="H315" s="3">
        <f t="shared" si="31"/>
        <v>179.082389084319</v>
      </c>
      <c r="I315">
        <v>142.570257</v>
      </c>
      <c r="J315">
        <v>154.32822279999999</v>
      </c>
      <c r="K315" s="2">
        <v>2.6119284889999999</v>
      </c>
      <c r="L315" s="3">
        <f t="shared" si="32"/>
        <v>1.2020486695651349</v>
      </c>
      <c r="M315" s="2">
        <v>3.5459368570000001</v>
      </c>
      <c r="N315" s="3">
        <f t="shared" si="33"/>
        <v>1.6318933306442551</v>
      </c>
      <c r="O315" s="2">
        <v>4.9818772009999996</v>
      </c>
      <c r="P315" s="3">
        <f t="shared" si="34"/>
        <v>2.2927346160582149</v>
      </c>
      <c r="Q315">
        <v>0.93400836799999998</v>
      </c>
      <c r="R315">
        <v>2.3699487129999999</v>
      </c>
      <c r="S315">
        <v>1.26</v>
      </c>
      <c r="T315">
        <f t="shared" si="35"/>
        <v>1260000</v>
      </c>
    </row>
    <row r="316" spans="1:20" x14ac:dyDescent="0.2">
      <c r="A316">
        <v>-84.072356999999997</v>
      </c>
      <c r="B316">
        <v>34.16084</v>
      </c>
      <c r="C316" s="1">
        <v>330.36841980000003</v>
      </c>
      <c r="D316" s="3">
        <f t="shared" si="29"/>
        <v>16148.873353374873</v>
      </c>
      <c r="E316" s="1">
        <v>405.40072809999998</v>
      </c>
      <c r="F316" s="3">
        <f t="shared" si="30"/>
        <v>19816.558191052802</v>
      </c>
      <c r="G316" s="1">
        <v>578.19802579999998</v>
      </c>
      <c r="H316" s="3">
        <f t="shared" si="31"/>
        <v>28263.133314825322</v>
      </c>
      <c r="I316">
        <v>75.032308270000001</v>
      </c>
      <c r="J316">
        <v>247.82960600000001</v>
      </c>
      <c r="K316" s="2">
        <v>24.01926301</v>
      </c>
      <c r="L316" s="3">
        <f t="shared" si="32"/>
        <v>1174.0953830414867</v>
      </c>
      <c r="M316" s="2">
        <v>28.490404210000001</v>
      </c>
      <c r="N316" s="3">
        <f t="shared" si="33"/>
        <v>1392.6510580287259</v>
      </c>
      <c r="O316" s="2">
        <v>28.946897549999999</v>
      </c>
      <c r="P316" s="3">
        <f t="shared" si="34"/>
        <v>1414.965095002302</v>
      </c>
      <c r="Q316">
        <v>4.4711411910000001</v>
      </c>
      <c r="R316">
        <v>4.9276345340000001</v>
      </c>
      <c r="S316">
        <v>133.83000000000001</v>
      </c>
      <c r="T316">
        <f t="shared" si="35"/>
        <v>133830000.00000001</v>
      </c>
    </row>
    <row r="317" spans="1:20" x14ac:dyDescent="0.2">
      <c r="A317">
        <v>-89.728125000000006</v>
      </c>
      <c r="B317">
        <v>45.444665999999998</v>
      </c>
      <c r="C317" s="1">
        <v>96.029398040000004</v>
      </c>
      <c r="D317" s="3">
        <f t="shared" si="29"/>
        <v>266.21725864289493</v>
      </c>
      <c r="E317" s="1">
        <v>93.881120809999999</v>
      </c>
      <c r="F317" s="3">
        <f t="shared" si="30"/>
        <v>260.26170246272051</v>
      </c>
      <c r="G317" s="1">
        <v>111.51862749999999</v>
      </c>
      <c r="H317" s="3">
        <f t="shared" si="31"/>
        <v>309.15723629030629</v>
      </c>
      <c r="I317">
        <v>-2.1482772309999998</v>
      </c>
      <c r="J317">
        <v>15.489229440000001</v>
      </c>
      <c r="K317" s="2">
        <v>6.351187929</v>
      </c>
      <c r="L317" s="3">
        <f t="shared" si="32"/>
        <v>17.607064858200427</v>
      </c>
      <c r="M317" s="2">
        <v>7.0029535860000003</v>
      </c>
      <c r="N317" s="3">
        <f t="shared" si="33"/>
        <v>19.413920571404535</v>
      </c>
      <c r="O317" s="2">
        <v>7.2307670039999996</v>
      </c>
      <c r="P317" s="3">
        <f t="shared" si="34"/>
        <v>20.04547574992149</v>
      </c>
      <c r="Q317">
        <v>0.651765657</v>
      </c>
      <c r="R317">
        <v>0.87957907499999999</v>
      </c>
      <c r="S317">
        <v>7.59</v>
      </c>
      <c r="T317">
        <f t="shared" si="35"/>
        <v>7590000</v>
      </c>
    </row>
    <row r="318" spans="1:20" x14ac:dyDescent="0.2">
      <c r="A318">
        <v>-114.010417</v>
      </c>
      <c r="B318">
        <v>48.339661999999997</v>
      </c>
      <c r="C318" s="1">
        <v>61.983405959999999</v>
      </c>
      <c r="D318" s="3">
        <f t="shared" si="29"/>
        <v>1706.3345194566996</v>
      </c>
      <c r="E318" s="1">
        <v>65.926713910000004</v>
      </c>
      <c r="F318" s="3">
        <f t="shared" si="30"/>
        <v>1814.889420106645</v>
      </c>
      <c r="G318" s="1">
        <v>69.928618279999995</v>
      </c>
      <c r="H318" s="3">
        <f t="shared" si="31"/>
        <v>1925.0574153036548</v>
      </c>
      <c r="I318">
        <v>3.9433079499999999</v>
      </c>
      <c r="J318">
        <v>7.945212315</v>
      </c>
      <c r="K318" s="2">
        <v>9.4784707709999996</v>
      </c>
      <c r="L318" s="3">
        <f t="shared" si="32"/>
        <v>260.93180291925114</v>
      </c>
      <c r="M318" s="2">
        <v>9.7087387950000004</v>
      </c>
      <c r="N318" s="3">
        <f t="shared" si="33"/>
        <v>267.27082659813459</v>
      </c>
      <c r="O318" s="2">
        <v>12.130628870000001</v>
      </c>
      <c r="P318" s="3">
        <f t="shared" si="34"/>
        <v>333.9427781196265</v>
      </c>
      <c r="Q318">
        <v>0.23026802499999999</v>
      </c>
      <c r="R318">
        <v>2.6521581030000001</v>
      </c>
      <c r="S318">
        <v>75.37</v>
      </c>
      <c r="T318">
        <f t="shared" si="35"/>
        <v>75370000</v>
      </c>
    </row>
    <row r="319" spans="1:20" x14ac:dyDescent="0.2">
      <c r="A319">
        <v>-86.056267000000005</v>
      </c>
      <c r="B319">
        <v>33.785434000000002</v>
      </c>
      <c r="C319" s="1">
        <v>427.6887261</v>
      </c>
      <c r="D319" s="3">
        <f t="shared" si="29"/>
        <v>4108.4099795710581</v>
      </c>
      <c r="E319" s="1">
        <v>636.95138039999995</v>
      </c>
      <c r="F319" s="3">
        <f t="shared" si="30"/>
        <v>6118.6027314759303</v>
      </c>
      <c r="G319" s="1">
        <v>651.8944851</v>
      </c>
      <c r="H319" s="3">
        <f t="shared" si="31"/>
        <v>6262.1473159569832</v>
      </c>
      <c r="I319">
        <v>209.26265430000001</v>
      </c>
      <c r="J319">
        <v>224.205759</v>
      </c>
      <c r="K319" s="2">
        <v>25.980723520000002</v>
      </c>
      <c r="L319" s="3">
        <f t="shared" si="32"/>
        <v>249.57277868738402</v>
      </c>
      <c r="M319" s="2">
        <v>24.394131860000002</v>
      </c>
      <c r="N319" s="3">
        <f t="shared" si="33"/>
        <v>234.33186020704952</v>
      </c>
      <c r="O319" s="2">
        <v>23.371728399999999</v>
      </c>
      <c r="P319" s="3">
        <f t="shared" si="34"/>
        <v>224.51057589002997</v>
      </c>
      <c r="Q319">
        <v>-1.5865916579999999</v>
      </c>
      <c r="R319">
        <v>-2.6089951249999999</v>
      </c>
      <c r="S319">
        <v>26.3</v>
      </c>
      <c r="T319">
        <f t="shared" si="35"/>
        <v>26300000</v>
      </c>
    </row>
    <row r="320" spans="1:20" x14ac:dyDescent="0.2">
      <c r="A320">
        <v>-79.403388000000007</v>
      </c>
      <c r="B320">
        <v>37.089570999999999</v>
      </c>
      <c r="C320" s="1">
        <v>233.69328160000001</v>
      </c>
      <c r="D320" s="3">
        <f t="shared" si="29"/>
        <v>757.96546340707198</v>
      </c>
      <c r="E320" s="1">
        <v>235.9820761</v>
      </c>
      <c r="F320" s="3">
        <f t="shared" si="30"/>
        <v>765.38898526426203</v>
      </c>
      <c r="G320" s="1">
        <v>325.58141139999998</v>
      </c>
      <c r="H320" s="3">
        <f t="shared" si="31"/>
        <v>1055.997261362988</v>
      </c>
      <c r="I320">
        <v>2.2887945699999999</v>
      </c>
      <c r="J320">
        <v>91.888129849999999</v>
      </c>
      <c r="K320" s="2">
        <v>19.57680006</v>
      </c>
      <c r="L320" s="3">
        <f t="shared" si="32"/>
        <v>63.495784850605212</v>
      </c>
      <c r="M320" s="2">
        <v>20.330006529999999</v>
      </c>
      <c r="N320" s="3">
        <f t="shared" si="33"/>
        <v>65.9387497795326</v>
      </c>
      <c r="O320" s="2">
        <v>34.08653065</v>
      </c>
      <c r="P320" s="3">
        <f t="shared" si="34"/>
        <v>110.55693524082299</v>
      </c>
      <c r="Q320">
        <v>0.75320647200000002</v>
      </c>
      <c r="R320">
        <v>14.50973059</v>
      </c>
      <c r="S320">
        <v>8.8800000000000008</v>
      </c>
      <c r="T320">
        <f t="shared" si="35"/>
        <v>8880000</v>
      </c>
    </row>
    <row r="321" spans="1:20" x14ac:dyDescent="0.2">
      <c r="A321">
        <v>-93.172916999999998</v>
      </c>
      <c r="B321">
        <v>35.251911999999997</v>
      </c>
      <c r="C321" s="1">
        <v>252.67316120000001</v>
      </c>
      <c r="D321" s="3">
        <f t="shared" si="29"/>
        <v>8702.8406416986909</v>
      </c>
      <c r="E321" s="1">
        <v>254.85894669999999</v>
      </c>
      <c r="F321" s="3">
        <f t="shared" si="30"/>
        <v>8778.1258156091026</v>
      </c>
      <c r="G321" s="1">
        <v>415.52661599999999</v>
      </c>
      <c r="H321" s="3">
        <f t="shared" si="31"/>
        <v>14312.014399384201</v>
      </c>
      <c r="I321">
        <v>2.1857855050000001</v>
      </c>
      <c r="J321">
        <v>162.85345480000001</v>
      </c>
      <c r="K321" s="2">
        <v>20.238379930000001</v>
      </c>
      <c r="L321" s="3">
        <f t="shared" si="32"/>
        <v>697.07203780748478</v>
      </c>
      <c r="M321" s="2">
        <v>21.07792001</v>
      </c>
      <c r="N321" s="3">
        <f t="shared" si="33"/>
        <v>725.98837974843082</v>
      </c>
      <c r="O321" s="2">
        <v>23.019985309999999</v>
      </c>
      <c r="P321" s="3">
        <f t="shared" si="34"/>
        <v>792.8790805312284</v>
      </c>
      <c r="Q321">
        <v>0.83954008599999996</v>
      </c>
      <c r="R321">
        <v>2.7816053790000002</v>
      </c>
      <c r="S321">
        <v>94.3</v>
      </c>
      <c r="T321">
        <f t="shared" si="35"/>
        <v>94300000</v>
      </c>
    </row>
    <row r="322" spans="1:20" x14ac:dyDescent="0.2">
      <c r="A322">
        <v>-106.32930899999999</v>
      </c>
      <c r="B322">
        <v>39.876756</v>
      </c>
      <c r="C322" s="1">
        <v>30.653793669999999</v>
      </c>
      <c r="D322" s="3">
        <f t="shared" si="29"/>
        <v>74.455382617483863</v>
      </c>
      <c r="E322" s="1">
        <v>30.448935769999999</v>
      </c>
      <c r="F322" s="3">
        <f t="shared" si="30"/>
        <v>73.957800703450118</v>
      </c>
      <c r="G322" s="1">
        <v>31.02077572</v>
      </c>
      <c r="H322" s="3">
        <f t="shared" si="31"/>
        <v>75.346749906004518</v>
      </c>
      <c r="I322">
        <v>-0.20485789700000001</v>
      </c>
      <c r="J322">
        <v>0.36698204600000001</v>
      </c>
      <c r="K322" s="2">
        <v>9.7986410409999998</v>
      </c>
      <c r="L322" s="3">
        <f t="shared" si="32"/>
        <v>23.800041707497911</v>
      </c>
      <c r="M322" s="2">
        <v>9.8293524239999996</v>
      </c>
      <c r="N322" s="3">
        <f t="shared" si="33"/>
        <v>23.8746369695589</v>
      </c>
      <c r="O322" s="2">
        <v>10.281213019999999</v>
      </c>
      <c r="P322" s="3">
        <f t="shared" si="34"/>
        <v>24.972166819440744</v>
      </c>
      <c r="Q322">
        <v>3.0711382999999998E-2</v>
      </c>
      <c r="R322">
        <v>0.48257197499999999</v>
      </c>
      <c r="S322">
        <v>6.65</v>
      </c>
      <c r="T322">
        <f t="shared" si="35"/>
        <v>6650000</v>
      </c>
    </row>
    <row r="323" spans="1:20" x14ac:dyDescent="0.2">
      <c r="A323">
        <v>-96.256249999999994</v>
      </c>
      <c r="B323">
        <v>36.152082999999998</v>
      </c>
      <c r="C323" s="1">
        <v>121.31891520000001</v>
      </c>
      <c r="D323" s="3">
        <f t="shared" ref="D323:D386" si="36">C323*(10^-9)*T323*365.25</f>
        <v>3528.543360646584</v>
      </c>
      <c r="E323" s="1">
        <v>124.3917963</v>
      </c>
      <c r="F323" s="3">
        <f t="shared" ref="F323:F386" si="37">E323*(10^-9)*T323*365.25</f>
        <v>3617.9176695545275</v>
      </c>
      <c r="G323" s="1">
        <v>126.9875608</v>
      </c>
      <c r="H323" s="3">
        <f t="shared" ref="H323:H386" si="38">G323*(10^-9)*T323*365.25</f>
        <v>3693.415110140586</v>
      </c>
      <c r="I323">
        <v>3.0728810910000002</v>
      </c>
      <c r="J323">
        <v>5.6686455899999997</v>
      </c>
      <c r="K323" s="2">
        <v>15.634709190000001</v>
      </c>
      <c r="L323" s="3">
        <f t="shared" ref="L323:L386" si="39">K323*(10^-9)*T323*365.25</f>
        <v>454.7332888450905</v>
      </c>
      <c r="M323" s="2">
        <v>20.082153330000001</v>
      </c>
      <c r="N323" s="3">
        <f t="shared" ref="N323:N386" si="40">M323*(10^-9)*T323*365.25</f>
        <v>584.08656789620056</v>
      </c>
      <c r="O323" s="2">
        <v>21.102131</v>
      </c>
      <c r="P323" s="3">
        <f t="shared" ref="P323:P386" si="41">O323*(10^-9)*T323*365.25</f>
        <v>613.75247308133248</v>
      </c>
      <c r="Q323">
        <v>4.44744414</v>
      </c>
      <c r="R323">
        <v>5.4674218019999996</v>
      </c>
      <c r="S323">
        <v>79.63</v>
      </c>
      <c r="T323">
        <f t="shared" ref="T323:T386" si="42">S323*(10^6)</f>
        <v>79630000</v>
      </c>
    </row>
    <row r="324" spans="1:20" x14ac:dyDescent="0.2">
      <c r="A324">
        <v>-69.722916999999995</v>
      </c>
      <c r="B324">
        <v>44.764729000000003</v>
      </c>
      <c r="C324" s="1">
        <v>188.69576000000001</v>
      </c>
      <c r="D324" s="3">
        <f t="shared" si="36"/>
        <v>266.72475893580003</v>
      </c>
      <c r="E324" s="1">
        <v>188.07436910000001</v>
      </c>
      <c r="F324" s="3">
        <f t="shared" si="37"/>
        <v>265.8464120243093</v>
      </c>
      <c r="G324" s="1">
        <v>186.56327289999999</v>
      </c>
      <c r="H324" s="3">
        <f t="shared" si="38"/>
        <v>263.71045110142575</v>
      </c>
      <c r="I324">
        <v>-0.62139094100000003</v>
      </c>
      <c r="J324">
        <v>-2.1324871160000001</v>
      </c>
      <c r="K324" s="2">
        <v>3.0493295580000002</v>
      </c>
      <c r="L324" s="3">
        <f t="shared" si="39"/>
        <v>4.3102806935002658</v>
      </c>
      <c r="M324" s="2">
        <v>2.9571447659999999</v>
      </c>
      <c r="N324" s="3">
        <f t="shared" si="40"/>
        <v>4.1799758767744049</v>
      </c>
      <c r="O324" s="2">
        <v>1.7103211840000001</v>
      </c>
      <c r="P324" s="3">
        <f t="shared" si="41"/>
        <v>2.4175689242047205</v>
      </c>
      <c r="Q324">
        <v>-9.2184791000000002E-2</v>
      </c>
      <c r="R324">
        <v>-1.3390083740000001</v>
      </c>
      <c r="S324">
        <v>3.87</v>
      </c>
      <c r="T324">
        <f t="shared" si="42"/>
        <v>3870000</v>
      </c>
    </row>
    <row r="325" spans="1:20" x14ac:dyDescent="0.2">
      <c r="A325">
        <v>-111.52582099999999</v>
      </c>
      <c r="B325">
        <v>40.407034000000003</v>
      </c>
      <c r="C325" s="1">
        <v>33.24134402</v>
      </c>
      <c r="D325" s="3">
        <f t="shared" si="36"/>
        <v>116.3146206536619</v>
      </c>
      <c r="E325" s="1">
        <v>32.528075639999997</v>
      </c>
      <c r="F325" s="3">
        <f t="shared" si="37"/>
        <v>113.81882683154581</v>
      </c>
      <c r="G325" s="1">
        <v>50.286071540000002</v>
      </c>
      <c r="H325" s="3">
        <f t="shared" si="38"/>
        <v>175.95574149525632</v>
      </c>
      <c r="I325">
        <v>-0.71326838199999998</v>
      </c>
      <c r="J325">
        <v>17.044727519999999</v>
      </c>
      <c r="K325" s="2">
        <v>6.0215315010000001</v>
      </c>
      <c r="L325" s="3">
        <f t="shared" si="39"/>
        <v>21.069910767491599</v>
      </c>
      <c r="M325" s="2">
        <v>8.0019657819999992</v>
      </c>
      <c r="N325" s="3">
        <f t="shared" si="40"/>
        <v>27.999638457967286</v>
      </c>
      <c r="O325" s="2">
        <v>9.9149994320000001</v>
      </c>
      <c r="P325" s="3">
        <f t="shared" si="41"/>
        <v>34.693524937514042</v>
      </c>
      <c r="Q325">
        <v>1.980434281</v>
      </c>
      <c r="R325">
        <v>3.893467931</v>
      </c>
      <c r="S325">
        <v>9.58</v>
      </c>
      <c r="T325">
        <f t="shared" si="42"/>
        <v>9580000</v>
      </c>
    </row>
    <row r="326" spans="1:20" x14ac:dyDescent="0.2">
      <c r="A326">
        <v>-70.605191000000005</v>
      </c>
      <c r="B326">
        <v>43.669679000000002</v>
      </c>
      <c r="C326" s="1">
        <v>203.5311543</v>
      </c>
      <c r="D326" s="3">
        <f t="shared" si="36"/>
        <v>28.249106561068501</v>
      </c>
      <c r="E326" s="1">
        <v>128.8718183</v>
      </c>
      <c r="F326" s="3">
        <f t="shared" si="37"/>
        <v>17.886764020948501</v>
      </c>
      <c r="G326" s="1">
        <v>122.81774679999999</v>
      </c>
      <c r="H326" s="3">
        <f t="shared" si="38"/>
        <v>17.046489167105999</v>
      </c>
      <c r="I326">
        <v>-74.659335979999994</v>
      </c>
      <c r="J326">
        <v>-80.713407410000002</v>
      </c>
      <c r="K326" s="2">
        <v>1.8336763869999999</v>
      </c>
      <c r="L326" s="3">
        <f t="shared" si="39"/>
        <v>0.254505114133665</v>
      </c>
      <c r="M326" s="2">
        <v>1.788990584</v>
      </c>
      <c r="N326" s="3">
        <f t="shared" si="40"/>
        <v>0.24830294810628001</v>
      </c>
      <c r="O326" s="2">
        <v>1.469443469</v>
      </c>
      <c r="P326" s="3">
        <f t="shared" si="41"/>
        <v>0.20395140627985503</v>
      </c>
      <c r="Q326">
        <v>-4.4685803000000003E-2</v>
      </c>
      <c r="R326">
        <v>-0.36423291899999999</v>
      </c>
      <c r="S326">
        <v>0.38</v>
      </c>
      <c r="T326">
        <f t="shared" si="42"/>
        <v>380000</v>
      </c>
    </row>
    <row r="327" spans="1:20" x14ac:dyDescent="0.2">
      <c r="A327">
        <v>-122.668049</v>
      </c>
      <c r="B327">
        <v>44.418013000000002</v>
      </c>
      <c r="C327" s="1">
        <v>278.13012529999997</v>
      </c>
      <c r="D327" s="3">
        <f t="shared" si="36"/>
        <v>319.99913903734875</v>
      </c>
      <c r="E327" s="1">
        <v>277.20577409999999</v>
      </c>
      <c r="F327" s="3">
        <f t="shared" si="37"/>
        <v>318.93563831857875</v>
      </c>
      <c r="G327" s="1">
        <v>275.59713210000001</v>
      </c>
      <c r="H327" s="3">
        <f t="shared" si="38"/>
        <v>317.08483537350384</v>
      </c>
      <c r="I327">
        <v>-0.92435116699999997</v>
      </c>
      <c r="J327">
        <v>-2.5329932429999999</v>
      </c>
      <c r="K327" s="2">
        <v>1.899481301</v>
      </c>
      <c r="L327" s="3">
        <f t="shared" si="39"/>
        <v>2.1854244673492875</v>
      </c>
      <c r="M327" s="2">
        <v>2.1934916599999998</v>
      </c>
      <c r="N327" s="3">
        <f t="shared" si="40"/>
        <v>2.5236944107672499</v>
      </c>
      <c r="O327" s="2">
        <v>3.1436971059999999</v>
      </c>
      <c r="P327" s="3">
        <f t="shared" si="41"/>
        <v>3.6169414090944749</v>
      </c>
      <c r="Q327">
        <v>0.294010359</v>
      </c>
      <c r="R327">
        <v>1.2442158050000001</v>
      </c>
      <c r="S327">
        <v>3.15</v>
      </c>
      <c r="T327">
        <f t="shared" si="42"/>
        <v>3150000</v>
      </c>
    </row>
    <row r="328" spans="1:20" x14ac:dyDescent="0.2">
      <c r="A328">
        <v>-111.532292</v>
      </c>
      <c r="B328">
        <v>33.569648999999998</v>
      </c>
      <c r="C328" s="1">
        <v>31.455059460000001</v>
      </c>
      <c r="D328" s="3">
        <f t="shared" si="36"/>
        <v>47.104737917836502</v>
      </c>
      <c r="E328" s="1">
        <v>31.39419929</v>
      </c>
      <c r="F328" s="3">
        <f t="shared" si="37"/>
        <v>47.013598291757248</v>
      </c>
      <c r="G328" s="1">
        <v>93.218593670000004</v>
      </c>
      <c r="H328" s="3">
        <f t="shared" si="38"/>
        <v>139.59717448566676</v>
      </c>
      <c r="I328">
        <v>-6.0860166E-2</v>
      </c>
      <c r="J328">
        <v>61.763534210000003</v>
      </c>
      <c r="K328" s="2">
        <v>23.03803242</v>
      </c>
      <c r="L328" s="3">
        <f t="shared" si="39"/>
        <v>34.500029499760501</v>
      </c>
      <c r="M328" s="2">
        <v>21.552462689999999</v>
      </c>
      <c r="N328" s="3">
        <f t="shared" si="40"/>
        <v>32.275351689842246</v>
      </c>
      <c r="O328" s="2">
        <v>21.708798810000001</v>
      </c>
      <c r="P328" s="3">
        <f t="shared" si="41"/>
        <v>32.50946893794525</v>
      </c>
      <c r="Q328">
        <v>-1.485569734</v>
      </c>
      <c r="R328">
        <v>-1.3292336069999999</v>
      </c>
      <c r="S328">
        <v>4.0999999999999996</v>
      </c>
      <c r="T328">
        <f t="shared" si="42"/>
        <v>4099999.9999999995</v>
      </c>
    </row>
    <row r="329" spans="1:20" x14ac:dyDescent="0.2">
      <c r="A329">
        <v>-95.180265000000006</v>
      </c>
      <c r="B329">
        <v>36.231262999999998</v>
      </c>
      <c r="C329" s="1">
        <v>126.9275268</v>
      </c>
      <c r="D329" s="3">
        <f t="shared" si="36"/>
        <v>724.61116332863105</v>
      </c>
      <c r="E329" s="1">
        <v>208.88528600000001</v>
      </c>
      <c r="F329" s="3">
        <f t="shared" si="37"/>
        <v>1192.496331620745</v>
      </c>
      <c r="G329" s="1">
        <v>211.91216410000001</v>
      </c>
      <c r="H329" s="3">
        <f t="shared" si="38"/>
        <v>1209.7763473635159</v>
      </c>
      <c r="I329">
        <v>81.957759210000006</v>
      </c>
      <c r="J329">
        <v>84.984637329999998</v>
      </c>
      <c r="K329" s="2">
        <v>17.78791365</v>
      </c>
      <c r="L329" s="3">
        <f t="shared" si="39"/>
        <v>101.54866425015489</v>
      </c>
      <c r="M329" s="2">
        <v>19.033093900000001</v>
      </c>
      <c r="N329" s="3">
        <f t="shared" si="40"/>
        <v>108.65722085921925</v>
      </c>
      <c r="O329" s="2">
        <v>25.79730988</v>
      </c>
      <c r="P329" s="3">
        <f t="shared" si="41"/>
        <v>147.27316598826212</v>
      </c>
      <c r="Q329">
        <v>1.245180253</v>
      </c>
      <c r="R329">
        <v>8.0093962320000003</v>
      </c>
      <c r="S329">
        <v>15.63</v>
      </c>
      <c r="T329">
        <f t="shared" si="42"/>
        <v>15630000</v>
      </c>
    </row>
    <row r="330" spans="1:20" x14ac:dyDescent="0.2">
      <c r="A330">
        <v>-89.960570000000004</v>
      </c>
      <c r="B330">
        <v>43.865243</v>
      </c>
      <c r="C330" s="1">
        <v>108.7066482</v>
      </c>
      <c r="D330" s="3">
        <f t="shared" si="36"/>
        <v>2092.8559925736854</v>
      </c>
      <c r="E330" s="1">
        <v>109.4395181</v>
      </c>
      <c r="F330" s="3">
        <f t="shared" si="37"/>
        <v>2106.9654439033779</v>
      </c>
      <c r="G330" s="1">
        <v>138.40780749999999</v>
      </c>
      <c r="H330" s="3">
        <f t="shared" si="38"/>
        <v>2664.6724385469561</v>
      </c>
      <c r="I330">
        <v>0.73286986899999995</v>
      </c>
      <c r="J330">
        <v>29.701159359999998</v>
      </c>
      <c r="K330" s="2">
        <v>8.1234906860000002</v>
      </c>
      <c r="L330" s="3">
        <f t="shared" si="39"/>
        <v>156.39610313007171</v>
      </c>
      <c r="M330" s="2">
        <v>8.5162479819999994</v>
      </c>
      <c r="N330" s="3">
        <f t="shared" si="40"/>
        <v>163.95759522067809</v>
      </c>
      <c r="O330" s="2">
        <v>11.551434499999999</v>
      </c>
      <c r="P330" s="3">
        <f t="shared" si="41"/>
        <v>222.39200008879874</v>
      </c>
      <c r="Q330">
        <v>0.39275729500000001</v>
      </c>
      <c r="R330">
        <v>3.4279438130000002</v>
      </c>
      <c r="S330">
        <v>52.71</v>
      </c>
      <c r="T330">
        <f t="shared" si="42"/>
        <v>52710000</v>
      </c>
    </row>
    <row r="331" spans="1:20" x14ac:dyDescent="0.2">
      <c r="A331">
        <v>-120.072817</v>
      </c>
      <c r="B331">
        <v>38.206296999999999</v>
      </c>
      <c r="C331" s="1">
        <v>248.0656425</v>
      </c>
      <c r="D331" s="3">
        <f t="shared" si="36"/>
        <v>165.80893593931876</v>
      </c>
      <c r="E331" s="1">
        <v>251.46546140000001</v>
      </c>
      <c r="F331" s="3">
        <f t="shared" si="37"/>
        <v>168.08140039072052</v>
      </c>
      <c r="G331" s="1">
        <v>327.41891220000002</v>
      </c>
      <c r="H331" s="3">
        <f t="shared" si="38"/>
        <v>218.84925655632151</v>
      </c>
      <c r="I331">
        <v>3.3998188919999999</v>
      </c>
      <c r="J331">
        <v>79.353269659999995</v>
      </c>
      <c r="K331" s="2">
        <v>13.931160070000001</v>
      </c>
      <c r="L331" s="3">
        <f t="shared" si="39"/>
        <v>9.3116918744885258</v>
      </c>
      <c r="M331" s="2">
        <v>14.775805930000001</v>
      </c>
      <c r="N331" s="3">
        <f t="shared" si="40"/>
        <v>9.8762595021564756</v>
      </c>
      <c r="O331" s="2">
        <v>15.567114139999999</v>
      </c>
      <c r="P331" s="3">
        <f t="shared" si="41"/>
        <v>10.405175844532049</v>
      </c>
      <c r="Q331">
        <v>0.84464585999999997</v>
      </c>
      <c r="R331">
        <v>1.6359540690000001</v>
      </c>
      <c r="S331">
        <v>1.83</v>
      </c>
      <c r="T331">
        <f t="shared" si="42"/>
        <v>1830000</v>
      </c>
    </row>
    <row r="332" spans="1:20" x14ac:dyDescent="0.2">
      <c r="A332">
        <v>-121.481218</v>
      </c>
      <c r="B332">
        <v>39.539616000000002</v>
      </c>
      <c r="C332" s="1">
        <v>224.01461929999999</v>
      </c>
      <c r="D332" s="3">
        <f t="shared" si="36"/>
        <v>3726.9620233042538</v>
      </c>
      <c r="E332" s="1">
        <v>225.09741750000001</v>
      </c>
      <c r="F332" s="3">
        <f t="shared" si="37"/>
        <v>3744.9766858424068</v>
      </c>
      <c r="G332" s="1">
        <v>319.05815940000002</v>
      </c>
      <c r="H332" s="3">
        <f t="shared" si="38"/>
        <v>5308.2144684347186</v>
      </c>
      <c r="I332">
        <v>1.0827982350000001</v>
      </c>
      <c r="J332">
        <v>95.043540140000005</v>
      </c>
      <c r="K332" s="2">
        <v>19.819530749999998</v>
      </c>
      <c r="L332" s="3">
        <f t="shared" si="39"/>
        <v>329.74025827322811</v>
      </c>
      <c r="M332" s="2">
        <v>25.089218509999998</v>
      </c>
      <c r="N332" s="3">
        <f t="shared" si="40"/>
        <v>417.41277811841513</v>
      </c>
      <c r="O332" s="2">
        <v>41.89719247</v>
      </c>
      <c r="P332" s="3">
        <f t="shared" si="41"/>
        <v>697.04935198735473</v>
      </c>
      <c r="Q332">
        <v>5.2696877610000001</v>
      </c>
      <c r="R332">
        <v>22.077661719999998</v>
      </c>
      <c r="S332">
        <v>45.55</v>
      </c>
      <c r="T332">
        <f t="shared" si="42"/>
        <v>45550000</v>
      </c>
    </row>
    <row r="333" spans="1:20" x14ac:dyDescent="0.2">
      <c r="A333">
        <v>-83.845533000000003</v>
      </c>
      <c r="B333">
        <v>33.320084000000001</v>
      </c>
      <c r="C333" s="1">
        <v>126.15736269999999</v>
      </c>
      <c r="D333" s="3">
        <f t="shared" si="36"/>
        <v>433.60317099330672</v>
      </c>
      <c r="E333" s="1">
        <v>123.9267521</v>
      </c>
      <c r="F333" s="3">
        <f t="shared" si="37"/>
        <v>425.93655678458038</v>
      </c>
      <c r="G333" s="1">
        <v>121.66158849999999</v>
      </c>
      <c r="H333" s="3">
        <f t="shared" si="38"/>
        <v>418.15118382847129</v>
      </c>
      <c r="I333">
        <v>-2.230610618</v>
      </c>
      <c r="J333">
        <v>-4.495774248</v>
      </c>
      <c r="K333" s="2">
        <v>4.0999869919999998</v>
      </c>
      <c r="L333" s="3">
        <f t="shared" si="39"/>
        <v>14.09166554147148</v>
      </c>
      <c r="M333" s="2">
        <v>9.8589982339999995</v>
      </c>
      <c r="N333" s="3">
        <f t="shared" si="40"/>
        <v>33.885401577753591</v>
      </c>
      <c r="O333" s="2">
        <v>17.220127489999999</v>
      </c>
      <c r="P333" s="3">
        <f t="shared" si="41"/>
        <v>59.185621233448714</v>
      </c>
      <c r="Q333">
        <v>5.7590112419999997</v>
      </c>
      <c r="R333">
        <v>13.1201405</v>
      </c>
      <c r="S333">
        <v>9.41</v>
      </c>
      <c r="T333">
        <f t="shared" si="42"/>
        <v>9410000</v>
      </c>
    </row>
    <row r="334" spans="1:20" x14ac:dyDescent="0.2">
      <c r="A334">
        <v>-119.06874999999999</v>
      </c>
      <c r="B334">
        <v>39.460352</v>
      </c>
      <c r="C334" s="1">
        <v>30.99124248</v>
      </c>
      <c r="D334" s="3">
        <f t="shared" si="36"/>
        <v>330.19131188246939</v>
      </c>
      <c r="E334" s="1">
        <v>30.996603619999998</v>
      </c>
      <c r="F334" s="3">
        <f t="shared" si="37"/>
        <v>330.24843130421982</v>
      </c>
      <c r="G334" s="1">
        <v>30.983455840000001</v>
      </c>
      <c r="H334" s="3">
        <f t="shared" si="38"/>
        <v>330.10835035298527</v>
      </c>
      <c r="I334">
        <v>5.3611370000000002E-3</v>
      </c>
      <c r="J334">
        <v>-7.7866439999999997E-3</v>
      </c>
      <c r="K334" s="2">
        <v>12.563179399999999</v>
      </c>
      <c r="L334" s="3">
        <f t="shared" si="39"/>
        <v>133.8524162165445</v>
      </c>
      <c r="M334" s="2">
        <v>12.613318899999999</v>
      </c>
      <c r="N334" s="3">
        <f t="shared" si="40"/>
        <v>134.38661962232325</v>
      </c>
      <c r="O334" s="2">
        <v>12.61311972</v>
      </c>
      <c r="P334" s="3">
        <f t="shared" si="41"/>
        <v>134.38449749038412</v>
      </c>
      <c r="Q334">
        <v>5.0139501000000003E-2</v>
      </c>
      <c r="R334">
        <v>4.9940315999999998E-2</v>
      </c>
      <c r="S334">
        <v>29.17</v>
      </c>
      <c r="T334">
        <f t="shared" si="42"/>
        <v>29170000</v>
      </c>
    </row>
    <row r="335" spans="1:20" x14ac:dyDescent="0.2">
      <c r="A335">
        <v>-120.407324</v>
      </c>
      <c r="B335">
        <v>39.061146000000001</v>
      </c>
      <c r="C335" s="1">
        <v>261.56930460000001</v>
      </c>
      <c r="D335" s="3">
        <f t="shared" si="36"/>
        <v>299.98991190617102</v>
      </c>
      <c r="E335" s="1">
        <v>265.5635767</v>
      </c>
      <c r="F335" s="3">
        <f t="shared" si="37"/>
        <v>304.57088266357954</v>
      </c>
      <c r="G335" s="1">
        <v>423.23081120000001</v>
      </c>
      <c r="H335" s="3">
        <f t="shared" si="38"/>
        <v>485.39706890311203</v>
      </c>
      <c r="I335">
        <v>3.994272166</v>
      </c>
      <c r="J335">
        <v>161.6615066</v>
      </c>
      <c r="K335" s="2">
        <v>21.37056372</v>
      </c>
      <c r="L335" s="3">
        <f t="shared" si="39"/>
        <v>24.509578972012203</v>
      </c>
      <c r="M335" s="2">
        <v>22.5592784</v>
      </c>
      <c r="N335" s="3">
        <f t="shared" si="40"/>
        <v>25.872898007784006</v>
      </c>
      <c r="O335" s="2">
        <v>36.585047889999998</v>
      </c>
      <c r="P335" s="3">
        <f t="shared" si="41"/>
        <v>41.958842649322655</v>
      </c>
      <c r="Q335">
        <v>1.1887146820000001</v>
      </c>
      <c r="R335">
        <v>15.21448417</v>
      </c>
      <c r="S335">
        <v>3.14</v>
      </c>
      <c r="T335">
        <f t="shared" si="42"/>
        <v>3140000</v>
      </c>
    </row>
    <row r="336" spans="1:20" x14ac:dyDescent="0.2">
      <c r="A336">
        <v>-79.001281000000006</v>
      </c>
      <c r="B336">
        <v>41.838805999999998</v>
      </c>
      <c r="C336" s="1">
        <v>214.22133339999999</v>
      </c>
      <c r="D336" s="3">
        <f t="shared" si="36"/>
        <v>3240.0982032283332</v>
      </c>
      <c r="E336" s="1">
        <v>213.8924074</v>
      </c>
      <c r="F336" s="3">
        <f t="shared" si="37"/>
        <v>3235.1231966560185</v>
      </c>
      <c r="G336" s="1">
        <v>223.3993552</v>
      </c>
      <c r="H336" s="3">
        <f t="shared" si="38"/>
        <v>3378.915805898388</v>
      </c>
      <c r="I336">
        <v>-0.32892606099999999</v>
      </c>
      <c r="J336">
        <v>9.1780217519999994</v>
      </c>
      <c r="K336" s="2">
        <v>4.9756392839999997</v>
      </c>
      <c r="L336" s="3">
        <f t="shared" si="39"/>
        <v>75.256556609598221</v>
      </c>
      <c r="M336" s="2">
        <v>6.8200353829999996</v>
      </c>
      <c r="N336" s="3">
        <f t="shared" si="40"/>
        <v>103.15305221796345</v>
      </c>
      <c r="O336" s="2">
        <v>6.2619689760000004</v>
      </c>
      <c r="P336" s="3">
        <f t="shared" si="41"/>
        <v>94.712296416922456</v>
      </c>
      <c r="Q336">
        <v>1.8443960989999999</v>
      </c>
      <c r="R336">
        <v>1.2863296909999999</v>
      </c>
      <c r="S336">
        <v>41.41</v>
      </c>
      <c r="T336">
        <f t="shared" si="42"/>
        <v>41410000</v>
      </c>
    </row>
    <row r="337" spans="1:20" x14ac:dyDescent="0.2">
      <c r="A337">
        <v>-71.492707999999993</v>
      </c>
      <c r="B337">
        <v>42.309469</v>
      </c>
      <c r="C337" s="1">
        <v>223.202099</v>
      </c>
      <c r="D337" s="3">
        <f t="shared" si="36"/>
        <v>359.52333896949756</v>
      </c>
      <c r="E337" s="1">
        <v>222.90750560000001</v>
      </c>
      <c r="F337" s="3">
        <f t="shared" si="37"/>
        <v>359.04882191396405</v>
      </c>
      <c r="G337" s="1">
        <v>139.28465180000001</v>
      </c>
      <c r="H337" s="3">
        <f t="shared" si="38"/>
        <v>224.3531010984795</v>
      </c>
      <c r="I337">
        <v>-0.29459339499999998</v>
      </c>
      <c r="J337">
        <v>-83.917447170000003</v>
      </c>
      <c r="K337" s="2">
        <v>1.630994396</v>
      </c>
      <c r="L337" s="3">
        <f t="shared" si="39"/>
        <v>2.6271283008429904</v>
      </c>
      <c r="M337" s="2">
        <v>1.608768703</v>
      </c>
      <c r="N337" s="3">
        <f t="shared" si="40"/>
        <v>2.5913282102790074</v>
      </c>
      <c r="O337" s="2">
        <v>1.595317906</v>
      </c>
      <c r="P337" s="3">
        <f t="shared" si="41"/>
        <v>2.5696623053842651</v>
      </c>
      <c r="Q337">
        <v>-2.2225693000000001E-2</v>
      </c>
      <c r="R337">
        <v>-3.5676489999999998E-2</v>
      </c>
      <c r="S337">
        <v>4.41</v>
      </c>
      <c r="T337">
        <f t="shared" si="42"/>
        <v>4410000</v>
      </c>
    </row>
    <row r="338" spans="1:20" x14ac:dyDescent="0.2">
      <c r="A338">
        <v>-114.02832100000001</v>
      </c>
      <c r="B338">
        <v>43.426524000000001</v>
      </c>
      <c r="C338" s="1">
        <v>100.6663765</v>
      </c>
      <c r="D338" s="3">
        <f t="shared" si="36"/>
        <v>67.286161050423743</v>
      </c>
      <c r="E338" s="1">
        <v>100.40463990000001</v>
      </c>
      <c r="F338" s="3">
        <f t="shared" si="37"/>
        <v>67.111214343959261</v>
      </c>
      <c r="G338" s="1">
        <v>98.845782060000005</v>
      </c>
      <c r="H338" s="3">
        <f t="shared" si="38"/>
        <v>66.069262072269467</v>
      </c>
      <c r="I338">
        <v>-0.26173666899999998</v>
      </c>
      <c r="J338">
        <v>-1.820594464</v>
      </c>
      <c r="K338" s="2">
        <v>5.8147569810000004</v>
      </c>
      <c r="L338" s="3">
        <f t="shared" si="39"/>
        <v>3.8866271767777585</v>
      </c>
      <c r="M338" s="2">
        <v>13.100599799999999</v>
      </c>
      <c r="N338" s="3">
        <f t="shared" si="40"/>
        <v>8.7565391608184999</v>
      </c>
      <c r="O338" s="2">
        <v>22.06972318</v>
      </c>
      <c r="P338" s="3">
        <f t="shared" si="41"/>
        <v>14.751568496435853</v>
      </c>
      <c r="Q338">
        <v>7.2858428169999998</v>
      </c>
      <c r="R338">
        <v>16.254966199999998</v>
      </c>
      <c r="S338">
        <v>1.83</v>
      </c>
      <c r="T338">
        <f t="shared" si="42"/>
        <v>1830000</v>
      </c>
    </row>
    <row r="339" spans="1:20" x14ac:dyDescent="0.2">
      <c r="A339">
        <v>-107.18925299999999</v>
      </c>
      <c r="B339">
        <v>33.156049000000003</v>
      </c>
      <c r="C339" s="1">
        <v>31.053775819999998</v>
      </c>
      <c r="D339" s="3">
        <f t="shared" si="36"/>
        <v>1251.8597629068045</v>
      </c>
      <c r="E339" s="1">
        <v>31.049535250000002</v>
      </c>
      <c r="F339" s="3">
        <f t="shared" si="37"/>
        <v>1251.6888143243982</v>
      </c>
      <c r="G339" s="1">
        <v>31.02957516</v>
      </c>
      <c r="H339" s="3">
        <f t="shared" si="38"/>
        <v>1250.8841703519606</v>
      </c>
      <c r="I339">
        <v>-4.2405669999999998E-3</v>
      </c>
      <c r="J339">
        <v>-2.4200652E-2</v>
      </c>
      <c r="K339" s="2">
        <v>12.857852080000001</v>
      </c>
      <c r="L339" s="3">
        <f t="shared" si="39"/>
        <v>518.33399421892148</v>
      </c>
      <c r="M339" s="2">
        <v>15.381831979999999</v>
      </c>
      <c r="N339" s="3">
        <f t="shared" si="40"/>
        <v>620.08229360480721</v>
      </c>
      <c r="O339" s="2">
        <v>15.425754639999999</v>
      </c>
      <c r="P339" s="3">
        <f t="shared" si="41"/>
        <v>621.85293209503618</v>
      </c>
      <c r="Q339">
        <v>2.5239798929999999</v>
      </c>
      <c r="R339">
        <v>2.5679025590000002</v>
      </c>
      <c r="S339">
        <v>110.37</v>
      </c>
      <c r="T339">
        <f t="shared" si="42"/>
        <v>110370000</v>
      </c>
    </row>
    <row r="340" spans="1:20" x14ac:dyDescent="0.2">
      <c r="A340">
        <v>-94.106215000000006</v>
      </c>
      <c r="B340">
        <v>31.064744000000001</v>
      </c>
      <c r="C340" s="1">
        <v>272.85013249999997</v>
      </c>
      <c r="D340" s="3">
        <f t="shared" si="36"/>
        <v>37890.165842516624</v>
      </c>
      <c r="E340" s="1">
        <v>326.91628350000002</v>
      </c>
      <c r="F340" s="3">
        <f t="shared" si="37"/>
        <v>45398.226802892183</v>
      </c>
      <c r="G340" s="1">
        <v>537.56397179999999</v>
      </c>
      <c r="H340" s="3">
        <f t="shared" si="38"/>
        <v>74650.46051412099</v>
      </c>
      <c r="I340">
        <v>54.066151089999998</v>
      </c>
      <c r="J340">
        <v>264.71383939999998</v>
      </c>
      <c r="K340" s="2">
        <v>36.444482389999997</v>
      </c>
      <c r="L340" s="3">
        <f t="shared" si="39"/>
        <v>5060.9742027586399</v>
      </c>
      <c r="M340" s="2">
        <v>31.961441600000001</v>
      </c>
      <c r="N340" s="3">
        <f t="shared" si="40"/>
        <v>4438.4230701808801</v>
      </c>
      <c r="O340" s="2">
        <v>45.902692379999998</v>
      </c>
      <c r="P340" s="3">
        <f t="shared" si="41"/>
        <v>6374.4173805604587</v>
      </c>
      <c r="Q340">
        <v>-4.4830407980000002</v>
      </c>
      <c r="R340">
        <v>9.4582099849999999</v>
      </c>
      <c r="S340">
        <v>380.2</v>
      </c>
      <c r="T340">
        <f t="shared" si="42"/>
        <v>380200000</v>
      </c>
    </row>
    <row r="341" spans="1:20" x14ac:dyDescent="0.2">
      <c r="A341">
        <v>-86.478010999999995</v>
      </c>
      <c r="B341">
        <v>31.406466999999999</v>
      </c>
      <c r="C341" s="1">
        <v>132.5630817</v>
      </c>
      <c r="D341" s="3">
        <f t="shared" si="36"/>
        <v>293.90130013691481</v>
      </c>
      <c r="E341" s="1">
        <v>130.6596485</v>
      </c>
      <c r="F341" s="3">
        <f t="shared" si="37"/>
        <v>289.68126025077373</v>
      </c>
      <c r="G341" s="1">
        <v>163.37737630000001</v>
      </c>
      <c r="H341" s="3">
        <f t="shared" si="38"/>
        <v>362.21867123000033</v>
      </c>
      <c r="I341">
        <v>-1.9034331959999999</v>
      </c>
      <c r="J341">
        <v>30.814294619999998</v>
      </c>
      <c r="K341" s="2">
        <v>13.65414578</v>
      </c>
      <c r="L341" s="3">
        <f t="shared" si="39"/>
        <v>30.272162849100155</v>
      </c>
      <c r="M341" s="2">
        <v>14.45892008</v>
      </c>
      <c r="N341" s="3">
        <f t="shared" si="40"/>
        <v>32.056401794465408</v>
      </c>
      <c r="O341" s="2">
        <v>42.039339249999998</v>
      </c>
      <c r="P341" s="3">
        <f t="shared" si="41"/>
        <v>93.204052772649391</v>
      </c>
      <c r="Q341">
        <v>0.80477429700000003</v>
      </c>
      <c r="R341">
        <v>28.385193470000001</v>
      </c>
      <c r="S341">
        <v>6.07</v>
      </c>
      <c r="T341">
        <f t="shared" si="42"/>
        <v>6070000</v>
      </c>
    </row>
    <row r="342" spans="1:20" x14ac:dyDescent="0.2">
      <c r="A342">
        <v>-114.13872499999999</v>
      </c>
      <c r="B342">
        <v>34.298670000000001</v>
      </c>
      <c r="C342" s="1">
        <v>31.21673522</v>
      </c>
      <c r="D342" s="3">
        <f t="shared" si="36"/>
        <v>693.12226325219308</v>
      </c>
      <c r="E342" s="1">
        <v>31.179281140000001</v>
      </c>
      <c r="F342" s="3">
        <f t="shared" si="37"/>
        <v>692.29064980784426</v>
      </c>
      <c r="G342" s="1">
        <v>49.781108230000001</v>
      </c>
      <c r="H342" s="3">
        <f t="shared" si="38"/>
        <v>1105.3172011874462</v>
      </c>
      <c r="I342">
        <v>-3.7454083999999999E-2</v>
      </c>
      <c r="J342">
        <v>18.564373</v>
      </c>
      <c r="K342" s="2">
        <v>23.63285844</v>
      </c>
      <c r="L342" s="3">
        <f t="shared" si="39"/>
        <v>524.73329493331585</v>
      </c>
      <c r="M342" s="2">
        <v>23.697128599999999</v>
      </c>
      <c r="N342" s="3">
        <f t="shared" si="40"/>
        <v>526.16032048370846</v>
      </c>
      <c r="O342" s="2">
        <v>23.749816119999998</v>
      </c>
      <c r="P342" s="3">
        <f t="shared" si="41"/>
        <v>527.33017033668568</v>
      </c>
      <c r="Q342">
        <v>6.4270166000000004E-2</v>
      </c>
      <c r="R342">
        <v>0.11695767999999999</v>
      </c>
      <c r="S342">
        <v>60.79</v>
      </c>
      <c r="T342">
        <f t="shared" si="42"/>
        <v>60790000</v>
      </c>
    </row>
    <row r="343" spans="1:20" x14ac:dyDescent="0.2">
      <c r="A343">
        <v>-86.763542000000001</v>
      </c>
      <c r="B343">
        <v>40.782325</v>
      </c>
      <c r="C343" s="1">
        <v>125.0610662</v>
      </c>
      <c r="D343" s="3">
        <f t="shared" si="36"/>
        <v>138.862805465832</v>
      </c>
      <c r="E343" s="1">
        <v>126.8214723</v>
      </c>
      <c r="F343" s="3">
        <f t="shared" si="37"/>
        <v>140.817489983028</v>
      </c>
      <c r="G343" s="1">
        <v>161.20833959999999</v>
      </c>
      <c r="H343" s="3">
        <f t="shared" si="38"/>
        <v>178.99929195825601</v>
      </c>
      <c r="I343">
        <v>1.7604061019999999</v>
      </c>
      <c r="J343">
        <v>36.147273380000001</v>
      </c>
      <c r="K343" s="2">
        <v>6.675701546</v>
      </c>
      <c r="L343" s="3">
        <f t="shared" si="39"/>
        <v>7.4124319686165601</v>
      </c>
      <c r="M343" s="2">
        <v>6.8469680420000003</v>
      </c>
      <c r="N343" s="3">
        <f t="shared" si="40"/>
        <v>7.6025994351151214</v>
      </c>
      <c r="O343" s="2">
        <v>7.1337703360000004</v>
      </c>
      <c r="P343" s="3">
        <f t="shared" si="41"/>
        <v>7.9210532302809611</v>
      </c>
      <c r="Q343">
        <v>0.17126649599999999</v>
      </c>
      <c r="R343">
        <v>0.45806879</v>
      </c>
      <c r="S343">
        <v>3.04</v>
      </c>
      <c r="T343">
        <f t="shared" si="42"/>
        <v>3040000</v>
      </c>
    </row>
    <row r="344" spans="1:20" x14ac:dyDescent="0.2">
      <c r="A344">
        <v>-71.689716000000004</v>
      </c>
      <c r="B344">
        <v>42.402071999999997</v>
      </c>
      <c r="C344" s="1">
        <v>182.00986929999999</v>
      </c>
      <c r="D344" s="3">
        <f t="shared" si="36"/>
        <v>1090.9221091415484</v>
      </c>
      <c r="E344" s="1">
        <v>182.08583340000001</v>
      </c>
      <c r="F344" s="3">
        <f t="shared" si="37"/>
        <v>1091.3774191558336</v>
      </c>
      <c r="G344" s="1">
        <v>118.6977538</v>
      </c>
      <c r="H344" s="3">
        <f t="shared" si="38"/>
        <v>711.44495858313462</v>
      </c>
      <c r="I344">
        <v>7.5964107000000003E-2</v>
      </c>
      <c r="J344">
        <v>-63.312115409999997</v>
      </c>
      <c r="K344" s="2">
        <v>3.189126946</v>
      </c>
      <c r="L344" s="3">
        <f t="shared" si="39"/>
        <v>19.114837605404865</v>
      </c>
      <c r="M344" s="2">
        <v>3.6927383109999998</v>
      </c>
      <c r="N344" s="3">
        <f t="shared" si="40"/>
        <v>22.133359483402028</v>
      </c>
      <c r="O344" s="2">
        <v>3.7228001750000002</v>
      </c>
      <c r="P344" s="3">
        <f t="shared" si="41"/>
        <v>22.31354285590669</v>
      </c>
      <c r="Q344">
        <v>0.50361136500000003</v>
      </c>
      <c r="R344">
        <v>0.53367322900000003</v>
      </c>
      <c r="S344">
        <v>16.41</v>
      </c>
      <c r="T344">
        <f t="shared" si="42"/>
        <v>16410000</v>
      </c>
    </row>
    <row r="345" spans="1:20" x14ac:dyDescent="0.2">
      <c r="A345">
        <v>-114.735006</v>
      </c>
      <c r="B345">
        <v>36.018191000000002</v>
      </c>
      <c r="C345" s="1">
        <v>148.89549310000001</v>
      </c>
      <c r="D345" s="3">
        <f t="shared" si="36"/>
        <v>31594.430610681538</v>
      </c>
      <c r="E345" s="1">
        <v>150.48082400000001</v>
      </c>
      <c r="F345" s="3">
        <f t="shared" si="37"/>
        <v>31930.825125197705</v>
      </c>
      <c r="G345" s="1">
        <v>152.88502840000001</v>
      </c>
      <c r="H345" s="3">
        <f t="shared" si="38"/>
        <v>32440.978035189946</v>
      </c>
      <c r="I345">
        <v>1.585330838</v>
      </c>
      <c r="J345">
        <v>3.9895353029999998</v>
      </c>
      <c r="K345" s="2">
        <v>22.0678342</v>
      </c>
      <c r="L345" s="3">
        <f t="shared" si="39"/>
        <v>4682.6175987184733</v>
      </c>
      <c r="M345" s="2">
        <v>22.201381869999999</v>
      </c>
      <c r="N345" s="3">
        <f t="shared" si="40"/>
        <v>4710.9553442417673</v>
      </c>
      <c r="O345" s="2">
        <v>30.881268930000001</v>
      </c>
      <c r="P345" s="3">
        <f t="shared" si="41"/>
        <v>6552.7578307786989</v>
      </c>
      <c r="Q345">
        <v>0.13354767000000001</v>
      </c>
      <c r="R345">
        <v>8.8134347319999993</v>
      </c>
      <c r="S345">
        <v>580.95000000000005</v>
      </c>
      <c r="T345">
        <f t="shared" si="42"/>
        <v>580950000</v>
      </c>
    </row>
    <row r="346" spans="1:20" x14ac:dyDescent="0.2">
      <c r="A346">
        <v>-108.57143600000001</v>
      </c>
      <c r="B346">
        <v>37.578215</v>
      </c>
      <c r="C346" s="1">
        <v>341.79654590000001</v>
      </c>
      <c r="D346" s="3">
        <f t="shared" si="36"/>
        <v>1855.1400594750287</v>
      </c>
      <c r="E346" s="1">
        <v>279.39313490000001</v>
      </c>
      <c r="F346" s="3">
        <f t="shared" si="37"/>
        <v>1516.4383698802637</v>
      </c>
      <c r="G346" s="1">
        <v>297.14515010000002</v>
      </c>
      <c r="H346" s="3">
        <f t="shared" si="38"/>
        <v>1612.7894738600119</v>
      </c>
      <c r="I346">
        <v>-62.403411040000002</v>
      </c>
      <c r="J346">
        <v>-44.651395770000001</v>
      </c>
      <c r="K346" s="2">
        <v>19.625849240000001</v>
      </c>
      <c r="L346" s="3">
        <f t="shared" si="39"/>
        <v>106.5215537227626</v>
      </c>
      <c r="M346" s="2">
        <v>21.931204869999998</v>
      </c>
      <c r="N346" s="3">
        <f t="shared" si="40"/>
        <v>119.03413652048505</v>
      </c>
      <c r="O346" s="2">
        <v>26.874556900000002</v>
      </c>
      <c r="P346" s="3">
        <f t="shared" si="41"/>
        <v>145.86474814879352</v>
      </c>
      <c r="Q346">
        <v>2.3053556319999999</v>
      </c>
      <c r="R346">
        <v>7.2487076579999998</v>
      </c>
      <c r="S346">
        <v>14.86</v>
      </c>
      <c r="T346">
        <f t="shared" si="42"/>
        <v>14860000</v>
      </c>
    </row>
    <row r="347" spans="1:20" x14ac:dyDescent="0.2">
      <c r="A347">
        <v>-92.627082999999999</v>
      </c>
      <c r="B347">
        <v>38.206249999999997</v>
      </c>
      <c r="C347" s="1">
        <v>140.205578</v>
      </c>
      <c r="D347" s="3">
        <f t="shared" si="36"/>
        <v>9007.3422665419057</v>
      </c>
      <c r="E347" s="1">
        <v>141.41696039999999</v>
      </c>
      <c r="F347" s="3">
        <f t="shared" si="37"/>
        <v>9085.1661024271289</v>
      </c>
      <c r="G347" s="1">
        <v>230.06282289999999</v>
      </c>
      <c r="H347" s="3">
        <f t="shared" si="38"/>
        <v>14780.115158236535</v>
      </c>
      <c r="I347">
        <v>1.211382352</v>
      </c>
      <c r="J347">
        <v>89.857244890000004</v>
      </c>
      <c r="K347" s="2">
        <v>7.1782006000000003</v>
      </c>
      <c r="L347" s="3">
        <f t="shared" si="39"/>
        <v>461.15504521579356</v>
      </c>
      <c r="M347" s="2">
        <v>7.1702557369999997</v>
      </c>
      <c r="N347" s="3">
        <f t="shared" si="40"/>
        <v>460.6446368474347</v>
      </c>
      <c r="O347" s="2">
        <v>9.1402040679999992</v>
      </c>
      <c r="P347" s="3">
        <f t="shared" si="41"/>
        <v>587.20164775836986</v>
      </c>
      <c r="Q347">
        <v>-7.9448629999999999E-3</v>
      </c>
      <c r="R347">
        <v>1.962003468</v>
      </c>
      <c r="S347">
        <v>175.89</v>
      </c>
      <c r="T347">
        <f t="shared" si="42"/>
        <v>175890000</v>
      </c>
    </row>
    <row r="348" spans="1:20" x14ac:dyDescent="0.2">
      <c r="A348">
        <v>-85.938550000000006</v>
      </c>
      <c r="B348">
        <v>44.261932999999999</v>
      </c>
      <c r="C348" s="1">
        <v>206.74609559999999</v>
      </c>
      <c r="D348" s="3">
        <f t="shared" si="36"/>
        <v>305.07660612831603</v>
      </c>
      <c r="E348" s="1">
        <v>190.22714880000001</v>
      </c>
      <c r="F348" s="3">
        <f t="shared" si="37"/>
        <v>280.70108304076803</v>
      </c>
      <c r="G348" s="1">
        <v>188.17391280000001</v>
      </c>
      <c r="H348" s="3">
        <f t="shared" si="38"/>
        <v>277.671307466808</v>
      </c>
      <c r="I348">
        <v>-16.518946759999999</v>
      </c>
      <c r="J348">
        <v>-18.57218276</v>
      </c>
      <c r="K348" s="2">
        <v>2.6754953700000002</v>
      </c>
      <c r="L348" s="3">
        <f t="shared" si="39"/>
        <v>3.9479877229257001</v>
      </c>
      <c r="M348" s="2">
        <v>1.531543281</v>
      </c>
      <c r="N348" s="3">
        <f t="shared" si="40"/>
        <v>2.2599605808764101</v>
      </c>
      <c r="O348" s="2">
        <v>1.491729391</v>
      </c>
      <c r="P348" s="3">
        <f t="shared" si="41"/>
        <v>2.2012108066535103</v>
      </c>
      <c r="Q348">
        <v>-1.1439520889999999</v>
      </c>
      <c r="R348">
        <v>-1.1837659789999999</v>
      </c>
      <c r="S348">
        <v>4.04</v>
      </c>
      <c r="T348">
        <f t="shared" si="42"/>
        <v>4040000</v>
      </c>
    </row>
    <row r="349" spans="1:20" x14ac:dyDescent="0.2">
      <c r="A349">
        <v>-80.985416999999998</v>
      </c>
      <c r="B349">
        <v>35.339582999999998</v>
      </c>
      <c r="C349" s="1">
        <v>164.25743779999999</v>
      </c>
      <c r="D349" s="3">
        <f t="shared" si="36"/>
        <v>424.16485613610149</v>
      </c>
      <c r="E349" s="1">
        <v>238.9796288</v>
      </c>
      <c r="F349" s="3">
        <f t="shared" si="37"/>
        <v>617.12127759374403</v>
      </c>
      <c r="G349" s="1">
        <v>211.7315748</v>
      </c>
      <c r="H349" s="3">
        <f t="shared" si="38"/>
        <v>546.75815090859908</v>
      </c>
      <c r="I349">
        <v>74.722190999999995</v>
      </c>
      <c r="J349">
        <v>47.474136999999999</v>
      </c>
      <c r="K349" s="2">
        <v>4.28119871</v>
      </c>
      <c r="L349" s="3">
        <f t="shared" si="39"/>
        <v>11.055414349810425</v>
      </c>
      <c r="M349" s="2">
        <v>4.3089034750000001</v>
      </c>
      <c r="N349" s="3">
        <f t="shared" si="40"/>
        <v>11.126956849303312</v>
      </c>
      <c r="O349" s="2">
        <v>4.318069833</v>
      </c>
      <c r="P349" s="3">
        <f t="shared" si="41"/>
        <v>11.150627295977976</v>
      </c>
      <c r="Q349">
        <v>2.7704764999999999E-2</v>
      </c>
      <c r="R349">
        <v>3.6871122999999999E-2</v>
      </c>
      <c r="S349">
        <v>7.07</v>
      </c>
      <c r="T349">
        <f t="shared" si="42"/>
        <v>7070000</v>
      </c>
    </row>
    <row r="350" spans="1:20" x14ac:dyDescent="0.2">
      <c r="A350">
        <v>-75.105878000000004</v>
      </c>
      <c r="B350">
        <v>43.314574999999998</v>
      </c>
      <c r="C350" s="1">
        <v>250.73029980000001</v>
      </c>
      <c r="D350" s="3">
        <f t="shared" si="36"/>
        <v>952.42411682028001</v>
      </c>
      <c r="E350" s="1">
        <v>179.2748742</v>
      </c>
      <c r="F350" s="3">
        <f t="shared" si="37"/>
        <v>680.99353713612004</v>
      </c>
      <c r="G350" s="1">
        <v>124.8616655</v>
      </c>
      <c r="H350" s="3">
        <f t="shared" si="38"/>
        <v>474.29952256830001</v>
      </c>
      <c r="I350">
        <v>-71.455425599999998</v>
      </c>
      <c r="J350">
        <v>-125.8686342</v>
      </c>
      <c r="K350" s="2">
        <v>1.6979500169999999</v>
      </c>
      <c r="L350" s="3">
        <f t="shared" si="39"/>
        <v>6.4498329345762002</v>
      </c>
      <c r="M350" s="2">
        <v>1.6062547330000001</v>
      </c>
      <c r="N350" s="3">
        <f t="shared" si="40"/>
        <v>6.1015192287737996</v>
      </c>
      <c r="O350" s="2">
        <v>1.327483135</v>
      </c>
      <c r="P350" s="3">
        <f t="shared" si="41"/>
        <v>5.0425774366110003</v>
      </c>
      <c r="Q350">
        <v>-9.1695284000000002E-2</v>
      </c>
      <c r="R350">
        <v>-0.370466882</v>
      </c>
      <c r="S350">
        <v>10.4</v>
      </c>
      <c r="T350">
        <f t="shared" si="42"/>
        <v>10400000</v>
      </c>
    </row>
    <row r="351" spans="1:20" x14ac:dyDescent="0.2">
      <c r="A351">
        <v>-108.177221</v>
      </c>
      <c r="B351">
        <v>43.414157000000003</v>
      </c>
      <c r="C351" s="1">
        <v>43.82916565</v>
      </c>
      <c r="D351" s="3">
        <f t="shared" si="36"/>
        <v>1191.3602169275634</v>
      </c>
      <c r="E351" s="1">
        <v>49.660771160000003</v>
      </c>
      <c r="F351" s="3">
        <f t="shared" si="37"/>
        <v>1349.8743638978599</v>
      </c>
      <c r="G351" s="1">
        <v>60.781746769999998</v>
      </c>
      <c r="H351" s="3">
        <f t="shared" si="38"/>
        <v>1652.163666436197</v>
      </c>
      <c r="I351">
        <v>5.8316055090000001</v>
      </c>
      <c r="J351">
        <v>16.952581129999999</v>
      </c>
      <c r="K351" s="2">
        <v>15.976074049999999</v>
      </c>
      <c r="L351" s="3">
        <f t="shared" si="39"/>
        <v>434.26012710006529</v>
      </c>
      <c r="M351" s="2">
        <v>16.133676919999999</v>
      </c>
      <c r="N351" s="3">
        <f t="shared" si="40"/>
        <v>438.54407334013263</v>
      </c>
      <c r="O351" s="2">
        <v>16.22114612</v>
      </c>
      <c r="P351" s="3">
        <f t="shared" si="41"/>
        <v>440.9216528249587</v>
      </c>
      <c r="Q351">
        <v>0.15760286900000001</v>
      </c>
      <c r="R351">
        <v>0.24507206500000001</v>
      </c>
      <c r="S351">
        <v>74.42</v>
      </c>
      <c r="T351">
        <f t="shared" si="42"/>
        <v>74420000</v>
      </c>
    </row>
    <row r="352" spans="1:20" x14ac:dyDescent="0.2">
      <c r="A352">
        <v>-119.985074</v>
      </c>
      <c r="B352">
        <v>38.197774000000003</v>
      </c>
      <c r="C352" s="1">
        <v>80.968612609999994</v>
      </c>
      <c r="D352" s="3">
        <f t="shared" si="36"/>
        <v>21.884601459293847</v>
      </c>
      <c r="E352" s="1">
        <v>130.58797269999999</v>
      </c>
      <c r="F352" s="3">
        <f t="shared" si="37"/>
        <v>35.295970201219504</v>
      </c>
      <c r="G352" s="1">
        <v>133.10687999999999</v>
      </c>
      <c r="H352" s="3">
        <f t="shared" si="38"/>
        <v>35.976793060799999</v>
      </c>
      <c r="I352">
        <v>49.619360049999997</v>
      </c>
      <c r="J352">
        <v>52.138267399999997</v>
      </c>
      <c r="K352" s="2">
        <v>3.499975176</v>
      </c>
      <c r="L352" s="3">
        <f t="shared" si="39"/>
        <v>0.94599079044515999</v>
      </c>
      <c r="M352" s="2">
        <v>3.5716375239999998</v>
      </c>
      <c r="N352" s="3">
        <f t="shared" si="40"/>
        <v>0.96536004817434007</v>
      </c>
      <c r="O352" s="2">
        <v>3.705819312</v>
      </c>
      <c r="P352" s="3">
        <f t="shared" si="41"/>
        <v>1.00162737274392</v>
      </c>
      <c r="Q352">
        <v>7.1662348000000001E-2</v>
      </c>
      <c r="R352">
        <v>0.20584413600000001</v>
      </c>
      <c r="S352">
        <v>0.74</v>
      </c>
      <c r="T352">
        <f t="shared" si="42"/>
        <v>740000</v>
      </c>
    </row>
    <row r="353" spans="1:20" x14ac:dyDescent="0.2">
      <c r="A353">
        <v>-120.106838</v>
      </c>
      <c r="B353">
        <v>39.473759000000001</v>
      </c>
      <c r="C353" s="1">
        <v>133.85852209999999</v>
      </c>
      <c r="D353" s="3">
        <f t="shared" si="36"/>
        <v>632.17129979753327</v>
      </c>
      <c r="E353" s="1">
        <v>140.22464769999999</v>
      </c>
      <c r="F353" s="3">
        <f t="shared" si="37"/>
        <v>662.23648976145535</v>
      </c>
      <c r="G353" s="1">
        <v>148.39977379999999</v>
      </c>
      <c r="H353" s="3">
        <f t="shared" si="38"/>
        <v>700.84501472921852</v>
      </c>
      <c r="I353">
        <v>6.3661256030000004</v>
      </c>
      <c r="J353">
        <v>14.54125166</v>
      </c>
      <c r="K353" s="2">
        <v>19.760744819999999</v>
      </c>
      <c r="L353" s="3">
        <f t="shared" si="39"/>
        <v>93.323723748379663</v>
      </c>
      <c r="M353" s="2">
        <v>21.306569280000001</v>
      </c>
      <c r="N353" s="3">
        <f t="shared" si="40"/>
        <v>100.62416187369362</v>
      </c>
      <c r="O353" s="2">
        <v>29.199153760000002</v>
      </c>
      <c r="P353" s="3">
        <f t="shared" si="41"/>
        <v>137.8983324771612</v>
      </c>
      <c r="Q353">
        <v>1.54582446</v>
      </c>
      <c r="R353">
        <v>9.4384089309999997</v>
      </c>
      <c r="S353">
        <v>12.93</v>
      </c>
      <c r="T353">
        <f t="shared" si="42"/>
        <v>12930000</v>
      </c>
    </row>
    <row r="354" spans="1:20" x14ac:dyDescent="0.2">
      <c r="A354">
        <v>-118.98095000000001</v>
      </c>
      <c r="B354">
        <v>47.954652000000003</v>
      </c>
      <c r="C354" s="1">
        <v>31.83314511</v>
      </c>
      <c r="D354" s="3">
        <f t="shared" si="36"/>
        <v>3130.003542884283</v>
      </c>
      <c r="E354" s="1">
        <v>31.702416410000001</v>
      </c>
      <c r="F354" s="3">
        <f t="shared" si="37"/>
        <v>3117.1496042381732</v>
      </c>
      <c r="G354" s="1">
        <v>31.42212662</v>
      </c>
      <c r="H354" s="3">
        <f t="shared" si="38"/>
        <v>3089.5900265494865</v>
      </c>
      <c r="I354">
        <v>-0.13072869200000001</v>
      </c>
      <c r="J354">
        <v>-0.41101848099999999</v>
      </c>
      <c r="K354" s="2">
        <v>15.32035548</v>
      </c>
      <c r="L354" s="3">
        <f t="shared" si="39"/>
        <v>1506.3785486776442</v>
      </c>
      <c r="M354" s="2">
        <v>15.58588889</v>
      </c>
      <c r="N354" s="3">
        <f t="shared" si="40"/>
        <v>1532.4872008759169</v>
      </c>
      <c r="O354" s="2">
        <v>13.650086010000001</v>
      </c>
      <c r="P354" s="3">
        <f t="shared" si="41"/>
        <v>1342.1488019590533</v>
      </c>
      <c r="Q354">
        <v>0.26553340800000003</v>
      </c>
      <c r="R354">
        <v>-1.6702694650000001</v>
      </c>
      <c r="S354">
        <v>269.2</v>
      </c>
      <c r="T354">
        <f t="shared" si="42"/>
        <v>269200000</v>
      </c>
    </row>
    <row r="355" spans="1:20" x14ac:dyDescent="0.2">
      <c r="A355">
        <v>-121.671875</v>
      </c>
      <c r="B355">
        <v>41.022768999999997</v>
      </c>
      <c r="C355" s="1">
        <v>170.02118609999999</v>
      </c>
      <c r="D355" s="3">
        <f t="shared" si="36"/>
        <v>180.71169322900275</v>
      </c>
      <c r="E355" s="1">
        <v>172.01020500000001</v>
      </c>
      <c r="F355" s="3">
        <f t="shared" si="37"/>
        <v>182.82577666488751</v>
      </c>
      <c r="G355" s="1">
        <v>173.00824729999999</v>
      </c>
      <c r="H355" s="3">
        <f t="shared" si="38"/>
        <v>183.88657336960577</v>
      </c>
      <c r="I355">
        <v>1.989018873</v>
      </c>
      <c r="J355">
        <v>2.9870612269999999</v>
      </c>
      <c r="K355" s="2">
        <v>3.7095926499999998</v>
      </c>
      <c r="L355" s="3">
        <f t="shared" si="39"/>
        <v>3.9428425618503753</v>
      </c>
      <c r="M355" s="2">
        <v>4.0800705009999998</v>
      </c>
      <c r="N355" s="3">
        <f t="shared" si="40"/>
        <v>4.3366151339266272</v>
      </c>
      <c r="O355" s="2">
        <v>4.2818529200000004</v>
      </c>
      <c r="P355" s="3">
        <f t="shared" si="41"/>
        <v>4.5510851269773012</v>
      </c>
      <c r="Q355">
        <v>0.37047785100000002</v>
      </c>
      <c r="R355">
        <v>0.57226027000000002</v>
      </c>
      <c r="S355">
        <v>2.91</v>
      </c>
      <c r="T355">
        <f t="shared" si="42"/>
        <v>2910000</v>
      </c>
    </row>
    <row r="356" spans="1:20" x14ac:dyDescent="0.2">
      <c r="A356">
        <v>-75.918750000000003</v>
      </c>
      <c r="B356">
        <v>43.548287000000002</v>
      </c>
      <c r="C356" s="1">
        <v>400.9358646</v>
      </c>
      <c r="D356" s="3">
        <f t="shared" si="36"/>
        <v>1597.6803057875868</v>
      </c>
      <c r="E356" s="1">
        <v>400.94143000000003</v>
      </c>
      <c r="F356" s="3">
        <f t="shared" si="37"/>
        <v>1597.7024832248251</v>
      </c>
      <c r="G356" s="1">
        <v>401.01680870000001</v>
      </c>
      <c r="H356" s="3">
        <f t="shared" si="38"/>
        <v>1598.0028581104343</v>
      </c>
      <c r="I356">
        <v>5.5653650000000001E-3</v>
      </c>
      <c r="J356">
        <v>8.0944075000000004E-2</v>
      </c>
      <c r="K356" s="2">
        <v>3.0013967940000001</v>
      </c>
      <c r="L356" s="3">
        <f t="shared" si="39"/>
        <v>11.960198552982735</v>
      </c>
      <c r="M356" s="2">
        <v>2.9988863000000001</v>
      </c>
      <c r="N356" s="3">
        <f t="shared" si="40"/>
        <v>11.950194541928251</v>
      </c>
      <c r="O356" s="2">
        <v>2.9939310360000002</v>
      </c>
      <c r="P356" s="3">
        <f t="shared" si="41"/>
        <v>11.930448421908093</v>
      </c>
      <c r="Q356">
        <v>-2.5104939999999998E-3</v>
      </c>
      <c r="R356">
        <v>-7.4657580000000003E-3</v>
      </c>
      <c r="S356">
        <v>10.91</v>
      </c>
      <c r="T356">
        <f t="shared" si="42"/>
        <v>10910000</v>
      </c>
    </row>
    <row r="357" spans="1:20" x14ac:dyDescent="0.2">
      <c r="A357">
        <v>-111.439583</v>
      </c>
      <c r="B357">
        <v>33.550863</v>
      </c>
      <c r="C357" s="1">
        <v>31.44760445</v>
      </c>
      <c r="D357" s="3">
        <f t="shared" si="36"/>
        <v>27.33724531036275</v>
      </c>
      <c r="E357" s="1">
        <v>31.382661500000001</v>
      </c>
      <c r="F357" s="3">
        <f t="shared" si="37"/>
        <v>27.280790728642501</v>
      </c>
      <c r="G357" s="1">
        <v>58.54790242</v>
      </c>
      <c r="H357" s="3">
        <f t="shared" si="38"/>
        <v>50.895398834193905</v>
      </c>
      <c r="I357">
        <v>-6.4942954999999997E-2</v>
      </c>
      <c r="J357">
        <v>27.10029797</v>
      </c>
      <c r="K357" s="2">
        <v>14.50286388</v>
      </c>
      <c r="L357" s="3">
        <f t="shared" si="39"/>
        <v>12.6072670565646</v>
      </c>
      <c r="M357" s="2">
        <v>21.264582870000002</v>
      </c>
      <c r="N357" s="3">
        <f t="shared" si="40"/>
        <v>18.485195565976653</v>
      </c>
      <c r="O357" s="2">
        <v>21.44949811</v>
      </c>
      <c r="P357" s="3">
        <f t="shared" si="41"/>
        <v>18.645941459532452</v>
      </c>
      <c r="Q357">
        <v>6.7617189870000001</v>
      </c>
      <c r="R357">
        <v>6.9466342320000001</v>
      </c>
      <c r="S357">
        <v>2.38</v>
      </c>
      <c r="T357">
        <f t="shared" si="42"/>
        <v>2380000</v>
      </c>
    </row>
    <row r="358" spans="1:20" x14ac:dyDescent="0.2">
      <c r="A358">
        <v>-82.196875000000006</v>
      </c>
      <c r="B358">
        <v>33.662098999999998</v>
      </c>
      <c r="C358" s="1">
        <v>223.5884193</v>
      </c>
      <c r="D358" s="3">
        <f t="shared" si="36"/>
        <v>10737.402311233251</v>
      </c>
      <c r="E358" s="1">
        <v>414.88886680000002</v>
      </c>
      <c r="F358" s="3">
        <f t="shared" si="37"/>
        <v>19924.237092557076</v>
      </c>
      <c r="G358" s="1">
        <v>615.61355739999999</v>
      </c>
      <c r="H358" s="3">
        <f t="shared" si="38"/>
        <v>29563.652959969219</v>
      </c>
      <c r="I358">
        <v>191.30044749999999</v>
      </c>
      <c r="J358">
        <v>392.02513809999999</v>
      </c>
      <c r="K358" s="2">
        <v>25.991596099999999</v>
      </c>
      <c r="L358" s="3">
        <f t="shared" si="39"/>
        <v>1248.1962389220269</v>
      </c>
      <c r="M358" s="2">
        <v>26.716638119999999</v>
      </c>
      <c r="N358" s="3">
        <f t="shared" si="40"/>
        <v>1283.0149826014283</v>
      </c>
      <c r="O358" s="2">
        <v>27.622875239999999</v>
      </c>
      <c r="P358" s="3">
        <f t="shared" si="41"/>
        <v>1326.5352712517868</v>
      </c>
      <c r="Q358">
        <v>0.72504201499999998</v>
      </c>
      <c r="R358">
        <v>1.6312791390000001</v>
      </c>
      <c r="S358">
        <v>131.47999999999999</v>
      </c>
      <c r="T358">
        <f t="shared" si="42"/>
        <v>131479999.99999999</v>
      </c>
    </row>
    <row r="359" spans="1:20" x14ac:dyDescent="0.2">
      <c r="A359">
        <v>-98.380207999999996</v>
      </c>
      <c r="B359">
        <v>30.732330000000001</v>
      </c>
      <c r="C359" s="1">
        <v>58.057131630000001</v>
      </c>
      <c r="D359" s="3">
        <f t="shared" si="36"/>
        <v>47.500022814400801</v>
      </c>
      <c r="E359" s="1">
        <v>90.873530680000002</v>
      </c>
      <c r="F359" s="3">
        <f t="shared" si="37"/>
        <v>74.349087861148817</v>
      </c>
      <c r="G359" s="1">
        <v>95.69238704</v>
      </c>
      <c r="H359" s="3">
        <f t="shared" si="38"/>
        <v>78.291683380646404</v>
      </c>
      <c r="I359">
        <v>32.816399050000001</v>
      </c>
      <c r="J359">
        <v>37.635255409999999</v>
      </c>
      <c r="K359" s="2">
        <v>13.79673354</v>
      </c>
      <c r="L359" s="3">
        <f t="shared" si="39"/>
        <v>11.287935513086401</v>
      </c>
      <c r="M359" s="2">
        <v>20.935050409999999</v>
      </c>
      <c r="N359" s="3">
        <f t="shared" si="40"/>
        <v>17.1282208434456</v>
      </c>
      <c r="O359" s="2">
        <v>21.417491680000001</v>
      </c>
      <c r="P359" s="3">
        <f t="shared" si="41"/>
        <v>17.522934992908802</v>
      </c>
      <c r="Q359">
        <v>7.138316873</v>
      </c>
      <c r="R359">
        <v>7.6207581439999998</v>
      </c>
      <c r="S359">
        <v>2.2400000000000002</v>
      </c>
      <c r="T359">
        <f t="shared" si="42"/>
        <v>2240000</v>
      </c>
    </row>
    <row r="360" spans="1:20" x14ac:dyDescent="0.2">
      <c r="A360">
        <v>-94.106927999999996</v>
      </c>
      <c r="B360">
        <v>44.089199000000001</v>
      </c>
      <c r="C360" s="1">
        <v>385.30763000000002</v>
      </c>
      <c r="D360" s="3">
        <f t="shared" si="36"/>
        <v>116.808897841725</v>
      </c>
      <c r="E360" s="1">
        <v>360.98140610000002</v>
      </c>
      <c r="F360" s="3">
        <f t="shared" si="37"/>
        <v>109.43422061976077</v>
      </c>
      <c r="G360" s="1">
        <v>338.59854669999999</v>
      </c>
      <c r="H360" s="3">
        <f t="shared" si="38"/>
        <v>102.64868892120525</v>
      </c>
      <c r="I360">
        <v>-24.326223850000002</v>
      </c>
      <c r="J360">
        <v>-46.70908326</v>
      </c>
      <c r="K360" s="2">
        <v>2.6406689060000001</v>
      </c>
      <c r="L360" s="3">
        <f t="shared" si="39"/>
        <v>0.8005385838706951</v>
      </c>
      <c r="M360" s="2">
        <v>1.9384390490000001</v>
      </c>
      <c r="N360" s="3">
        <f t="shared" si="40"/>
        <v>0.58765233599721756</v>
      </c>
      <c r="O360" s="2">
        <v>1.770545488</v>
      </c>
      <c r="P360" s="3">
        <f t="shared" si="41"/>
        <v>0.53675414377836006</v>
      </c>
      <c r="Q360">
        <v>-0.70222985699999996</v>
      </c>
      <c r="R360">
        <v>-0.87012341699999995</v>
      </c>
      <c r="S360">
        <v>0.83</v>
      </c>
      <c r="T360">
        <f t="shared" si="42"/>
        <v>830000</v>
      </c>
    </row>
    <row r="361" spans="1:20" x14ac:dyDescent="0.2">
      <c r="A361">
        <v>-86.334350000000001</v>
      </c>
      <c r="B361">
        <v>33.424661</v>
      </c>
      <c r="C361" s="1">
        <v>424.44004030000002</v>
      </c>
      <c r="D361" s="3">
        <f t="shared" si="36"/>
        <v>8644.2901703635034</v>
      </c>
      <c r="E361" s="1">
        <v>617.73041790000002</v>
      </c>
      <c r="F361" s="3">
        <f t="shared" si="37"/>
        <v>12580.907719293487</v>
      </c>
      <c r="G361" s="1">
        <v>637.20273050000003</v>
      </c>
      <c r="H361" s="3">
        <f t="shared" si="38"/>
        <v>12977.487458291369</v>
      </c>
      <c r="I361">
        <v>193.2903776</v>
      </c>
      <c r="J361">
        <v>212.76269020000001</v>
      </c>
      <c r="K361" s="2">
        <v>27.057457320000001</v>
      </c>
      <c r="L361" s="3">
        <f t="shared" si="39"/>
        <v>551.06137531460888</v>
      </c>
      <c r="M361" s="2">
        <v>25.487943619999999</v>
      </c>
      <c r="N361" s="3">
        <f t="shared" si="40"/>
        <v>519.09612566575083</v>
      </c>
      <c r="O361" s="2">
        <v>24.268611669999999</v>
      </c>
      <c r="P361" s="3">
        <f t="shared" si="41"/>
        <v>494.26279659918777</v>
      </c>
      <c r="Q361">
        <v>-1.569513706</v>
      </c>
      <c r="R361">
        <v>-2.788845646</v>
      </c>
      <c r="S361">
        <v>55.76</v>
      </c>
      <c r="T361">
        <f t="shared" si="42"/>
        <v>55760000</v>
      </c>
    </row>
    <row r="362" spans="1:20" x14ac:dyDescent="0.2">
      <c r="A362">
        <v>-92.238377</v>
      </c>
      <c r="B362">
        <v>36.252068999999999</v>
      </c>
      <c r="C362" s="1">
        <v>231.11897010000001</v>
      </c>
      <c r="D362" s="3">
        <f t="shared" si="36"/>
        <v>6704.3349081011675</v>
      </c>
      <c r="E362" s="1">
        <v>234.69236290000001</v>
      </c>
      <c r="F362" s="3">
        <f t="shared" si="37"/>
        <v>6807.9924403194509</v>
      </c>
      <c r="G362" s="1">
        <v>236.9507237</v>
      </c>
      <c r="H362" s="3">
        <f t="shared" si="38"/>
        <v>6873.5033204517731</v>
      </c>
      <c r="I362">
        <v>3.5733927649999999</v>
      </c>
      <c r="J362">
        <v>5.8317535310000004</v>
      </c>
      <c r="K362" s="2">
        <v>9.1204873820000003</v>
      </c>
      <c r="L362" s="3">
        <f t="shared" si="39"/>
        <v>264.56851165260019</v>
      </c>
      <c r="M362" s="2">
        <v>9.6371150459999999</v>
      </c>
      <c r="N362" s="3">
        <f t="shared" si="40"/>
        <v>279.55492700720015</v>
      </c>
      <c r="O362" s="2">
        <v>10.09271487</v>
      </c>
      <c r="P362" s="3">
        <f t="shared" si="41"/>
        <v>292.7710373197649</v>
      </c>
      <c r="Q362">
        <v>0.51662766400000004</v>
      </c>
      <c r="R362">
        <v>0.972227485</v>
      </c>
      <c r="S362">
        <v>79.42</v>
      </c>
      <c r="T362">
        <f t="shared" si="42"/>
        <v>79420000</v>
      </c>
    </row>
    <row r="363" spans="1:20" x14ac:dyDescent="0.2">
      <c r="A363">
        <v>-107.53435</v>
      </c>
      <c r="B363">
        <v>38.451537000000002</v>
      </c>
      <c r="C363" s="1">
        <v>85.054793559999993</v>
      </c>
      <c r="D363" s="3">
        <f t="shared" si="36"/>
        <v>62.132526695579998</v>
      </c>
      <c r="E363" s="1">
        <v>86.380432909999996</v>
      </c>
      <c r="F363" s="3">
        <f t="shared" si="37"/>
        <v>63.100906240755002</v>
      </c>
      <c r="G363" s="1">
        <v>72.370681759999997</v>
      </c>
      <c r="H363" s="3">
        <f t="shared" si="38"/>
        <v>52.86678302568</v>
      </c>
      <c r="I363">
        <v>1.3256393440000001</v>
      </c>
      <c r="J363">
        <v>-12.6841118</v>
      </c>
      <c r="K363" s="2">
        <v>12.53854372</v>
      </c>
      <c r="L363" s="3">
        <f t="shared" si="39"/>
        <v>9.1594061874600001</v>
      </c>
      <c r="M363" s="2">
        <v>17.757334830000001</v>
      </c>
      <c r="N363" s="3">
        <f t="shared" si="40"/>
        <v>12.971733093315002</v>
      </c>
      <c r="O363" s="2">
        <v>22.107780330000001</v>
      </c>
      <c r="P363" s="3">
        <f t="shared" si="41"/>
        <v>16.149733531064999</v>
      </c>
      <c r="Q363">
        <v>5.2187911089999997</v>
      </c>
      <c r="R363">
        <v>9.5692366090000007</v>
      </c>
      <c r="S363">
        <v>2</v>
      </c>
      <c r="T363">
        <f t="shared" si="42"/>
        <v>2000000</v>
      </c>
    </row>
    <row r="364" spans="1:20" x14ac:dyDescent="0.2">
      <c r="A364">
        <v>-83.534322000000003</v>
      </c>
      <c r="B364">
        <v>35.963360000000002</v>
      </c>
      <c r="C364" s="1">
        <v>150.3881896</v>
      </c>
      <c r="D364" s="3">
        <f t="shared" si="36"/>
        <v>3557.2205776406645</v>
      </c>
      <c r="E364" s="1">
        <v>153.510448</v>
      </c>
      <c r="F364" s="3">
        <f t="shared" si="37"/>
        <v>3631.073197708321</v>
      </c>
      <c r="G364" s="1">
        <v>151.22298520000001</v>
      </c>
      <c r="H364" s="3">
        <f t="shared" si="38"/>
        <v>3576.9664904968686</v>
      </c>
      <c r="I364">
        <v>3.1222583990000001</v>
      </c>
      <c r="J364">
        <v>0.834795591</v>
      </c>
      <c r="K364" s="2">
        <v>10.55947314</v>
      </c>
      <c r="L364" s="3">
        <f t="shared" si="39"/>
        <v>249.76944826957262</v>
      </c>
      <c r="M364" s="2">
        <v>10.84418138</v>
      </c>
      <c r="N364" s="3">
        <f t="shared" si="40"/>
        <v>256.50382024815428</v>
      </c>
      <c r="O364" s="2">
        <v>14.72838041</v>
      </c>
      <c r="P364" s="3">
        <f t="shared" si="41"/>
        <v>348.37907158217195</v>
      </c>
      <c r="Q364">
        <v>0.284708244</v>
      </c>
      <c r="R364">
        <v>4.1689072779999998</v>
      </c>
      <c r="S364">
        <v>64.760000000000005</v>
      </c>
      <c r="T364">
        <f t="shared" si="42"/>
        <v>64760000.000000007</v>
      </c>
    </row>
    <row r="365" spans="1:20" x14ac:dyDescent="0.2">
      <c r="A365">
        <v>-91.648475000000005</v>
      </c>
      <c r="B365">
        <v>39.526145999999997</v>
      </c>
      <c r="C365" s="1">
        <v>280.7724326</v>
      </c>
      <c r="D365" s="3">
        <f t="shared" si="36"/>
        <v>6033.1418671506344</v>
      </c>
      <c r="E365" s="1">
        <v>283.25456580000002</v>
      </c>
      <c r="F365" s="3">
        <f t="shared" si="37"/>
        <v>6086.477095221614</v>
      </c>
      <c r="G365" s="1">
        <v>248.60080730000001</v>
      </c>
      <c r="H365" s="3">
        <f t="shared" si="38"/>
        <v>5341.8490014859008</v>
      </c>
      <c r="I365">
        <v>2.4821331689999999</v>
      </c>
      <c r="J365">
        <v>-32.171625290000001</v>
      </c>
      <c r="K365" s="2">
        <v>20.128644789999999</v>
      </c>
      <c r="L365" s="3">
        <f t="shared" si="39"/>
        <v>432.51742518667936</v>
      </c>
      <c r="M365" s="2">
        <v>21.157284319999999</v>
      </c>
      <c r="N365" s="3">
        <f t="shared" si="40"/>
        <v>454.62047909828044</v>
      </c>
      <c r="O365" s="2">
        <v>26.997902069999999</v>
      </c>
      <c r="P365" s="3">
        <f t="shared" si="41"/>
        <v>580.12167289870104</v>
      </c>
      <c r="Q365">
        <v>1.0286395230000001</v>
      </c>
      <c r="R365">
        <v>6.8692572810000003</v>
      </c>
      <c r="S365">
        <v>58.83</v>
      </c>
      <c r="T365">
        <f t="shared" si="42"/>
        <v>58830000</v>
      </c>
    </row>
    <row r="366" spans="1:20" x14ac:dyDescent="0.2">
      <c r="A366">
        <v>-93.110416999999998</v>
      </c>
      <c r="B366">
        <v>34.216057999999997</v>
      </c>
      <c r="C366" s="1">
        <v>324.01743219999997</v>
      </c>
      <c r="D366" s="3">
        <f t="shared" si="36"/>
        <v>5350.4844670905704</v>
      </c>
      <c r="E366" s="1">
        <v>328.27382019999999</v>
      </c>
      <c r="F366" s="3">
        <f t="shared" si="37"/>
        <v>5420.7699999561401</v>
      </c>
      <c r="G366" s="1">
        <v>445.54049609999998</v>
      </c>
      <c r="H366" s="3">
        <f t="shared" si="38"/>
        <v>7357.1890489257366</v>
      </c>
      <c r="I366">
        <v>4.2563880589999998</v>
      </c>
      <c r="J366">
        <v>121.5230639</v>
      </c>
      <c r="K366" s="2">
        <v>34.208608120000001</v>
      </c>
      <c r="L366" s="3">
        <f t="shared" si="39"/>
        <v>564.88512097667433</v>
      </c>
      <c r="M366" s="2">
        <v>35.292926020000003</v>
      </c>
      <c r="N366" s="3">
        <f t="shared" si="40"/>
        <v>582.79041095427408</v>
      </c>
      <c r="O366" s="2">
        <v>35.957589589999998</v>
      </c>
      <c r="P366" s="3">
        <f t="shared" si="41"/>
        <v>593.76596891416443</v>
      </c>
      <c r="Q366">
        <v>1.0843179009999999</v>
      </c>
      <c r="R366">
        <v>1.7489814749999999</v>
      </c>
      <c r="S366">
        <v>45.21</v>
      </c>
      <c r="T366">
        <f t="shared" si="42"/>
        <v>45210000</v>
      </c>
    </row>
    <row r="367" spans="1:20" x14ac:dyDescent="0.2">
      <c r="A367">
        <v>-93.502526000000003</v>
      </c>
      <c r="B367">
        <v>47.287092000000001</v>
      </c>
      <c r="C367" s="1">
        <v>440.46746669999999</v>
      </c>
      <c r="D367" s="3">
        <f t="shared" si="36"/>
        <v>104.57248243791376</v>
      </c>
      <c r="E367" s="1">
        <v>409.8424516</v>
      </c>
      <c r="F367" s="3">
        <f t="shared" si="37"/>
        <v>97.301721040485006</v>
      </c>
      <c r="G367" s="1">
        <v>357.99074150000001</v>
      </c>
      <c r="H367" s="3">
        <f t="shared" si="38"/>
        <v>84.991476916368754</v>
      </c>
      <c r="I367">
        <v>-30.62501507</v>
      </c>
      <c r="J367">
        <v>-82.476725180000003</v>
      </c>
      <c r="K367" s="2">
        <v>2.4247089549999998</v>
      </c>
      <c r="L367" s="3">
        <f t="shared" si="39"/>
        <v>0.57565621477893758</v>
      </c>
      <c r="M367" s="2">
        <v>2.079561204</v>
      </c>
      <c r="N367" s="3">
        <f t="shared" si="40"/>
        <v>0.49371382434465</v>
      </c>
      <c r="O367" s="2">
        <v>1.77353242</v>
      </c>
      <c r="P367" s="3">
        <f t="shared" si="41"/>
        <v>0.42105876566325007</v>
      </c>
      <c r="Q367">
        <v>-0.345147751</v>
      </c>
      <c r="R367">
        <v>-0.65117653499999995</v>
      </c>
      <c r="S367">
        <v>0.65</v>
      </c>
      <c r="T367">
        <f t="shared" si="42"/>
        <v>650000</v>
      </c>
    </row>
    <row r="368" spans="1:20" x14ac:dyDescent="0.2">
      <c r="A368">
        <v>-84.296716000000004</v>
      </c>
      <c r="B368">
        <v>35.882789000000002</v>
      </c>
      <c r="C368" s="1">
        <v>751.95618569999999</v>
      </c>
      <c r="D368" s="3">
        <f t="shared" si="36"/>
        <v>4820.1425443125336</v>
      </c>
      <c r="E368" s="1">
        <v>753.80905819999998</v>
      </c>
      <c r="F368" s="3">
        <f t="shared" si="37"/>
        <v>4832.019711807503</v>
      </c>
      <c r="G368" s="1">
        <v>755.84046309999997</v>
      </c>
      <c r="H368" s="3">
        <f t="shared" si="38"/>
        <v>4845.0412965346768</v>
      </c>
      <c r="I368">
        <v>1.8528724830000001</v>
      </c>
      <c r="J368">
        <v>3.884277317</v>
      </c>
      <c r="K368" s="2">
        <v>25.22218955</v>
      </c>
      <c r="L368" s="3">
        <f t="shared" si="39"/>
        <v>161.67770306656314</v>
      </c>
      <c r="M368" s="2">
        <v>26.167963289999999</v>
      </c>
      <c r="N368" s="3">
        <f t="shared" si="40"/>
        <v>167.74024278385238</v>
      </c>
      <c r="O368" s="2">
        <v>34.580983000000003</v>
      </c>
      <c r="P368" s="3">
        <f t="shared" si="41"/>
        <v>221.66885591516257</v>
      </c>
      <c r="Q368">
        <v>0.94577374199999997</v>
      </c>
      <c r="R368">
        <v>9.3587934480000001</v>
      </c>
      <c r="S368">
        <v>17.55</v>
      </c>
      <c r="T368">
        <f t="shared" si="42"/>
        <v>17550000</v>
      </c>
    </row>
    <row r="369" spans="1:20" x14ac:dyDescent="0.2">
      <c r="A369">
        <v>-118.48126600000001</v>
      </c>
      <c r="B369">
        <v>35.648325</v>
      </c>
      <c r="C369" s="1">
        <v>31.599884790000001</v>
      </c>
      <c r="D369" s="3">
        <f t="shared" si="36"/>
        <v>274.58079990603505</v>
      </c>
      <c r="E369" s="1">
        <v>49.825354709999999</v>
      </c>
      <c r="F369" s="3">
        <f t="shared" si="37"/>
        <v>432.94733011821626</v>
      </c>
      <c r="G369" s="1">
        <v>51.358472040000002</v>
      </c>
      <c r="H369" s="3">
        <f t="shared" si="38"/>
        <v>446.26904270099197</v>
      </c>
      <c r="I369">
        <v>18.225469919999998</v>
      </c>
      <c r="J369">
        <v>19.758587250000001</v>
      </c>
      <c r="K369" s="2">
        <v>24.44138581</v>
      </c>
      <c r="L369" s="3">
        <f t="shared" si="39"/>
        <v>212.37847261536848</v>
      </c>
      <c r="M369" s="2">
        <v>25.132912770000001</v>
      </c>
      <c r="N369" s="3">
        <f t="shared" si="40"/>
        <v>218.3873561000791</v>
      </c>
      <c r="O369" s="2">
        <v>25.557614319999999</v>
      </c>
      <c r="P369" s="3">
        <f t="shared" si="41"/>
        <v>222.07771421674019</v>
      </c>
      <c r="Q369">
        <v>0.69152695500000005</v>
      </c>
      <c r="R369">
        <v>1.116228513</v>
      </c>
      <c r="S369">
        <v>23.79</v>
      </c>
      <c r="T369">
        <f t="shared" si="42"/>
        <v>23790000</v>
      </c>
    </row>
    <row r="370" spans="1:20" x14ac:dyDescent="0.2">
      <c r="A370">
        <v>-121.15624099999999</v>
      </c>
      <c r="B370">
        <v>38.710425999999998</v>
      </c>
      <c r="C370" s="1">
        <v>140.58583419999999</v>
      </c>
      <c r="D370" s="3">
        <f t="shared" si="36"/>
        <v>1729.4335097114042</v>
      </c>
      <c r="E370" s="1">
        <v>145.25746470000001</v>
      </c>
      <c r="F370" s="3">
        <f t="shared" si="37"/>
        <v>1786.9021329028144</v>
      </c>
      <c r="G370" s="1">
        <v>208.0560562</v>
      </c>
      <c r="H370" s="3">
        <f t="shared" si="38"/>
        <v>2559.426542071044</v>
      </c>
      <c r="I370">
        <v>4.6716304839999996</v>
      </c>
      <c r="J370">
        <v>67.470221980000005</v>
      </c>
      <c r="K370" s="2">
        <v>16.960943270000001</v>
      </c>
      <c r="L370" s="3">
        <f t="shared" si="39"/>
        <v>208.64707894909742</v>
      </c>
      <c r="M370" s="2">
        <v>22.52286441</v>
      </c>
      <c r="N370" s="3">
        <f t="shared" si="40"/>
        <v>277.06771928334422</v>
      </c>
      <c r="O370" s="2">
        <v>22.799340780000001</v>
      </c>
      <c r="P370" s="3">
        <f t="shared" si="41"/>
        <v>280.46882652606365</v>
      </c>
      <c r="Q370">
        <v>5.5619211450000003</v>
      </c>
      <c r="R370">
        <v>5.8383975130000003</v>
      </c>
      <c r="S370">
        <v>33.68</v>
      </c>
      <c r="T370">
        <f t="shared" si="42"/>
        <v>33680000</v>
      </c>
    </row>
    <row r="371" spans="1:20" x14ac:dyDescent="0.2">
      <c r="A371">
        <v>-78.472120000000004</v>
      </c>
      <c r="B371">
        <v>38.102083</v>
      </c>
      <c r="C371" s="1">
        <v>251.8899236</v>
      </c>
      <c r="D371" s="3">
        <f t="shared" si="36"/>
        <v>90.162738703002006</v>
      </c>
      <c r="E371" s="1">
        <v>256.71274979999998</v>
      </c>
      <c r="F371" s="3">
        <f t="shared" si="37"/>
        <v>91.889045227161006</v>
      </c>
      <c r="G371" s="1">
        <v>328.22134219999998</v>
      </c>
      <c r="H371" s="3">
        <f t="shared" si="38"/>
        <v>117.48518833377899</v>
      </c>
      <c r="I371">
        <v>4.8228262280000003</v>
      </c>
      <c r="J371">
        <v>76.331418630000002</v>
      </c>
      <c r="K371" s="2">
        <v>19.708689079999999</v>
      </c>
      <c r="L371" s="3">
        <f t="shared" si="39"/>
        <v>7.0546267127405997</v>
      </c>
      <c r="M371" s="2">
        <v>20.727066929999999</v>
      </c>
      <c r="N371" s="3">
        <f t="shared" si="40"/>
        <v>7.4191499722588512</v>
      </c>
      <c r="O371" s="2">
        <v>34.330557589999998</v>
      </c>
      <c r="P371" s="3">
        <f t="shared" si="41"/>
        <v>12.288451436552549</v>
      </c>
      <c r="Q371">
        <v>1.018377855</v>
      </c>
      <c r="R371">
        <v>14.621868510000001</v>
      </c>
      <c r="S371">
        <v>0.98</v>
      </c>
      <c r="T371">
        <f t="shared" si="42"/>
        <v>980000</v>
      </c>
    </row>
    <row r="372" spans="1:20" x14ac:dyDescent="0.2">
      <c r="A372">
        <v>-119.702082</v>
      </c>
      <c r="B372">
        <v>37.002085000000001</v>
      </c>
      <c r="C372" s="1">
        <v>31.749972400000001</v>
      </c>
      <c r="D372" s="3">
        <f t="shared" si="36"/>
        <v>183.22750322178001</v>
      </c>
      <c r="E372" s="1">
        <v>56.24105754</v>
      </c>
      <c r="F372" s="3">
        <f t="shared" si="37"/>
        <v>324.56433101046304</v>
      </c>
      <c r="G372" s="1">
        <v>91.855661760000004</v>
      </c>
      <c r="H372" s="3">
        <f t="shared" si="38"/>
        <v>530.094431233872</v>
      </c>
      <c r="I372">
        <v>24.491085129999998</v>
      </c>
      <c r="J372">
        <v>60.10568936</v>
      </c>
      <c r="K372" s="2">
        <v>20.68171972</v>
      </c>
      <c r="L372" s="3">
        <f t="shared" si="39"/>
        <v>119.353170418134</v>
      </c>
      <c r="M372" s="2">
        <v>21.263300650000001</v>
      </c>
      <c r="N372" s="3">
        <f t="shared" si="40"/>
        <v>122.70944488611751</v>
      </c>
      <c r="O372" s="2">
        <v>21.704714200000002</v>
      </c>
      <c r="P372" s="3">
        <f t="shared" si="41"/>
        <v>125.25682041249003</v>
      </c>
      <c r="Q372">
        <v>0.58158093600000005</v>
      </c>
      <c r="R372">
        <v>1.022994483</v>
      </c>
      <c r="S372">
        <v>15.8</v>
      </c>
      <c r="T372">
        <f t="shared" si="42"/>
        <v>15800000</v>
      </c>
    </row>
    <row r="373" spans="1:20" x14ac:dyDescent="0.2">
      <c r="A373">
        <v>-100.39797</v>
      </c>
      <c r="B373">
        <v>44.456316000000001</v>
      </c>
      <c r="C373" s="1">
        <v>354.81808169999999</v>
      </c>
      <c r="D373" s="3">
        <f t="shared" si="36"/>
        <v>141590.23888463422</v>
      </c>
      <c r="E373" s="1">
        <v>348.71751940000001</v>
      </c>
      <c r="F373" s="3">
        <f t="shared" si="37"/>
        <v>139155.80806518707</v>
      </c>
      <c r="G373" s="1">
        <v>313.2300472</v>
      </c>
      <c r="H373" s="3">
        <f t="shared" si="38"/>
        <v>124994.52394422109</v>
      </c>
      <c r="I373">
        <v>-6.1005622669999999</v>
      </c>
      <c r="J373">
        <v>-41.588034460000003</v>
      </c>
      <c r="K373" s="2">
        <v>3.17337925</v>
      </c>
      <c r="L373" s="3">
        <f t="shared" si="39"/>
        <v>1266.3377354566237</v>
      </c>
      <c r="M373" s="2">
        <v>9.8415692069999992</v>
      </c>
      <c r="N373" s="3">
        <f t="shared" si="40"/>
        <v>3927.280504822113</v>
      </c>
      <c r="O373" s="2">
        <v>24.22897115</v>
      </c>
      <c r="P373" s="3">
        <f t="shared" si="41"/>
        <v>9668.5766312157211</v>
      </c>
      <c r="Q373">
        <v>6.6681899570000001</v>
      </c>
      <c r="R373">
        <v>21.0555919</v>
      </c>
      <c r="S373">
        <v>1092.54</v>
      </c>
      <c r="T373">
        <f t="shared" si="42"/>
        <v>1092540000</v>
      </c>
    </row>
    <row r="374" spans="1:20" x14ac:dyDescent="0.2">
      <c r="A374">
        <v>-104.76621400000001</v>
      </c>
      <c r="B374">
        <v>42.289932999999998</v>
      </c>
      <c r="C374" s="1">
        <v>31.301909469999998</v>
      </c>
      <c r="D374" s="3">
        <f t="shared" si="36"/>
        <v>77.85888277497817</v>
      </c>
      <c r="E374" s="1">
        <v>31.2681614</v>
      </c>
      <c r="F374" s="3">
        <f t="shared" si="37"/>
        <v>77.7749394286935</v>
      </c>
      <c r="G374" s="1">
        <v>31.204553690000001</v>
      </c>
      <c r="H374" s="3">
        <f t="shared" si="38"/>
        <v>77.616724632205731</v>
      </c>
      <c r="I374">
        <v>-3.3748071999999997E-2</v>
      </c>
      <c r="J374">
        <v>-9.7355783000000001E-2</v>
      </c>
      <c r="K374" s="2">
        <v>12.55673573</v>
      </c>
      <c r="L374" s="3">
        <f t="shared" si="39"/>
        <v>31.233028009854827</v>
      </c>
      <c r="M374" s="2">
        <v>12.664853559999999</v>
      </c>
      <c r="N374" s="3">
        <f t="shared" si="40"/>
        <v>31.501955164599899</v>
      </c>
      <c r="O374" s="2">
        <v>14.03028153</v>
      </c>
      <c r="P374" s="3">
        <f t="shared" si="41"/>
        <v>34.898255839349325</v>
      </c>
      <c r="Q374">
        <v>0.108117828</v>
      </c>
      <c r="R374">
        <v>1.473545796</v>
      </c>
      <c r="S374">
        <v>6.81</v>
      </c>
      <c r="T374">
        <f t="shared" si="42"/>
        <v>6810000</v>
      </c>
    </row>
    <row r="375" spans="1:20" x14ac:dyDescent="0.2">
      <c r="A375">
        <v>-116.053057</v>
      </c>
      <c r="B375">
        <v>44.523063999999998</v>
      </c>
      <c r="C375" s="1">
        <v>30.278652279999999</v>
      </c>
      <c r="D375" s="3">
        <f t="shared" si="36"/>
        <v>1048.1983446966906</v>
      </c>
      <c r="E375" s="1">
        <v>30.352468309999999</v>
      </c>
      <c r="F375" s="3">
        <f t="shared" si="37"/>
        <v>1050.7537371805624</v>
      </c>
      <c r="G375" s="1">
        <v>30.44504362</v>
      </c>
      <c r="H375" s="3">
        <f t="shared" si="38"/>
        <v>1053.95854582939</v>
      </c>
      <c r="I375">
        <v>7.3816031000000004E-2</v>
      </c>
      <c r="J375">
        <v>0.166391342</v>
      </c>
      <c r="K375" s="2">
        <v>10.29979859</v>
      </c>
      <c r="L375" s="3">
        <f t="shared" si="39"/>
        <v>356.56249600906307</v>
      </c>
      <c r="M375" s="2">
        <v>10.51564451</v>
      </c>
      <c r="N375" s="3">
        <f t="shared" si="40"/>
        <v>364.03473532676145</v>
      </c>
      <c r="O375" s="2">
        <v>10.76312843</v>
      </c>
      <c r="P375" s="3">
        <f t="shared" si="41"/>
        <v>372.60223142546988</v>
      </c>
      <c r="Q375">
        <v>0.21584592399999999</v>
      </c>
      <c r="R375">
        <v>0.46332983900000002</v>
      </c>
      <c r="S375">
        <v>94.78</v>
      </c>
      <c r="T375">
        <f t="shared" si="42"/>
        <v>94780000</v>
      </c>
    </row>
    <row r="376" spans="1:20" x14ac:dyDescent="0.2">
      <c r="A376">
        <v>-121.281138</v>
      </c>
      <c r="B376">
        <v>44.601371999999998</v>
      </c>
      <c r="C376" s="1">
        <v>31.48213325</v>
      </c>
      <c r="D376" s="3">
        <f t="shared" si="36"/>
        <v>174.89749586904566</v>
      </c>
      <c r="E376" s="1">
        <v>55.323601320000002</v>
      </c>
      <c r="F376" s="3">
        <f t="shared" si="37"/>
        <v>307.34763926219733</v>
      </c>
      <c r="G376" s="1">
        <v>57.814027950000003</v>
      </c>
      <c r="H376" s="3">
        <f t="shared" si="38"/>
        <v>321.18308610989743</v>
      </c>
      <c r="I376">
        <v>23.841468070000001</v>
      </c>
      <c r="J376">
        <v>26.331894699999999</v>
      </c>
      <c r="K376" s="2">
        <v>23.392510980000001</v>
      </c>
      <c r="L376" s="3">
        <f t="shared" si="39"/>
        <v>129.95598360511846</v>
      </c>
      <c r="M376" s="2">
        <v>24.424627059999999</v>
      </c>
      <c r="N376" s="3">
        <f t="shared" si="40"/>
        <v>135.68985546204465</v>
      </c>
      <c r="O376" s="2">
        <v>23.486492980000001</v>
      </c>
      <c r="P376" s="3">
        <f t="shared" si="41"/>
        <v>130.47809614197345</v>
      </c>
      <c r="Q376">
        <v>1.03211608</v>
      </c>
      <c r="R376">
        <v>9.3982004999999993E-2</v>
      </c>
      <c r="S376">
        <v>15.21</v>
      </c>
      <c r="T376">
        <f t="shared" si="42"/>
        <v>15210000</v>
      </c>
    </row>
    <row r="377" spans="1:20" x14ac:dyDescent="0.2">
      <c r="A377">
        <v>-117.004901</v>
      </c>
      <c r="B377">
        <v>32.692771</v>
      </c>
      <c r="C377" s="1">
        <v>57.63731885</v>
      </c>
      <c r="D377" s="3">
        <f t="shared" si="36"/>
        <v>59.577246909193882</v>
      </c>
      <c r="E377" s="1">
        <v>57.846926920000001</v>
      </c>
      <c r="F377" s="3">
        <f t="shared" si="37"/>
        <v>59.793909862809905</v>
      </c>
      <c r="G377" s="1">
        <v>58.168150050000001</v>
      </c>
      <c r="H377" s="3">
        <f t="shared" si="38"/>
        <v>60.125944560307886</v>
      </c>
      <c r="I377">
        <v>0.20960806400000001</v>
      </c>
      <c r="J377">
        <v>0.53083119300000003</v>
      </c>
      <c r="K377" s="2">
        <v>5.4261752259999998</v>
      </c>
      <c r="L377" s="3">
        <f t="shared" si="39"/>
        <v>5.6088067186690953</v>
      </c>
      <c r="M377" s="2">
        <v>5.4648156950000004</v>
      </c>
      <c r="N377" s="3">
        <f t="shared" si="40"/>
        <v>5.6487477292544632</v>
      </c>
      <c r="O377" s="2">
        <v>5.5156497450000002</v>
      </c>
      <c r="P377" s="3">
        <f t="shared" si="41"/>
        <v>5.7012927262923379</v>
      </c>
      <c r="Q377">
        <v>3.8640470000000003E-2</v>
      </c>
      <c r="R377">
        <v>8.9474519000000002E-2</v>
      </c>
      <c r="S377">
        <v>2.83</v>
      </c>
      <c r="T377">
        <f t="shared" si="42"/>
        <v>2830000</v>
      </c>
    </row>
    <row r="378" spans="1:20" x14ac:dyDescent="0.2">
      <c r="A378">
        <v>-81.321151999999998</v>
      </c>
      <c r="B378">
        <v>39.361522000000001</v>
      </c>
      <c r="C378" s="1">
        <v>219.5204961</v>
      </c>
      <c r="D378" s="3">
        <f t="shared" si="36"/>
        <v>1921.9112729765845</v>
      </c>
      <c r="E378" s="1">
        <v>221.6811266</v>
      </c>
      <c r="F378" s="3">
        <f t="shared" si="37"/>
        <v>1940.8276848308808</v>
      </c>
      <c r="G378" s="1">
        <v>232.8942998</v>
      </c>
      <c r="H378" s="3">
        <f t="shared" si="38"/>
        <v>2038.9994927567416</v>
      </c>
      <c r="I378">
        <v>2.1606304879999998</v>
      </c>
      <c r="J378">
        <v>13.373803730000001</v>
      </c>
      <c r="K378" s="2">
        <v>18.50598205</v>
      </c>
      <c r="L378" s="3">
        <f t="shared" si="39"/>
        <v>162.02065935198715</v>
      </c>
      <c r="M378" s="2">
        <v>23.991799010000001</v>
      </c>
      <c r="N378" s="3">
        <f t="shared" si="40"/>
        <v>210.04921998400798</v>
      </c>
      <c r="O378" s="2">
        <v>25.255713979999999</v>
      </c>
      <c r="P378" s="3">
        <f t="shared" si="41"/>
        <v>221.11484926274414</v>
      </c>
      <c r="Q378">
        <v>5.4858169549999998</v>
      </c>
      <c r="R378">
        <v>6.7497319310000004</v>
      </c>
      <c r="S378">
        <v>23.97</v>
      </c>
      <c r="T378">
        <f t="shared" si="42"/>
        <v>23970000</v>
      </c>
    </row>
    <row r="379" spans="1:20" x14ac:dyDescent="0.2">
      <c r="A379">
        <v>-78.294784000000007</v>
      </c>
      <c r="B379">
        <v>36.596260000000001</v>
      </c>
      <c r="C379" s="1">
        <v>216.09820640000001</v>
      </c>
      <c r="D379" s="3">
        <f t="shared" si="36"/>
        <v>14276.045566570212</v>
      </c>
      <c r="E379" s="1">
        <v>219.60029119999999</v>
      </c>
      <c r="F379" s="3">
        <f t="shared" si="37"/>
        <v>14507.402980477895</v>
      </c>
      <c r="G379" s="1">
        <v>279.32462370000002</v>
      </c>
      <c r="H379" s="3">
        <f t="shared" si="38"/>
        <v>18452.957672518092</v>
      </c>
      <c r="I379">
        <v>3.5020848739999999</v>
      </c>
      <c r="J379">
        <v>63.226417339999998</v>
      </c>
      <c r="K379" s="2">
        <v>14.59876289</v>
      </c>
      <c r="L379" s="3">
        <f t="shared" si="39"/>
        <v>964.43467858969814</v>
      </c>
      <c r="M379" s="2">
        <v>15.13020206</v>
      </c>
      <c r="N379" s="3">
        <f t="shared" si="40"/>
        <v>999.54302091780119</v>
      </c>
      <c r="O379" s="2">
        <v>15.43064375</v>
      </c>
      <c r="P379" s="3">
        <f t="shared" si="41"/>
        <v>1019.391030431578</v>
      </c>
      <c r="Q379">
        <v>0.53143916800000002</v>
      </c>
      <c r="R379">
        <v>0.831880854</v>
      </c>
      <c r="S379">
        <v>180.87</v>
      </c>
      <c r="T379">
        <f t="shared" si="42"/>
        <v>180870000</v>
      </c>
    </row>
    <row r="380" spans="1:20" x14ac:dyDescent="0.2">
      <c r="A380">
        <v>-84.668610000000001</v>
      </c>
      <c r="B380">
        <v>34.614583000000003</v>
      </c>
      <c r="C380" s="1">
        <v>425.59323269999999</v>
      </c>
      <c r="D380" s="3">
        <f t="shared" si="36"/>
        <v>1540.4889688948194</v>
      </c>
      <c r="E380" s="1">
        <v>434.49537930000002</v>
      </c>
      <c r="F380" s="3">
        <f t="shared" si="37"/>
        <v>1572.7114235372112</v>
      </c>
      <c r="G380" s="1">
        <v>653.45410690000006</v>
      </c>
      <c r="H380" s="3">
        <f t="shared" si="38"/>
        <v>2365.2604553231799</v>
      </c>
      <c r="I380">
        <v>8.9021465959999997</v>
      </c>
      <c r="J380">
        <v>227.86087420000001</v>
      </c>
      <c r="K380" s="2">
        <v>34.362032540000001</v>
      </c>
      <c r="L380" s="3">
        <f t="shared" si="39"/>
        <v>124.37775793767887</v>
      </c>
      <c r="M380" s="2">
        <v>23.721015189999999</v>
      </c>
      <c r="N380" s="3">
        <f t="shared" si="40"/>
        <v>85.861238909641727</v>
      </c>
      <c r="O380" s="2">
        <v>23.335062820000001</v>
      </c>
      <c r="P380" s="3">
        <f t="shared" si="41"/>
        <v>84.464235097499568</v>
      </c>
      <c r="Q380">
        <v>-10.64101735</v>
      </c>
      <c r="R380">
        <v>-11.02696972</v>
      </c>
      <c r="S380">
        <v>9.91</v>
      </c>
      <c r="T380">
        <f t="shared" si="42"/>
        <v>9910000</v>
      </c>
    </row>
    <row r="381" spans="1:20" x14ac:dyDescent="0.2">
      <c r="A381">
        <v>-85.226742000000002</v>
      </c>
      <c r="B381">
        <v>35.102024999999998</v>
      </c>
      <c r="C381" s="1">
        <v>219.77385129999999</v>
      </c>
      <c r="D381" s="3">
        <f t="shared" si="36"/>
        <v>8909.4335858012018</v>
      </c>
      <c r="E381" s="1">
        <v>221.1164326</v>
      </c>
      <c r="F381" s="3">
        <f t="shared" si="37"/>
        <v>8963.860620023579</v>
      </c>
      <c r="G381" s="1">
        <v>332.87000699999999</v>
      </c>
      <c r="H381" s="3">
        <f t="shared" si="38"/>
        <v>13494.249668598683</v>
      </c>
      <c r="I381">
        <v>1.342581303</v>
      </c>
      <c r="J381">
        <v>113.0961557</v>
      </c>
      <c r="K381" s="2">
        <v>5.406030479</v>
      </c>
      <c r="L381" s="3">
        <f t="shared" si="39"/>
        <v>219.15559667615275</v>
      </c>
      <c r="M381" s="2">
        <v>5.4425464100000003</v>
      </c>
      <c r="N381" s="3">
        <f t="shared" si="40"/>
        <v>220.63591956326499</v>
      </c>
      <c r="O381" s="2">
        <v>11.23585974</v>
      </c>
      <c r="P381" s="3">
        <f t="shared" si="41"/>
        <v>455.49161349618475</v>
      </c>
      <c r="Q381">
        <v>3.6515931000000001E-2</v>
      </c>
      <c r="R381">
        <v>5.8298292619999996</v>
      </c>
      <c r="S381">
        <v>110.99</v>
      </c>
      <c r="T381">
        <f t="shared" si="42"/>
        <v>110990000</v>
      </c>
    </row>
    <row r="382" spans="1:20" x14ac:dyDescent="0.2">
      <c r="A382">
        <v>-114.48118100000001</v>
      </c>
      <c r="B382">
        <v>32.906640000000003</v>
      </c>
      <c r="C382" s="1">
        <v>270.67700780000001</v>
      </c>
      <c r="D382" s="3">
        <f t="shared" si="36"/>
        <v>92.932890473013003</v>
      </c>
      <c r="E382" s="1">
        <v>283.8734417</v>
      </c>
      <c r="F382" s="3">
        <f t="shared" si="37"/>
        <v>97.463688106069498</v>
      </c>
      <c r="G382" s="1">
        <v>301.31993310000001</v>
      </c>
      <c r="H382" s="3">
        <f t="shared" si="38"/>
        <v>103.45367923088853</v>
      </c>
      <c r="I382">
        <v>13.196433839999999</v>
      </c>
      <c r="J382">
        <v>30.642925269999999</v>
      </c>
      <c r="K382" s="2">
        <v>32.191859909999998</v>
      </c>
      <c r="L382" s="3">
        <f t="shared" si="39"/>
        <v>11.05259222219985</v>
      </c>
      <c r="M382" s="2">
        <v>32.269631619999998</v>
      </c>
      <c r="N382" s="3">
        <f t="shared" si="40"/>
        <v>11.0792939722527</v>
      </c>
      <c r="O382" s="2">
        <v>32.366384709999998</v>
      </c>
      <c r="P382" s="3">
        <f t="shared" si="41"/>
        <v>11.112512694407851</v>
      </c>
      <c r="Q382">
        <v>7.7771716000000005E-2</v>
      </c>
      <c r="R382">
        <v>0.17452480200000001</v>
      </c>
      <c r="S382">
        <v>0.94</v>
      </c>
      <c r="T382">
        <f t="shared" si="42"/>
        <v>940000</v>
      </c>
    </row>
    <row r="383" spans="1:20" x14ac:dyDescent="0.2">
      <c r="A383">
        <v>-119.264583</v>
      </c>
      <c r="B383">
        <v>46.982823000000003</v>
      </c>
      <c r="C383" s="1">
        <v>31.429347369999999</v>
      </c>
      <c r="D383" s="3">
        <f t="shared" si="36"/>
        <v>696.80984600237491</v>
      </c>
      <c r="E383" s="1">
        <v>31.397278700000001</v>
      </c>
      <c r="F383" s="3">
        <f t="shared" si="37"/>
        <v>696.09886194212254</v>
      </c>
      <c r="G383" s="1">
        <v>31.201974100000001</v>
      </c>
      <c r="H383" s="3">
        <f t="shared" si="38"/>
        <v>691.7688271295176</v>
      </c>
      <c r="I383">
        <v>-3.2068674999999998E-2</v>
      </c>
      <c r="J383">
        <v>-0.22737327399999999</v>
      </c>
      <c r="K383" s="2">
        <v>16.541670289999999</v>
      </c>
      <c r="L383" s="3">
        <f t="shared" si="39"/>
        <v>366.73999595674576</v>
      </c>
      <c r="M383" s="2">
        <v>16.939004000000001</v>
      </c>
      <c r="N383" s="3">
        <f t="shared" si="40"/>
        <v>375.54915250770006</v>
      </c>
      <c r="O383" s="2">
        <v>16.4256815</v>
      </c>
      <c r="P383" s="3">
        <f t="shared" si="41"/>
        <v>364.1684461900125</v>
      </c>
      <c r="Q383">
        <v>0.397333714</v>
      </c>
      <c r="R383">
        <v>-0.11598878899999999</v>
      </c>
      <c r="S383">
        <v>60.7</v>
      </c>
      <c r="T383">
        <f t="shared" si="42"/>
        <v>60700000</v>
      </c>
    </row>
    <row r="384" spans="1:20" x14ac:dyDescent="0.2">
      <c r="A384">
        <v>-115.447429</v>
      </c>
      <c r="B384">
        <v>43.360219999999998</v>
      </c>
      <c r="C384" s="1">
        <v>32.995685870000003</v>
      </c>
      <c r="D384" s="3">
        <f t="shared" si="36"/>
        <v>191.86265428315861</v>
      </c>
      <c r="E384" s="1">
        <v>32.56506418</v>
      </c>
      <c r="F384" s="3">
        <f t="shared" si="37"/>
        <v>189.35868389258039</v>
      </c>
      <c r="G384" s="1">
        <v>47.938698840000001</v>
      </c>
      <c r="H384" s="3">
        <f t="shared" si="38"/>
        <v>278.75298724085525</v>
      </c>
      <c r="I384">
        <v>-0.43062168499999998</v>
      </c>
      <c r="J384">
        <v>14.94301297</v>
      </c>
      <c r="K384" s="2">
        <v>12.95587156</v>
      </c>
      <c r="L384" s="3">
        <f t="shared" si="39"/>
        <v>75.335542829656802</v>
      </c>
      <c r="M384" s="2">
        <v>13.189746639999999</v>
      </c>
      <c r="N384" s="3">
        <f t="shared" si="40"/>
        <v>76.695474967339209</v>
      </c>
      <c r="O384" s="2">
        <v>18.44820103</v>
      </c>
      <c r="P384" s="3">
        <f t="shared" si="41"/>
        <v>107.27223038522341</v>
      </c>
      <c r="Q384">
        <v>0.23387508400000001</v>
      </c>
      <c r="R384">
        <v>5.4923294729999999</v>
      </c>
      <c r="S384">
        <v>15.92</v>
      </c>
      <c r="T384">
        <f t="shared" si="42"/>
        <v>15920000</v>
      </c>
    </row>
    <row r="385" spans="1:20" x14ac:dyDescent="0.2">
      <c r="A385">
        <v>-72.439492000000001</v>
      </c>
      <c r="B385">
        <v>42.614517999999997</v>
      </c>
      <c r="C385" s="1">
        <v>402.36930210000003</v>
      </c>
      <c r="D385" s="3">
        <f t="shared" si="36"/>
        <v>91.118540307055511</v>
      </c>
      <c r="E385" s="1">
        <v>451.5979936</v>
      </c>
      <c r="F385" s="3">
        <f t="shared" si="37"/>
        <v>102.26662364068801</v>
      </c>
      <c r="G385" s="1">
        <v>341.88672200000002</v>
      </c>
      <c r="H385" s="3">
        <f t="shared" si="38"/>
        <v>77.421957630509993</v>
      </c>
      <c r="I385">
        <v>49.228691480000002</v>
      </c>
      <c r="J385">
        <v>-60.482580120000002</v>
      </c>
      <c r="K385" s="2">
        <v>2.4931187590000001</v>
      </c>
      <c r="L385" s="3">
        <f t="shared" si="39"/>
        <v>0.56457920856934507</v>
      </c>
      <c r="M385" s="2">
        <v>2.5404574210000002</v>
      </c>
      <c r="N385" s="3">
        <f t="shared" si="40"/>
        <v>0.57529928527255503</v>
      </c>
      <c r="O385" s="2">
        <v>1.644321146</v>
      </c>
      <c r="P385" s="3">
        <f t="shared" si="41"/>
        <v>0.37236474511743001</v>
      </c>
      <c r="Q385">
        <v>4.7338661999999997E-2</v>
      </c>
      <c r="R385">
        <v>-0.84879761200000003</v>
      </c>
      <c r="S385">
        <v>0.62</v>
      </c>
      <c r="T385">
        <f t="shared" si="42"/>
        <v>620000</v>
      </c>
    </row>
    <row r="386" spans="1:20" x14ac:dyDescent="0.2">
      <c r="A386">
        <v>-83.574447000000006</v>
      </c>
      <c r="B386">
        <v>44.476435000000002</v>
      </c>
      <c r="C386" s="1">
        <v>148.9768693</v>
      </c>
      <c r="D386" s="3">
        <f t="shared" si="36"/>
        <v>319.40901487441278</v>
      </c>
      <c r="E386" s="1">
        <v>188.3988846</v>
      </c>
      <c r="F386" s="3">
        <f t="shared" si="37"/>
        <v>403.93050556288057</v>
      </c>
      <c r="G386" s="1">
        <v>187.62892400000001</v>
      </c>
      <c r="H386" s="3">
        <f t="shared" si="38"/>
        <v>402.27969656217005</v>
      </c>
      <c r="I386">
        <v>39.422015279999997</v>
      </c>
      <c r="J386">
        <v>38.652054640000003</v>
      </c>
      <c r="K386" s="2">
        <v>3.2677413629999998</v>
      </c>
      <c r="L386" s="3">
        <f t="shared" si="39"/>
        <v>7.0060946677458524</v>
      </c>
      <c r="M386" s="2">
        <v>3.183807791</v>
      </c>
      <c r="N386" s="3">
        <f t="shared" si="40"/>
        <v>6.8261396205403422</v>
      </c>
      <c r="O386" s="2">
        <v>3.0980957010000001</v>
      </c>
      <c r="P386" s="3">
        <f t="shared" si="41"/>
        <v>6.6423713996187681</v>
      </c>
      <c r="Q386">
        <v>-8.3933571999999998E-2</v>
      </c>
      <c r="R386">
        <v>-0.169645662</v>
      </c>
      <c r="S386">
        <v>5.87</v>
      </c>
      <c r="T386">
        <f t="shared" si="42"/>
        <v>5870000</v>
      </c>
    </row>
    <row r="387" spans="1:20" x14ac:dyDescent="0.2">
      <c r="A387">
        <v>-83.419678000000005</v>
      </c>
      <c r="B387">
        <v>34.768749999999997</v>
      </c>
      <c r="C387" s="1">
        <v>137.6968655</v>
      </c>
      <c r="D387" s="3">
        <f t="shared" ref="D387:D450" si="43">C387*(10^-9)*T387*365.25</f>
        <v>104.10812485642124</v>
      </c>
      <c r="E387" s="1">
        <v>136.4592878</v>
      </c>
      <c r="F387" s="3">
        <f t="shared" ref="F387:F450" si="44">E387*(10^-9)*T387*365.25</f>
        <v>103.1724325787265</v>
      </c>
      <c r="G387" s="1">
        <v>133.65052639999999</v>
      </c>
      <c r="H387" s="3">
        <f t="shared" ref="H387:H450" si="45">G387*(10^-9)*T387*365.25</f>
        <v>101.04881936893197</v>
      </c>
      <c r="I387">
        <v>-1.237577709</v>
      </c>
      <c r="J387">
        <v>-4.0463390879999999</v>
      </c>
      <c r="K387" s="2">
        <v>12.82717034</v>
      </c>
      <c r="L387" s="3">
        <f t="shared" ref="L387:L450" si="46">K387*(10^-9)*T387*365.25</f>
        <v>9.6982066110379481</v>
      </c>
      <c r="M387" s="2">
        <v>13.46101756</v>
      </c>
      <c r="N387" s="3">
        <f t="shared" ref="N387:N450" si="47">M387*(10^-9)*T387*365.25</f>
        <v>10.177437894045299</v>
      </c>
      <c r="O387" s="2">
        <v>22.918767930000001</v>
      </c>
      <c r="P387" s="3">
        <f t="shared" ref="P387:P450" si="48">O387*(10^-9)*T387*365.25</f>
        <v>17.328135571915276</v>
      </c>
      <c r="Q387">
        <v>0.63384721200000005</v>
      </c>
      <c r="R387">
        <v>10.091597589999999</v>
      </c>
      <c r="S387">
        <v>2.0699999999999998</v>
      </c>
      <c r="T387">
        <f t="shared" ref="T387:T450" si="49">S387*(10^6)</f>
        <v>2069999.9999999998</v>
      </c>
    </row>
    <row r="388" spans="1:20" x14ac:dyDescent="0.2">
      <c r="A388">
        <v>-88.218748000000005</v>
      </c>
      <c r="B388">
        <v>37.018746999999998</v>
      </c>
      <c r="C388" s="1">
        <v>264.22653630000002</v>
      </c>
      <c r="D388" s="3">
        <f t="shared" si="43"/>
        <v>24622.275444321494</v>
      </c>
      <c r="E388" s="1">
        <v>263.90415760000002</v>
      </c>
      <c r="F388" s="3">
        <f t="shared" si="44"/>
        <v>24592.234187830247</v>
      </c>
      <c r="G388" s="1">
        <v>263.86943439999999</v>
      </c>
      <c r="H388" s="3">
        <f t="shared" si="45"/>
        <v>24588.998463641896</v>
      </c>
      <c r="I388">
        <v>-0.32237870600000001</v>
      </c>
      <c r="J388">
        <v>-0.35710196700000002</v>
      </c>
      <c r="K388" s="2">
        <v>2.9530642120000001</v>
      </c>
      <c r="L388" s="3">
        <f t="shared" si="46"/>
        <v>275.18492824686132</v>
      </c>
      <c r="M388" s="2">
        <v>3.0758654399999998</v>
      </c>
      <c r="N388" s="3">
        <f t="shared" si="47"/>
        <v>286.62831203055481</v>
      </c>
      <c r="O388" s="2">
        <v>6.8408514389999997</v>
      </c>
      <c r="P388" s="3">
        <f t="shared" si="48"/>
        <v>637.47317269261362</v>
      </c>
      <c r="Q388">
        <v>0.122801228</v>
      </c>
      <c r="R388">
        <v>3.887787227</v>
      </c>
      <c r="S388">
        <v>255.13</v>
      </c>
      <c r="T388">
        <f t="shared" si="49"/>
        <v>255130000</v>
      </c>
    </row>
    <row r="389" spans="1:20" x14ac:dyDescent="0.2">
      <c r="A389">
        <v>-121.082393</v>
      </c>
      <c r="B389">
        <v>37.067455000000002</v>
      </c>
      <c r="C389" s="1">
        <v>147.71235480000001</v>
      </c>
      <c r="D389" s="3">
        <f t="shared" si="43"/>
        <v>2630.6964769225324</v>
      </c>
      <c r="E389" s="1">
        <v>148.9666215</v>
      </c>
      <c r="F389" s="3">
        <f t="shared" si="44"/>
        <v>2653.034452600185</v>
      </c>
      <c r="G389" s="1">
        <v>396.53428250000002</v>
      </c>
      <c r="H389" s="3">
        <f t="shared" si="45"/>
        <v>7062.1129922691753</v>
      </c>
      <c r="I389">
        <v>1.2542667169999999</v>
      </c>
      <c r="J389">
        <v>248.8219277</v>
      </c>
      <c r="K389" s="2">
        <v>24.856130969999999</v>
      </c>
      <c r="L389" s="3">
        <f t="shared" si="46"/>
        <v>442.67750156200231</v>
      </c>
      <c r="M389" s="2">
        <v>27.04585037</v>
      </c>
      <c r="N389" s="3">
        <f t="shared" si="47"/>
        <v>481.67550629104829</v>
      </c>
      <c r="O389" s="2">
        <v>27.427562550000001</v>
      </c>
      <c r="P389" s="3">
        <f t="shared" si="48"/>
        <v>488.47364371485452</v>
      </c>
      <c r="Q389">
        <v>2.1897194</v>
      </c>
      <c r="R389">
        <v>2.5714315820000002</v>
      </c>
      <c r="S389">
        <v>48.76</v>
      </c>
      <c r="T389">
        <f t="shared" si="49"/>
        <v>48760000</v>
      </c>
    </row>
    <row r="390" spans="1:20" x14ac:dyDescent="0.2">
      <c r="A390">
        <v>-88.194422000000003</v>
      </c>
      <c r="B390">
        <v>45.282076000000004</v>
      </c>
      <c r="C390" s="1">
        <v>475.62444449999998</v>
      </c>
      <c r="D390" s="3">
        <f t="shared" si="43"/>
        <v>1075.3381175089387</v>
      </c>
      <c r="E390" s="1">
        <v>475.84153650000002</v>
      </c>
      <c r="F390" s="3">
        <f t="shared" si="44"/>
        <v>1075.8289402690089</v>
      </c>
      <c r="G390" s="1">
        <v>478.67957310000003</v>
      </c>
      <c r="H390" s="3">
        <f t="shared" si="45"/>
        <v>1082.2454501228574</v>
      </c>
      <c r="I390">
        <v>0.21709198299999999</v>
      </c>
      <c r="J390">
        <v>3.0551285629999998</v>
      </c>
      <c r="K390" s="2">
        <v>2.4957475429999998</v>
      </c>
      <c r="L390" s="3">
        <f t="shared" si="46"/>
        <v>5.6426293805998426</v>
      </c>
      <c r="M390" s="2">
        <v>2.490838246</v>
      </c>
      <c r="N390" s="3">
        <f t="shared" si="47"/>
        <v>5.6315299632857849</v>
      </c>
      <c r="O390" s="2">
        <v>2.2553419109999999</v>
      </c>
      <c r="P390" s="3">
        <f t="shared" si="48"/>
        <v>5.0990968882251222</v>
      </c>
      <c r="Q390">
        <v>-4.909297E-3</v>
      </c>
      <c r="R390">
        <v>-0.24040563300000001</v>
      </c>
      <c r="S390">
        <v>6.19</v>
      </c>
      <c r="T390">
        <f t="shared" si="49"/>
        <v>6190000</v>
      </c>
    </row>
    <row r="391" spans="1:20" x14ac:dyDescent="0.2">
      <c r="A391">
        <v>-111.885127</v>
      </c>
      <c r="B391">
        <v>46.760508999999999</v>
      </c>
      <c r="C391" s="1">
        <v>31.337147349999999</v>
      </c>
      <c r="D391" s="3">
        <f t="shared" si="43"/>
        <v>135.74829180530773</v>
      </c>
      <c r="E391" s="1">
        <v>31.350070639999998</v>
      </c>
      <c r="F391" s="3">
        <f t="shared" si="44"/>
        <v>135.8042737529436</v>
      </c>
      <c r="G391" s="1">
        <v>31.241441200000001</v>
      </c>
      <c r="H391" s="3">
        <f t="shared" si="45"/>
        <v>135.33370568383802</v>
      </c>
      <c r="I391">
        <v>1.2923288E-2</v>
      </c>
      <c r="J391">
        <v>-9.5706145000000006E-2</v>
      </c>
      <c r="K391" s="2">
        <v>8.0923244699999994</v>
      </c>
      <c r="L391" s="3">
        <f t="shared" si="46"/>
        <v>35.05485714023655</v>
      </c>
      <c r="M391" s="2">
        <v>8.1690569830000008</v>
      </c>
      <c r="N391" s="3">
        <f t="shared" si="47"/>
        <v>35.387252027663301</v>
      </c>
      <c r="O391" s="2">
        <v>8.2480956659999993</v>
      </c>
      <c r="P391" s="3">
        <f t="shared" si="48"/>
        <v>35.729636932197089</v>
      </c>
      <c r="Q391">
        <v>7.6732513000000002E-2</v>
      </c>
      <c r="R391">
        <v>0.155771196</v>
      </c>
      <c r="S391">
        <v>11.86</v>
      </c>
      <c r="T391">
        <f t="shared" si="49"/>
        <v>11860000</v>
      </c>
    </row>
    <row r="392" spans="1:20" x14ac:dyDescent="0.2">
      <c r="A392">
        <v>-101.432292</v>
      </c>
      <c r="B392">
        <v>47.506129999999999</v>
      </c>
      <c r="C392" s="1">
        <v>419.25245530000001</v>
      </c>
      <c r="D392" s="3">
        <f t="shared" si="43"/>
        <v>172552.15437653859</v>
      </c>
      <c r="E392" s="1">
        <v>423.8712807</v>
      </c>
      <c r="F392" s="3">
        <f t="shared" si="44"/>
        <v>174453.1289883361</v>
      </c>
      <c r="G392" s="1">
        <v>286.64834059999998</v>
      </c>
      <c r="H392" s="3">
        <f t="shared" si="45"/>
        <v>117976.14562232433</v>
      </c>
      <c r="I392">
        <v>4.6188254530000004</v>
      </c>
      <c r="J392">
        <v>-132.6041147</v>
      </c>
      <c r="K392" s="2">
        <v>9.9882764779999995</v>
      </c>
      <c r="L392" s="3">
        <f t="shared" si="46"/>
        <v>4110.8849882683207</v>
      </c>
      <c r="M392" s="2">
        <v>19.636640610000001</v>
      </c>
      <c r="N392" s="3">
        <f t="shared" si="47"/>
        <v>8081.8719106815133</v>
      </c>
      <c r="O392" s="2">
        <v>23.467183519999999</v>
      </c>
      <c r="P392" s="3">
        <f t="shared" si="48"/>
        <v>9658.4123058458372</v>
      </c>
      <c r="Q392">
        <v>9.6483641290000008</v>
      </c>
      <c r="R392">
        <v>13.478907039999999</v>
      </c>
      <c r="S392">
        <v>1126.82</v>
      </c>
      <c r="T392">
        <f t="shared" si="49"/>
        <v>1126820000</v>
      </c>
    </row>
    <row r="393" spans="1:20" x14ac:dyDescent="0.2">
      <c r="A393">
        <v>-106.853706</v>
      </c>
      <c r="B393">
        <v>42.463909999999998</v>
      </c>
      <c r="C393" s="1">
        <v>30.9165831</v>
      </c>
      <c r="D393" s="3">
        <f t="shared" si="43"/>
        <v>847.71160803403427</v>
      </c>
      <c r="E393" s="1">
        <v>30.9225496</v>
      </c>
      <c r="F393" s="3">
        <f t="shared" si="44"/>
        <v>847.87520539189802</v>
      </c>
      <c r="G393" s="1">
        <v>30.938218509999999</v>
      </c>
      <c r="H393" s="3">
        <f t="shared" si="45"/>
        <v>848.30483621006692</v>
      </c>
      <c r="I393">
        <v>5.966496E-3</v>
      </c>
      <c r="J393">
        <v>2.1635402000000001E-2</v>
      </c>
      <c r="K393" s="2">
        <v>11.524928859999999</v>
      </c>
      <c r="L393" s="3">
        <f t="shared" si="46"/>
        <v>316.00568357725308</v>
      </c>
      <c r="M393" s="2">
        <v>11.58268043</v>
      </c>
      <c r="N393" s="3">
        <f t="shared" si="47"/>
        <v>317.58919221120652</v>
      </c>
      <c r="O393" s="2">
        <v>11.673718859999999</v>
      </c>
      <c r="P393" s="3">
        <f t="shared" si="48"/>
        <v>320.08540382807803</v>
      </c>
      <c r="Q393">
        <v>5.7751576999999998E-2</v>
      </c>
      <c r="R393">
        <v>0.148790002</v>
      </c>
      <c r="S393">
        <v>75.069999999999993</v>
      </c>
      <c r="T393">
        <f t="shared" si="49"/>
        <v>75070000</v>
      </c>
    </row>
    <row r="394" spans="1:20" x14ac:dyDescent="0.2">
      <c r="A394">
        <v>-79.879000000000005</v>
      </c>
      <c r="B394">
        <v>34.983522000000001</v>
      </c>
      <c r="C394" s="1">
        <v>127.3218763</v>
      </c>
      <c r="D394" s="3">
        <f t="shared" si="43"/>
        <v>410.16806110983157</v>
      </c>
      <c r="E394" s="1">
        <v>123.98415610000001</v>
      </c>
      <c r="F394" s="3">
        <f t="shared" si="44"/>
        <v>399.4155787969305</v>
      </c>
      <c r="G394" s="1">
        <v>121.6211923</v>
      </c>
      <c r="H394" s="3">
        <f t="shared" si="45"/>
        <v>391.80327910041154</v>
      </c>
      <c r="I394">
        <v>-3.3377202349999999</v>
      </c>
      <c r="J394">
        <v>-5.7006839740000004</v>
      </c>
      <c r="K394" s="2">
        <v>4.1162182920000001</v>
      </c>
      <c r="L394" s="3">
        <f t="shared" si="46"/>
        <v>13.260417808769461</v>
      </c>
      <c r="M394" s="2">
        <v>9.8159108190000008</v>
      </c>
      <c r="N394" s="3">
        <f t="shared" si="47"/>
        <v>31.622005782962599</v>
      </c>
      <c r="O394" s="2">
        <v>17.141889460000002</v>
      </c>
      <c r="P394" s="3">
        <f t="shared" si="48"/>
        <v>55.22268260483731</v>
      </c>
      <c r="Q394">
        <v>5.6996925259999998</v>
      </c>
      <c r="R394">
        <v>13.02567116</v>
      </c>
      <c r="S394">
        <v>8.82</v>
      </c>
      <c r="T394">
        <f t="shared" si="49"/>
        <v>8820000</v>
      </c>
    </row>
    <row r="395" spans="1:20" x14ac:dyDescent="0.2">
      <c r="A395">
        <v>-109.76555399999999</v>
      </c>
      <c r="B395">
        <v>45.224283</v>
      </c>
      <c r="C395" s="1">
        <v>30.615844559999999</v>
      </c>
      <c r="D395" s="3">
        <f t="shared" si="43"/>
        <v>12.077032203583201</v>
      </c>
      <c r="E395" s="1">
        <v>30.61172977</v>
      </c>
      <c r="F395" s="3">
        <f t="shared" si="44"/>
        <v>12.075409042371902</v>
      </c>
      <c r="G395" s="1">
        <v>30.64103162</v>
      </c>
      <c r="H395" s="3">
        <f t="shared" si="45"/>
        <v>12.086967743141402</v>
      </c>
      <c r="I395">
        <v>-4.1147850000000001E-3</v>
      </c>
      <c r="J395">
        <v>2.5187063999999999E-2</v>
      </c>
      <c r="K395" s="2">
        <v>11.85150587</v>
      </c>
      <c r="L395" s="3">
        <f t="shared" si="46"/>
        <v>4.6750635205389006</v>
      </c>
      <c r="M395" s="2">
        <v>11.938170769999999</v>
      </c>
      <c r="N395" s="3">
        <f t="shared" si="47"/>
        <v>4.7092502236418996</v>
      </c>
      <c r="O395" s="2">
        <v>12.088623159999999</v>
      </c>
      <c r="P395" s="3">
        <f t="shared" si="48"/>
        <v>4.7685991779251999</v>
      </c>
      <c r="Q395">
        <v>8.6664901000000003E-2</v>
      </c>
      <c r="R395">
        <v>0.23711729200000001</v>
      </c>
      <c r="S395">
        <v>1.08</v>
      </c>
      <c r="T395">
        <f t="shared" si="49"/>
        <v>1080000</v>
      </c>
    </row>
    <row r="396" spans="1:20" x14ac:dyDescent="0.2">
      <c r="A396">
        <v>-98.199709999999996</v>
      </c>
      <c r="B396">
        <v>29.871728000000001</v>
      </c>
      <c r="C396" s="1">
        <v>215.87543339999999</v>
      </c>
      <c r="D396" s="3">
        <f t="shared" si="43"/>
        <v>2414.3411327510971</v>
      </c>
      <c r="E396" s="1">
        <v>217.07015240000001</v>
      </c>
      <c r="F396" s="3">
        <f t="shared" si="44"/>
        <v>2427.7028162847423</v>
      </c>
      <c r="G396" s="1">
        <v>819.09243860000004</v>
      </c>
      <c r="H396" s="3">
        <f t="shared" si="45"/>
        <v>9160.6929741426629</v>
      </c>
      <c r="I396">
        <v>1.19471905</v>
      </c>
      <c r="J396">
        <v>603.21700520000002</v>
      </c>
      <c r="K396" s="2">
        <v>29.905462119999999</v>
      </c>
      <c r="L396" s="3">
        <f t="shared" si="46"/>
        <v>334.46134260428465</v>
      </c>
      <c r="M396" s="2">
        <v>28.78310054</v>
      </c>
      <c r="N396" s="3">
        <f t="shared" si="47"/>
        <v>321.90890119983573</v>
      </c>
      <c r="O396" s="2">
        <v>49.43224713</v>
      </c>
      <c r="P396" s="3">
        <f t="shared" si="48"/>
        <v>552.84802745079912</v>
      </c>
      <c r="Q396">
        <v>-1.1223615760000001</v>
      </c>
      <c r="R396">
        <v>19.526785010000001</v>
      </c>
      <c r="S396">
        <v>30.62</v>
      </c>
      <c r="T396">
        <f t="shared" si="49"/>
        <v>30620000</v>
      </c>
    </row>
    <row r="397" spans="1:20" x14ac:dyDescent="0.2">
      <c r="A397">
        <v>-120.522863</v>
      </c>
      <c r="B397">
        <v>37.948664000000001</v>
      </c>
      <c r="C397" s="1">
        <v>515.32657180000001</v>
      </c>
      <c r="D397" s="3">
        <f t="shared" si="43"/>
        <v>8133.1171414213413</v>
      </c>
      <c r="E397" s="1">
        <v>553.34071010000002</v>
      </c>
      <c r="F397" s="3">
        <f t="shared" si="44"/>
        <v>8733.0734734695197</v>
      </c>
      <c r="G397" s="1">
        <v>671.61491130000002</v>
      </c>
      <c r="H397" s="3">
        <f t="shared" si="45"/>
        <v>10599.730435883965</v>
      </c>
      <c r="I397">
        <v>38.014138299999999</v>
      </c>
      <c r="J397">
        <v>156.28833950000001</v>
      </c>
      <c r="K397" s="2">
        <v>33.424402499999999</v>
      </c>
      <c r="L397" s="3">
        <f t="shared" si="46"/>
        <v>527.51904479713119</v>
      </c>
      <c r="M397" s="2">
        <v>34.850533130000002</v>
      </c>
      <c r="N397" s="3">
        <f t="shared" si="47"/>
        <v>550.02688372390128</v>
      </c>
      <c r="O397" s="2">
        <v>30.482981809999998</v>
      </c>
      <c r="P397" s="3">
        <f t="shared" si="48"/>
        <v>481.09621247468903</v>
      </c>
      <c r="Q397">
        <v>1.4261306279999999</v>
      </c>
      <c r="R397">
        <v>-2.9414206909999998</v>
      </c>
      <c r="S397">
        <v>43.21</v>
      </c>
      <c r="T397">
        <f t="shared" si="49"/>
        <v>43210000</v>
      </c>
    </row>
    <row r="398" spans="1:20" x14ac:dyDescent="0.2">
      <c r="A398">
        <v>-88.237987000000004</v>
      </c>
      <c r="B398">
        <v>46.161523000000003</v>
      </c>
      <c r="C398" s="1">
        <v>120.94723810000001</v>
      </c>
      <c r="D398" s="3">
        <f t="shared" si="43"/>
        <v>838.4600760301546</v>
      </c>
      <c r="E398" s="1">
        <v>112.1385909</v>
      </c>
      <c r="F398" s="3">
        <f t="shared" si="44"/>
        <v>777.39461379175054</v>
      </c>
      <c r="G398" s="1">
        <v>100.5417312</v>
      </c>
      <c r="H398" s="3">
        <f t="shared" si="45"/>
        <v>697.00002174878398</v>
      </c>
      <c r="I398">
        <v>-8.8086471839999998</v>
      </c>
      <c r="J398">
        <v>-20.405506939999999</v>
      </c>
      <c r="K398" s="2">
        <v>5.5109039109999998</v>
      </c>
      <c r="L398" s="3">
        <f t="shared" si="46"/>
        <v>38.204038263292396</v>
      </c>
      <c r="M398" s="2">
        <v>5.6990506950000004</v>
      </c>
      <c r="N398" s="3">
        <f t="shared" si="47"/>
        <v>39.508355495299284</v>
      </c>
      <c r="O398" s="2">
        <v>3.7552668090000001</v>
      </c>
      <c r="P398" s="3">
        <f t="shared" si="48"/>
        <v>26.033180613718013</v>
      </c>
      <c r="Q398">
        <v>0.18814678400000001</v>
      </c>
      <c r="R398">
        <v>-1.7556371019999999</v>
      </c>
      <c r="S398">
        <v>18.98</v>
      </c>
      <c r="T398">
        <f t="shared" si="49"/>
        <v>18980000</v>
      </c>
    </row>
    <row r="399" spans="1:20" x14ac:dyDescent="0.2">
      <c r="A399">
        <v>-86.392020000000002</v>
      </c>
      <c r="B399">
        <v>34.421537999999998</v>
      </c>
      <c r="C399" s="1">
        <v>150.0805623</v>
      </c>
      <c r="D399" s="3">
        <f t="shared" si="43"/>
        <v>9150.5893536959193</v>
      </c>
      <c r="E399" s="1">
        <v>216.55731059999999</v>
      </c>
      <c r="F399" s="3">
        <f t="shared" si="44"/>
        <v>13203.755306301786</v>
      </c>
      <c r="G399" s="1">
        <v>232.00710240000001</v>
      </c>
      <c r="H399" s="3">
        <f t="shared" si="45"/>
        <v>14145.747381726591</v>
      </c>
      <c r="I399">
        <v>66.476748319999999</v>
      </c>
      <c r="J399">
        <v>81.926540090000003</v>
      </c>
      <c r="K399" s="2">
        <v>10.588372659999999</v>
      </c>
      <c r="L399" s="3">
        <f t="shared" si="46"/>
        <v>645.58560183087047</v>
      </c>
      <c r="M399" s="2">
        <v>10.78898583</v>
      </c>
      <c r="N399" s="3">
        <f t="shared" si="47"/>
        <v>657.81722403084393</v>
      </c>
      <c r="O399" s="2">
        <v>14.79731804</v>
      </c>
      <c r="P399" s="3">
        <f t="shared" si="48"/>
        <v>902.20997872738246</v>
      </c>
      <c r="Q399">
        <v>0.20061317400000001</v>
      </c>
      <c r="R399">
        <v>4.2089453829999997</v>
      </c>
      <c r="S399">
        <v>166.93</v>
      </c>
      <c r="T399">
        <f t="shared" si="49"/>
        <v>166930000</v>
      </c>
    </row>
    <row r="400" spans="1:20" x14ac:dyDescent="0.2">
      <c r="A400">
        <v>-91.071875000000006</v>
      </c>
      <c r="B400">
        <v>45.891128999999999</v>
      </c>
      <c r="C400" s="1">
        <v>93.054301719999998</v>
      </c>
      <c r="D400" s="3">
        <f t="shared" si="43"/>
        <v>1899.5939981735246</v>
      </c>
      <c r="E400" s="1">
        <v>92.011604719999994</v>
      </c>
      <c r="F400" s="3">
        <f t="shared" si="44"/>
        <v>1878.308566694242</v>
      </c>
      <c r="G400" s="1">
        <v>148.13249189999999</v>
      </c>
      <c r="H400" s="3">
        <f t="shared" si="45"/>
        <v>3023.950396129288</v>
      </c>
      <c r="I400">
        <v>-1.0426970010000001</v>
      </c>
      <c r="J400">
        <v>55.078190210000002</v>
      </c>
      <c r="K400" s="2">
        <v>5.954330948</v>
      </c>
      <c r="L400" s="3">
        <f t="shared" si="46"/>
        <v>121.55065507872874</v>
      </c>
      <c r="M400" s="2">
        <v>5.9138202189999998</v>
      </c>
      <c r="N400" s="3">
        <f t="shared" si="47"/>
        <v>120.72367624757715</v>
      </c>
      <c r="O400" s="2">
        <v>3.9724537039999999</v>
      </c>
      <c r="P400" s="3">
        <f t="shared" si="48"/>
        <v>81.092964802923547</v>
      </c>
      <c r="Q400">
        <v>-4.0510730000000002E-2</v>
      </c>
      <c r="R400">
        <v>-1.9818772440000001</v>
      </c>
      <c r="S400">
        <v>55.89</v>
      </c>
      <c r="T400">
        <f t="shared" si="49"/>
        <v>55890000</v>
      </c>
    </row>
    <row r="401" spans="1:20" x14ac:dyDescent="0.2">
      <c r="A401">
        <v>-97.370430999999996</v>
      </c>
      <c r="B401">
        <v>31.869948000000001</v>
      </c>
      <c r="C401" s="1">
        <v>93.992532420000003</v>
      </c>
      <c r="D401" s="3">
        <f t="shared" si="43"/>
        <v>2422.3793052295373</v>
      </c>
      <c r="E401" s="1">
        <v>98.31381064</v>
      </c>
      <c r="F401" s="3">
        <f t="shared" si="44"/>
        <v>2533.7474603665059</v>
      </c>
      <c r="G401" s="1">
        <v>102.1701825</v>
      </c>
      <c r="H401" s="3">
        <f t="shared" si="45"/>
        <v>2633.1340301973005</v>
      </c>
      <c r="I401">
        <v>4.3212782230000002</v>
      </c>
      <c r="J401">
        <v>8.1776500389999995</v>
      </c>
      <c r="K401" s="2">
        <v>21.71632838</v>
      </c>
      <c r="L401" s="3">
        <f t="shared" si="46"/>
        <v>559.67408366249526</v>
      </c>
      <c r="M401" s="2">
        <v>22.182820270000001</v>
      </c>
      <c r="N401" s="3">
        <f t="shared" si="47"/>
        <v>571.69653131125074</v>
      </c>
      <c r="O401" s="2">
        <v>22.445802579999999</v>
      </c>
      <c r="P401" s="3">
        <f t="shared" si="48"/>
        <v>578.47412192386321</v>
      </c>
      <c r="Q401">
        <v>0.46649188800000002</v>
      </c>
      <c r="R401">
        <v>0.72947419999999996</v>
      </c>
      <c r="S401">
        <v>70.56</v>
      </c>
      <c r="T401">
        <f t="shared" si="49"/>
        <v>70560000</v>
      </c>
    </row>
    <row r="402" spans="1:20" x14ac:dyDescent="0.2">
      <c r="A402">
        <v>-84.780208000000002</v>
      </c>
      <c r="B402">
        <v>35.623944999999999</v>
      </c>
      <c r="C402" s="1">
        <v>249.98779519999999</v>
      </c>
      <c r="D402" s="3">
        <f t="shared" si="43"/>
        <v>11018.141451887856</v>
      </c>
      <c r="E402" s="1">
        <v>249.5098102</v>
      </c>
      <c r="F402" s="3">
        <f t="shared" si="44"/>
        <v>10997.074398043618</v>
      </c>
      <c r="G402" s="1">
        <v>249.38983959999999</v>
      </c>
      <c r="H402" s="3">
        <f t="shared" si="45"/>
        <v>10991.786727740313</v>
      </c>
      <c r="I402">
        <v>-0.47798502599999998</v>
      </c>
      <c r="J402">
        <v>-0.59795562899999999</v>
      </c>
      <c r="K402" s="2">
        <v>47.280891310000001</v>
      </c>
      <c r="L402" s="3">
        <f t="shared" si="46"/>
        <v>2083.891927636455</v>
      </c>
      <c r="M402" s="2">
        <v>47.852159589999999</v>
      </c>
      <c r="N402" s="3">
        <f t="shared" si="47"/>
        <v>2109.0704156941661</v>
      </c>
      <c r="O402" s="2">
        <v>48.714547379999999</v>
      </c>
      <c r="P402" s="3">
        <f t="shared" si="48"/>
        <v>2147.0799139138653</v>
      </c>
      <c r="Q402">
        <v>0.57126828699999999</v>
      </c>
      <c r="R402">
        <v>1.433656069</v>
      </c>
      <c r="S402">
        <v>120.67</v>
      </c>
      <c r="T402">
        <f t="shared" si="49"/>
        <v>120670000</v>
      </c>
    </row>
    <row r="403" spans="1:20" x14ac:dyDescent="0.2">
      <c r="A403">
        <v>-106.42863</v>
      </c>
      <c r="B403">
        <v>36.237769</v>
      </c>
      <c r="C403" s="1">
        <v>88.826277989999994</v>
      </c>
      <c r="D403" s="3">
        <f t="shared" si="43"/>
        <v>509.04319118244729</v>
      </c>
      <c r="E403" s="1">
        <v>89.337661890000007</v>
      </c>
      <c r="F403" s="3">
        <f t="shared" si="44"/>
        <v>511.97381597351006</v>
      </c>
      <c r="G403" s="1">
        <v>82.638353929999994</v>
      </c>
      <c r="H403" s="3">
        <f t="shared" si="45"/>
        <v>473.58160614731088</v>
      </c>
      <c r="I403">
        <v>0.51138390499999997</v>
      </c>
      <c r="J403">
        <v>-6.187924056</v>
      </c>
      <c r="K403" s="2">
        <v>23.20801574</v>
      </c>
      <c r="L403" s="3">
        <f t="shared" si="46"/>
        <v>132.99985838235915</v>
      </c>
      <c r="M403" s="2">
        <v>22.048120600000001</v>
      </c>
      <c r="N403" s="3">
        <f t="shared" si="47"/>
        <v>126.35276321116351</v>
      </c>
      <c r="O403" s="2">
        <v>22.200781020000001</v>
      </c>
      <c r="P403" s="3">
        <f t="shared" si="48"/>
        <v>127.22762534793796</v>
      </c>
      <c r="Q403">
        <v>-1.159895143</v>
      </c>
      <c r="R403">
        <v>-1.0072347150000001</v>
      </c>
      <c r="S403">
        <v>15.69</v>
      </c>
      <c r="T403">
        <f t="shared" si="49"/>
        <v>15690000</v>
      </c>
    </row>
    <row r="404" spans="1:20" x14ac:dyDescent="0.2">
      <c r="A404">
        <v>-105.164661</v>
      </c>
      <c r="B404">
        <v>40.589613999999997</v>
      </c>
      <c r="C404" s="1">
        <v>31.988987760000001</v>
      </c>
      <c r="D404" s="3">
        <f t="shared" si="43"/>
        <v>75.011137343362805</v>
      </c>
      <c r="E404" s="1">
        <v>31.7604161</v>
      </c>
      <c r="F404" s="3">
        <f t="shared" si="44"/>
        <v>74.475158514970516</v>
      </c>
      <c r="G404" s="1">
        <v>31.498230670000002</v>
      </c>
      <c r="H404" s="3">
        <f t="shared" si="45"/>
        <v>73.86035858923637</v>
      </c>
      <c r="I404">
        <v>-0.22857165300000001</v>
      </c>
      <c r="J404">
        <v>-0.49075708499999998</v>
      </c>
      <c r="K404" s="2">
        <v>14.93981952</v>
      </c>
      <c r="L404" s="3">
        <f t="shared" si="46"/>
        <v>35.0324574915456</v>
      </c>
      <c r="M404" s="2">
        <v>15.4791349</v>
      </c>
      <c r="N404" s="3">
        <f t="shared" si="47"/>
        <v>36.297100822684499</v>
      </c>
      <c r="O404" s="2">
        <v>21.49758864</v>
      </c>
      <c r="P404" s="3">
        <f t="shared" si="48"/>
        <v>50.409803089879212</v>
      </c>
      <c r="Q404">
        <v>0.53931537200000002</v>
      </c>
      <c r="R404">
        <v>6.5577691160000002</v>
      </c>
      <c r="S404">
        <v>6.42</v>
      </c>
      <c r="T404">
        <f t="shared" si="49"/>
        <v>6420000</v>
      </c>
    </row>
    <row r="405" spans="1:20" x14ac:dyDescent="0.2">
      <c r="A405">
        <v>-70.993684000000002</v>
      </c>
      <c r="B405">
        <v>44.947977999999999</v>
      </c>
      <c r="C405" s="1">
        <v>456.95556260000001</v>
      </c>
      <c r="D405" s="3">
        <f t="shared" si="43"/>
        <v>4291.0766246514022</v>
      </c>
      <c r="E405" s="1">
        <v>309.4834712</v>
      </c>
      <c r="F405" s="3">
        <f t="shared" si="44"/>
        <v>2906.2285212726183</v>
      </c>
      <c r="G405" s="1">
        <v>297.03792809999999</v>
      </c>
      <c r="H405" s="3">
        <f t="shared" si="45"/>
        <v>2789.3576842624775</v>
      </c>
      <c r="I405">
        <v>-147.47209140000001</v>
      </c>
      <c r="J405">
        <v>-159.91763449999999</v>
      </c>
      <c r="K405" s="2">
        <v>1.79619975</v>
      </c>
      <c r="L405" s="3">
        <f t="shared" si="46"/>
        <v>16.867352957855626</v>
      </c>
      <c r="M405" s="2">
        <v>1.650182893</v>
      </c>
      <c r="N405" s="3">
        <f t="shared" si="47"/>
        <v>15.496170345890709</v>
      </c>
      <c r="O405" s="2">
        <v>1.5472796360000001</v>
      </c>
      <c r="P405" s="3">
        <f t="shared" si="48"/>
        <v>14.529849336029791</v>
      </c>
      <c r="Q405">
        <v>-0.146016857</v>
      </c>
      <c r="R405">
        <v>-0.248920113</v>
      </c>
      <c r="S405">
        <v>25.71</v>
      </c>
      <c r="T405">
        <f t="shared" si="49"/>
        <v>25710000</v>
      </c>
    </row>
    <row r="406" spans="1:20" x14ac:dyDescent="0.2">
      <c r="A406">
        <v>-109.186819</v>
      </c>
      <c r="B406">
        <v>44.500233000000001</v>
      </c>
      <c r="C406" s="1">
        <v>31.20697311</v>
      </c>
      <c r="D406" s="3">
        <f t="shared" si="43"/>
        <v>292.48158218344969</v>
      </c>
      <c r="E406" s="1">
        <v>31.303214820000001</v>
      </c>
      <c r="F406" s="3">
        <f t="shared" si="44"/>
        <v>293.38358980570831</v>
      </c>
      <c r="G406" s="1">
        <v>31.275830859999999</v>
      </c>
      <c r="H406" s="3">
        <f t="shared" si="45"/>
        <v>293.12693870664094</v>
      </c>
      <c r="I406">
        <v>9.6241704999999997E-2</v>
      </c>
      <c r="J406">
        <v>6.8857747999999996E-2</v>
      </c>
      <c r="K406" s="2">
        <v>8.5650264899999993</v>
      </c>
      <c r="L406" s="3">
        <f t="shared" si="46"/>
        <v>80.274126247624338</v>
      </c>
      <c r="M406" s="2">
        <v>8.5908593819999997</v>
      </c>
      <c r="N406" s="3">
        <f t="shared" si="47"/>
        <v>80.516240248809325</v>
      </c>
      <c r="O406" s="2">
        <v>8.6647352729999998</v>
      </c>
      <c r="P406" s="3">
        <f t="shared" si="48"/>
        <v>81.208628370167006</v>
      </c>
      <c r="Q406">
        <v>2.5832892E-2</v>
      </c>
      <c r="R406">
        <v>9.9708782999999995E-2</v>
      </c>
      <c r="S406">
        <v>25.66</v>
      </c>
      <c r="T406">
        <f t="shared" si="49"/>
        <v>25660000</v>
      </c>
    </row>
    <row r="407" spans="1:20" x14ac:dyDescent="0.2">
      <c r="A407">
        <v>-74.559375000000003</v>
      </c>
      <c r="B407">
        <v>44.230911999999996</v>
      </c>
      <c r="C407" s="1">
        <v>400.1181833</v>
      </c>
      <c r="D407" s="3">
        <f t="shared" si="43"/>
        <v>3877.1782059271218</v>
      </c>
      <c r="E407" s="1">
        <v>400.11168479999998</v>
      </c>
      <c r="F407" s="3">
        <f t="shared" si="44"/>
        <v>3877.115234925996</v>
      </c>
      <c r="G407" s="1">
        <v>400.30913550000002</v>
      </c>
      <c r="H407" s="3">
        <f t="shared" si="45"/>
        <v>3879.0285484986794</v>
      </c>
      <c r="I407">
        <v>-6.4985529999999998E-3</v>
      </c>
      <c r="J407">
        <v>0.19095214699999999</v>
      </c>
      <c r="K407" s="2">
        <v>3.046887651</v>
      </c>
      <c r="L407" s="3">
        <f t="shared" si="46"/>
        <v>29.524592706421213</v>
      </c>
      <c r="M407" s="2">
        <v>3.0422684480000002</v>
      </c>
      <c r="N407" s="3">
        <f t="shared" si="47"/>
        <v>29.479832248266966</v>
      </c>
      <c r="O407" s="2">
        <v>3.0326040189999999</v>
      </c>
      <c r="P407" s="3">
        <f t="shared" si="48"/>
        <v>29.386183133941568</v>
      </c>
      <c r="Q407">
        <v>-4.6192029999999997E-3</v>
      </c>
      <c r="R407">
        <v>-1.4283631999999999E-2</v>
      </c>
      <c r="S407">
        <v>26.53</v>
      </c>
      <c r="T407">
        <f t="shared" si="49"/>
        <v>26530000</v>
      </c>
    </row>
    <row r="408" spans="1:20" x14ac:dyDescent="0.2">
      <c r="A408">
        <v>-106.060416</v>
      </c>
      <c r="B408">
        <v>39.618749999999999</v>
      </c>
      <c r="C408" s="1">
        <v>31.361193759999999</v>
      </c>
      <c r="D408" s="3">
        <f t="shared" si="43"/>
        <v>141.00706181654039</v>
      </c>
      <c r="E408" s="1">
        <v>31.403490659999999</v>
      </c>
      <c r="F408" s="3">
        <f t="shared" si="44"/>
        <v>141.19723830148519</v>
      </c>
      <c r="G408" s="1">
        <v>31.37210206</v>
      </c>
      <c r="H408" s="3">
        <f t="shared" si="45"/>
        <v>141.05610801497863</v>
      </c>
      <c r="I408">
        <v>4.2296904000000003E-2</v>
      </c>
      <c r="J408">
        <v>1.0908302E-2</v>
      </c>
      <c r="K408" s="2">
        <v>15.737587939999999</v>
      </c>
      <c r="L408" s="3">
        <f t="shared" si="46"/>
        <v>70.759775679496357</v>
      </c>
      <c r="M408" s="2">
        <v>16.75563034</v>
      </c>
      <c r="N408" s="3">
        <f t="shared" si="47"/>
        <v>75.337125914542355</v>
      </c>
      <c r="O408" s="2">
        <v>23.283798340000001</v>
      </c>
      <c r="P408" s="3">
        <f t="shared" si="48"/>
        <v>104.68925440076237</v>
      </c>
      <c r="Q408">
        <v>1.018042399</v>
      </c>
      <c r="R408">
        <v>7.5462103970000003</v>
      </c>
      <c r="S408">
        <v>12.31</v>
      </c>
      <c r="T408">
        <f t="shared" si="49"/>
        <v>12310000</v>
      </c>
    </row>
    <row r="409" spans="1:20" x14ac:dyDescent="0.2">
      <c r="A409">
        <v>-121.047917</v>
      </c>
      <c r="B409">
        <v>37.09375</v>
      </c>
      <c r="C409" s="1">
        <v>52.275761260000003</v>
      </c>
      <c r="D409" s="3">
        <f t="shared" si="43"/>
        <v>166.87912853387911</v>
      </c>
      <c r="E409" s="1">
        <v>88.025147500000003</v>
      </c>
      <c r="F409" s="3">
        <f t="shared" si="44"/>
        <v>281.00135798703752</v>
      </c>
      <c r="G409" s="1">
        <v>335.80819150000002</v>
      </c>
      <c r="H409" s="3">
        <f t="shared" si="45"/>
        <v>1071.9954526025776</v>
      </c>
      <c r="I409">
        <v>35.74938624</v>
      </c>
      <c r="J409">
        <v>283.53243029999999</v>
      </c>
      <c r="K409" s="2">
        <v>25.664016669999999</v>
      </c>
      <c r="L409" s="3">
        <f t="shared" si="46"/>
        <v>81.92685545539095</v>
      </c>
      <c r="M409" s="2">
        <v>25.939936629999998</v>
      </c>
      <c r="N409" s="3">
        <f t="shared" si="47"/>
        <v>82.807670604899556</v>
      </c>
      <c r="O409" s="2">
        <v>26.075882</v>
      </c>
      <c r="P409" s="3">
        <f t="shared" si="48"/>
        <v>83.241646970369999</v>
      </c>
      <c r="Q409">
        <v>0.27591995699999999</v>
      </c>
      <c r="R409">
        <v>0.41186532799999998</v>
      </c>
      <c r="S409">
        <v>8.74</v>
      </c>
      <c r="T409">
        <f t="shared" si="49"/>
        <v>8740000</v>
      </c>
    </row>
    <row r="410" spans="1:20" x14ac:dyDescent="0.2">
      <c r="A410">
        <v>-119.001457</v>
      </c>
      <c r="B410">
        <v>36.418267</v>
      </c>
      <c r="C410" s="1">
        <v>77.237789640000003</v>
      </c>
      <c r="D410" s="3">
        <f t="shared" si="43"/>
        <v>102.40630267761631</v>
      </c>
      <c r="E410" s="1">
        <v>79.176599530000004</v>
      </c>
      <c r="F410" s="3">
        <f t="shared" si="44"/>
        <v>104.976888311347</v>
      </c>
      <c r="G410" s="1">
        <v>80.179751370000005</v>
      </c>
      <c r="H410" s="3">
        <f t="shared" si="45"/>
        <v>106.30692470204978</v>
      </c>
      <c r="I410">
        <v>1.9388098920000001</v>
      </c>
      <c r="J410">
        <v>2.9419617360000001</v>
      </c>
      <c r="K410" s="2">
        <v>26.14165534</v>
      </c>
      <c r="L410" s="3">
        <f t="shared" si="46"/>
        <v>34.660109794954046</v>
      </c>
      <c r="M410" s="2">
        <v>26.71350807</v>
      </c>
      <c r="N410" s="3">
        <f t="shared" si="47"/>
        <v>35.418305025920027</v>
      </c>
      <c r="O410" s="2">
        <v>33.016055270000003</v>
      </c>
      <c r="P410" s="3">
        <f t="shared" si="48"/>
        <v>43.774584500144037</v>
      </c>
      <c r="Q410">
        <v>0.57185273400000003</v>
      </c>
      <c r="R410">
        <v>6.8743999359999997</v>
      </c>
      <c r="S410">
        <v>3.63</v>
      </c>
      <c r="T410">
        <f t="shared" si="49"/>
        <v>3630000</v>
      </c>
    </row>
    <row r="411" spans="1:20" x14ac:dyDescent="0.2">
      <c r="A411">
        <v>-83.339583000000005</v>
      </c>
      <c r="B411">
        <v>34.685749000000001</v>
      </c>
      <c r="C411" s="1">
        <v>141.96386620000001</v>
      </c>
      <c r="D411" s="3">
        <f t="shared" si="43"/>
        <v>53.926394214732014</v>
      </c>
      <c r="E411" s="1">
        <v>140.28277550000001</v>
      </c>
      <c r="F411" s="3">
        <f t="shared" si="44"/>
        <v>53.287815101430006</v>
      </c>
      <c r="G411" s="1">
        <v>136.91646</v>
      </c>
      <c r="H411" s="3">
        <f t="shared" si="45"/>
        <v>52.009086495600009</v>
      </c>
      <c r="I411">
        <v>-1.681090652</v>
      </c>
      <c r="J411">
        <v>-5.047406198</v>
      </c>
      <c r="K411" s="2">
        <v>12.173484670000001</v>
      </c>
      <c r="L411" s="3">
        <f t="shared" si="46"/>
        <v>4.624219886746201</v>
      </c>
      <c r="M411" s="2">
        <v>12.93140958</v>
      </c>
      <c r="N411" s="3">
        <f t="shared" si="47"/>
        <v>4.9121252430588012</v>
      </c>
      <c r="O411" s="2">
        <v>39.230496709999997</v>
      </c>
      <c r="P411" s="3">
        <f t="shared" si="48"/>
        <v>14.902096480260598</v>
      </c>
      <c r="Q411">
        <v>0.75792490400000001</v>
      </c>
      <c r="R411">
        <v>27.05701204</v>
      </c>
      <c r="S411">
        <v>1.04</v>
      </c>
      <c r="T411">
        <f t="shared" si="49"/>
        <v>1040000</v>
      </c>
    </row>
    <row r="412" spans="1:20" x14ac:dyDescent="0.2">
      <c r="A412">
        <v>-86.276253999999994</v>
      </c>
      <c r="B412">
        <v>35.197234000000002</v>
      </c>
      <c r="C412" s="1">
        <v>445.86716439999998</v>
      </c>
      <c r="D412" s="3">
        <f t="shared" si="43"/>
        <v>6194.9274275616835</v>
      </c>
      <c r="E412" s="1">
        <v>453.9701915</v>
      </c>
      <c r="F412" s="3">
        <f t="shared" si="44"/>
        <v>6307.5117774220653</v>
      </c>
      <c r="G412" s="1">
        <v>627.87863219999997</v>
      </c>
      <c r="H412" s="3">
        <f t="shared" si="45"/>
        <v>8723.8147824363423</v>
      </c>
      <c r="I412">
        <v>8.1030271519999992</v>
      </c>
      <c r="J412">
        <v>182.01146790000001</v>
      </c>
      <c r="K412" s="2">
        <v>20.704011269999999</v>
      </c>
      <c r="L412" s="3">
        <f t="shared" si="46"/>
        <v>287.66381002661967</v>
      </c>
      <c r="M412" s="2">
        <v>20.719686580000001</v>
      </c>
      <c r="N412" s="3">
        <f t="shared" si="47"/>
        <v>287.88160450804384</v>
      </c>
      <c r="O412" s="2">
        <v>24.07429256</v>
      </c>
      <c r="P412" s="3">
        <f t="shared" si="48"/>
        <v>334.49086900082165</v>
      </c>
      <c r="Q412">
        <v>1.5675304000000001E-2</v>
      </c>
      <c r="R412">
        <v>3.3702812849999999</v>
      </c>
      <c r="S412">
        <v>38.04</v>
      </c>
      <c r="T412">
        <f t="shared" si="49"/>
        <v>38040000</v>
      </c>
    </row>
    <row r="413" spans="1:20" x14ac:dyDescent="0.2">
      <c r="A413">
        <v>-90.722882999999996</v>
      </c>
      <c r="B413">
        <v>44.414549999999998</v>
      </c>
      <c r="C413" s="1">
        <v>145.3696161</v>
      </c>
      <c r="D413" s="3">
        <f t="shared" si="43"/>
        <v>172.03185738890102</v>
      </c>
      <c r="E413" s="1">
        <v>146.40044090000001</v>
      </c>
      <c r="F413" s="3">
        <f t="shared" si="44"/>
        <v>173.251745765469</v>
      </c>
      <c r="G413" s="1">
        <v>186.06519019999999</v>
      </c>
      <c r="H413" s="3">
        <f t="shared" si="45"/>
        <v>220.19140673458199</v>
      </c>
      <c r="I413">
        <v>1.030824755</v>
      </c>
      <c r="J413">
        <v>40.695574039999997</v>
      </c>
      <c r="K413" s="2">
        <v>3.4358206130000002</v>
      </c>
      <c r="L413" s="3">
        <f t="shared" si="46"/>
        <v>4.0659844716303306</v>
      </c>
      <c r="M413" s="2">
        <v>3.3551360080000001</v>
      </c>
      <c r="N413" s="3">
        <f t="shared" si="47"/>
        <v>3.9705015032272803</v>
      </c>
      <c r="O413" s="2">
        <v>3.256053192</v>
      </c>
      <c r="P413" s="3">
        <f t="shared" si="48"/>
        <v>3.8532459079447205</v>
      </c>
      <c r="Q413">
        <v>-8.0684605000000006E-2</v>
      </c>
      <c r="R413">
        <v>-0.17976742100000001</v>
      </c>
      <c r="S413">
        <v>3.24</v>
      </c>
      <c r="T413">
        <f t="shared" si="49"/>
        <v>3240000</v>
      </c>
    </row>
    <row r="414" spans="1:20" x14ac:dyDescent="0.2">
      <c r="A414">
        <v>-101.052143</v>
      </c>
      <c r="B414">
        <v>29.452444</v>
      </c>
      <c r="C414" s="1">
        <v>266.69469709999998</v>
      </c>
      <c r="D414" s="3">
        <f t="shared" si="43"/>
        <v>12812.368619367886</v>
      </c>
      <c r="E414" s="1">
        <v>288.50402279999997</v>
      </c>
      <c r="F414" s="3">
        <f t="shared" si="44"/>
        <v>13860.117686922382</v>
      </c>
      <c r="G414" s="1">
        <v>316.34916950000002</v>
      </c>
      <c r="H414" s="3">
        <f t="shared" si="45"/>
        <v>15197.835638048362</v>
      </c>
      <c r="I414">
        <v>21.809325609999998</v>
      </c>
      <c r="J414">
        <v>49.654472380000001</v>
      </c>
      <c r="K414" s="2">
        <v>33.11737806</v>
      </c>
      <c r="L414" s="3">
        <f t="shared" si="46"/>
        <v>1591.002970908665</v>
      </c>
      <c r="M414" s="2">
        <v>33.117271070000001</v>
      </c>
      <c r="N414" s="3">
        <f t="shared" si="47"/>
        <v>1590.9978309665009</v>
      </c>
      <c r="O414" s="2">
        <v>33.069607640000001</v>
      </c>
      <c r="P414" s="3">
        <f t="shared" si="48"/>
        <v>1588.7080162777804</v>
      </c>
      <c r="Q414">
        <v>-1.0699100000000001E-4</v>
      </c>
      <c r="R414">
        <v>-4.7770424999999998E-2</v>
      </c>
      <c r="S414">
        <v>131.53</v>
      </c>
      <c r="T414">
        <f t="shared" si="49"/>
        <v>131530000</v>
      </c>
    </row>
    <row r="415" spans="1:20" x14ac:dyDescent="0.2">
      <c r="A415">
        <v>-77.811940000000007</v>
      </c>
      <c r="B415">
        <v>36.496862999999998</v>
      </c>
      <c r="C415" s="1">
        <v>189.8334017</v>
      </c>
      <c r="D415" s="3">
        <f t="shared" si="43"/>
        <v>4773.1349839984769</v>
      </c>
      <c r="E415" s="1">
        <v>240.44632240000001</v>
      </c>
      <c r="F415" s="3">
        <f t="shared" si="44"/>
        <v>6045.7366456243444</v>
      </c>
      <c r="G415" s="1">
        <v>415.00660099999999</v>
      </c>
      <c r="H415" s="3">
        <f t="shared" si="45"/>
        <v>10434.84712428981</v>
      </c>
      <c r="I415">
        <v>50.612920719999998</v>
      </c>
      <c r="J415">
        <v>225.17319929999999</v>
      </c>
      <c r="K415" s="2">
        <v>28.986452329999999</v>
      </c>
      <c r="L415" s="3">
        <f t="shared" si="46"/>
        <v>728.82984995957736</v>
      </c>
      <c r="M415" s="2">
        <v>27.065238050000001</v>
      </c>
      <c r="N415" s="3">
        <f t="shared" si="47"/>
        <v>680.52320313397058</v>
      </c>
      <c r="O415" s="2">
        <v>35.182101709999998</v>
      </c>
      <c r="P415" s="3">
        <f t="shared" si="48"/>
        <v>884.61208079691517</v>
      </c>
      <c r="Q415">
        <v>-1.921214288</v>
      </c>
      <c r="R415">
        <v>6.1956493769999996</v>
      </c>
      <c r="S415">
        <v>68.84</v>
      </c>
      <c r="T415">
        <f t="shared" si="49"/>
        <v>68840000</v>
      </c>
    </row>
    <row r="416" spans="1:20" x14ac:dyDescent="0.2">
      <c r="A416">
        <v>-72.895371999999995</v>
      </c>
      <c r="B416">
        <v>42.126266999999999</v>
      </c>
      <c r="C416" s="1">
        <v>221.29201620000001</v>
      </c>
      <c r="D416" s="3">
        <f t="shared" si="43"/>
        <v>327.34898111405249</v>
      </c>
      <c r="E416" s="1">
        <v>219.8053171</v>
      </c>
      <c r="F416" s="3">
        <f t="shared" si="44"/>
        <v>325.14976288663877</v>
      </c>
      <c r="G416" s="1">
        <v>219.4370045</v>
      </c>
      <c r="H416" s="3">
        <f t="shared" si="45"/>
        <v>324.60493186918131</v>
      </c>
      <c r="I416">
        <v>-1.4866990200000001</v>
      </c>
      <c r="J416">
        <v>-1.855011623</v>
      </c>
      <c r="K416" s="2">
        <v>1.413477632</v>
      </c>
      <c r="L416" s="3">
        <f t="shared" si="46"/>
        <v>2.0909044556064003</v>
      </c>
      <c r="M416" s="2">
        <v>1.368555306</v>
      </c>
      <c r="N416" s="3">
        <f t="shared" si="47"/>
        <v>2.024452543341825</v>
      </c>
      <c r="O416" s="2">
        <v>1.729344062</v>
      </c>
      <c r="P416" s="3">
        <f t="shared" si="48"/>
        <v>2.5581538205142751</v>
      </c>
      <c r="Q416">
        <v>-4.4922325999999999E-2</v>
      </c>
      <c r="R416">
        <v>0.31586642999999998</v>
      </c>
      <c r="S416">
        <v>4.05</v>
      </c>
      <c r="T416">
        <f t="shared" si="49"/>
        <v>4050000</v>
      </c>
    </row>
    <row r="417" spans="1:20" x14ac:dyDescent="0.2">
      <c r="A417">
        <v>-111.202028</v>
      </c>
      <c r="B417">
        <v>43.330514000000001</v>
      </c>
      <c r="C417" s="1">
        <v>63.497155169999999</v>
      </c>
      <c r="D417" s="3">
        <f t="shared" si="43"/>
        <v>1382.9589912579881</v>
      </c>
      <c r="E417" s="1">
        <v>66.967844569999997</v>
      </c>
      <c r="F417" s="3">
        <f t="shared" si="44"/>
        <v>1458.550111816749</v>
      </c>
      <c r="G417" s="1">
        <v>69.349129570000002</v>
      </c>
      <c r="H417" s="3">
        <f t="shared" si="45"/>
        <v>1510.4141597836365</v>
      </c>
      <c r="I417">
        <v>3.4706893910000001</v>
      </c>
      <c r="J417">
        <v>5.8519743929999999</v>
      </c>
      <c r="K417" s="2">
        <v>5.9839931719999999</v>
      </c>
      <c r="L417" s="3">
        <f t="shared" si="46"/>
        <v>130.330518567133</v>
      </c>
      <c r="M417" s="2">
        <v>6.0753150219999998</v>
      </c>
      <c r="N417" s="3">
        <f t="shared" si="47"/>
        <v>132.31949544676937</v>
      </c>
      <c r="O417" s="2">
        <v>11.564741440000001</v>
      </c>
      <c r="P417" s="3">
        <f t="shared" si="48"/>
        <v>251.87842058754484</v>
      </c>
      <c r="Q417">
        <v>9.1321849999999996E-2</v>
      </c>
      <c r="R417">
        <v>5.5807482669999997</v>
      </c>
      <c r="S417">
        <v>59.63</v>
      </c>
      <c r="T417">
        <f t="shared" si="49"/>
        <v>59630000</v>
      </c>
    </row>
    <row r="418" spans="1:20" x14ac:dyDescent="0.2">
      <c r="A418">
        <v>-111.496207</v>
      </c>
      <c r="B418">
        <v>44.078935000000001</v>
      </c>
      <c r="C418" s="1">
        <v>30.651740480000001</v>
      </c>
      <c r="D418" s="3">
        <f t="shared" si="43"/>
        <v>15.897678458654402</v>
      </c>
      <c r="E418" s="1">
        <v>30.686697760000001</v>
      </c>
      <c r="F418" s="3">
        <f t="shared" si="44"/>
        <v>15.915809226712803</v>
      </c>
      <c r="G418" s="1">
        <v>33.426883060000002</v>
      </c>
      <c r="H418" s="3">
        <f t="shared" si="45"/>
        <v>17.337020033484304</v>
      </c>
      <c r="I418">
        <v>3.4957281E-2</v>
      </c>
      <c r="J418">
        <v>2.7751425780000001</v>
      </c>
      <c r="K418" s="2">
        <v>7.9807126229999996</v>
      </c>
      <c r="L418" s="3">
        <f t="shared" si="46"/>
        <v>4.1392365054820655</v>
      </c>
      <c r="M418" s="2">
        <v>8.0509181779999999</v>
      </c>
      <c r="N418" s="3">
        <f t="shared" si="47"/>
        <v>4.1756489676105906</v>
      </c>
      <c r="O418" s="2">
        <v>8.1598285700000002</v>
      </c>
      <c r="P418" s="3">
        <f t="shared" si="48"/>
        <v>4.2321358869733503</v>
      </c>
      <c r="Q418">
        <v>7.0205555000000003E-2</v>
      </c>
      <c r="R418">
        <v>0.179115947</v>
      </c>
      <c r="S418">
        <v>1.42</v>
      </c>
      <c r="T418">
        <f t="shared" si="49"/>
        <v>1420000</v>
      </c>
    </row>
    <row r="419" spans="1:20" x14ac:dyDescent="0.2">
      <c r="A419">
        <v>-96.969791999999998</v>
      </c>
      <c r="B419">
        <v>33.069896</v>
      </c>
      <c r="C419" s="1">
        <v>97.404551150000003</v>
      </c>
      <c r="D419" s="3">
        <f t="shared" si="43"/>
        <v>2329.5827658975559</v>
      </c>
      <c r="E419" s="1">
        <v>102.37702659999999</v>
      </c>
      <c r="F419" s="3">
        <f t="shared" si="44"/>
        <v>2448.5073230707626</v>
      </c>
      <c r="G419" s="1">
        <v>106.6323067</v>
      </c>
      <c r="H419" s="3">
        <f t="shared" si="45"/>
        <v>2550.2790274520194</v>
      </c>
      <c r="I419">
        <v>4.9724754620000002</v>
      </c>
      <c r="J419">
        <v>9.227755556</v>
      </c>
      <c r="K419" s="2">
        <v>27.419935970000001</v>
      </c>
      <c r="L419" s="3">
        <f t="shared" si="46"/>
        <v>655.79081802202302</v>
      </c>
      <c r="M419" s="2">
        <v>28.171106949999999</v>
      </c>
      <c r="N419" s="3">
        <f t="shared" si="47"/>
        <v>673.75625134716154</v>
      </c>
      <c r="O419" s="2">
        <v>28.924197899999999</v>
      </c>
      <c r="P419" s="3">
        <f t="shared" si="48"/>
        <v>691.76760376920311</v>
      </c>
      <c r="Q419">
        <v>0.75117097499999996</v>
      </c>
      <c r="R419">
        <v>1.5042619239999999</v>
      </c>
      <c r="S419">
        <v>65.48</v>
      </c>
      <c r="T419">
        <f t="shared" si="49"/>
        <v>65480000.000000007</v>
      </c>
    </row>
    <row r="420" spans="1:20" x14ac:dyDescent="0.2">
      <c r="A420">
        <v>-100.780585</v>
      </c>
      <c r="B420">
        <v>41.050213999999997</v>
      </c>
      <c r="C420" s="1">
        <v>47.097247109999998</v>
      </c>
      <c r="D420" s="3">
        <f t="shared" si="43"/>
        <v>104.58979860211922</v>
      </c>
      <c r="E420" s="1">
        <v>48.70527354</v>
      </c>
      <c r="F420" s="3">
        <f t="shared" si="44"/>
        <v>108.1607750557488</v>
      </c>
      <c r="G420" s="1">
        <v>50.566454059999998</v>
      </c>
      <c r="H420" s="3">
        <f t="shared" si="45"/>
        <v>112.29393586012318</v>
      </c>
      <c r="I420">
        <v>1.6080264289999999</v>
      </c>
      <c r="J420">
        <v>3.4692069449999998</v>
      </c>
      <c r="K420" s="2">
        <v>6.3481928759999997</v>
      </c>
      <c r="L420" s="3">
        <f t="shared" si="46"/>
        <v>14.09755888359072</v>
      </c>
      <c r="M420" s="2">
        <v>7.9710496329999998</v>
      </c>
      <c r="N420" s="3">
        <f t="shared" si="47"/>
        <v>17.701469340995761</v>
      </c>
      <c r="O420" s="2">
        <v>9.80803139</v>
      </c>
      <c r="P420" s="3">
        <f t="shared" si="48"/>
        <v>21.780891468400803</v>
      </c>
      <c r="Q420">
        <v>1.622856758</v>
      </c>
      <c r="R420">
        <v>3.4598385139999999</v>
      </c>
      <c r="S420">
        <v>6.08</v>
      </c>
      <c r="T420">
        <f t="shared" si="49"/>
        <v>6080000</v>
      </c>
    </row>
    <row r="421" spans="1:20" x14ac:dyDescent="0.2">
      <c r="A421">
        <v>-104.96199300000001</v>
      </c>
      <c r="B421">
        <v>38.974701000000003</v>
      </c>
      <c r="C421" s="1">
        <v>116.3326529</v>
      </c>
      <c r="D421" s="3">
        <f t="shared" si="43"/>
        <v>73.083662531366997</v>
      </c>
      <c r="E421" s="1">
        <v>114.9747792</v>
      </c>
      <c r="F421" s="3">
        <f t="shared" si="44"/>
        <v>72.230605536816</v>
      </c>
      <c r="G421" s="1">
        <v>108.94070189999999</v>
      </c>
      <c r="H421" s="3">
        <f t="shared" si="45"/>
        <v>68.439817154636998</v>
      </c>
      <c r="I421">
        <v>-1.3578737160000001</v>
      </c>
      <c r="J421">
        <v>-7.3919509249999997</v>
      </c>
      <c r="K421" s="2">
        <v>8.6239913619999999</v>
      </c>
      <c r="L421" s="3">
        <f t="shared" si="46"/>
        <v>5.4178500933492604</v>
      </c>
      <c r="M421" s="2">
        <v>19.192069419999999</v>
      </c>
      <c r="N421" s="3">
        <f t="shared" si="47"/>
        <v>12.0570337717266</v>
      </c>
      <c r="O421" s="2">
        <v>21.810934639999999</v>
      </c>
      <c r="P421" s="3">
        <f t="shared" si="48"/>
        <v>13.702283468887201</v>
      </c>
      <c r="Q421">
        <v>10.56807805</v>
      </c>
      <c r="R421">
        <v>13.186943279999999</v>
      </c>
      <c r="S421">
        <v>1.72</v>
      </c>
      <c r="T421">
        <f t="shared" si="49"/>
        <v>1720000</v>
      </c>
    </row>
    <row r="422" spans="1:20" x14ac:dyDescent="0.2">
      <c r="A422">
        <v>-121.739583</v>
      </c>
      <c r="B422">
        <v>48.553012000000003</v>
      </c>
      <c r="C422" s="1">
        <v>117.8023439</v>
      </c>
      <c r="D422" s="3">
        <f t="shared" si="43"/>
        <v>306.35441949946198</v>
      </c>
      <c r="E422" s="1">
        <v>112.36078209999999</v>
      </c>
      <c r="F422" s="3">
        <f t="shared" si="44"/>
        <v>292.20320271361805</v>
      </c>
      <c r="G422" s="1">
        <v>110.8568216</v>
      </c>
      <c r="H422" s="3">
        <f t="shared" si="45"/>
        <v>288.29203311652799</v>
      </c>
      <c r="I422">
        <v>-5.4415617709999999</v>
      </c>
      <c r="J422">
        <v>-6.9455223220000004</v>
      </c>
      <c r="K422" s="2">
        <v>4.8820579400000002</v>
      </c>
      <c r="L422" s="3">
        <f t="shared" si="46"/>
        <v>12.696182237605202</v>
      </c>
      <c r="M422" s="2">
        <v>5.7086392029999997</v>
      </c>
      <c r="N422" s="3">
        <f t="shared" si="47"/>
        <v>14.84577293853774</v>
      </c>
      <c r="O422" s="2">
        <v>6.2835831349999998</v>
      </c>
      <c r="P422" s="3">
        <f t="shared" si="48"/>
        <v>16.340960629218298</v>
      </c>
      <c r="Q422">
        <v>0.82658126300000001</v>
      </c>
      <c r="R422">
        <v>1.4015251950000001</v>
      </c>
      <c r="S422">
        <v>7.12</v>
      </c>
      <c r="T422">
        <f t="shared" si="49"/>
        <v>7120000</v>
      </c>
    </row>
    <row r="423" spans="1:20" x14ac:dyDescent="0.2">
      <c r="A423">
        <v>-98.340774999999994</v>
      </c>
      <c r="B423">
        <v>30.56016</v>
      </c>
      <c r="C423" s="1">
        <v>56.728993119999998</v>
      </c>
      <c r="D423" s="3">
        <f t="shared" si="43"/>
        <v>394.92824588874487</v>
      </c>
      <c r="E423" s="1">
        <v>79.660873710000004</v>
      </c>
      <c r="F423" s="3">
        <f t="shared" si="44"/>
        <v>554.57231637632731</v>
      </c>
      <c r="G423" s="1">
        <v>84.070461420000001</v>
      </c>
      <c r="H423" s="3">
        <f t="shared" si="45"/>
        <v>585.27038880146438</v>
      </c>
      <c r="I423">
        <v>22.931880589999999</v>
      </c>
      <c r="J423">
        <v>27.341468299999999</v>
      </c>
      <c r="K423" s="2">
        <v>21.951387570000001</v>
      </c>
      <c r="L423" s="3">
        <f t="shared" si="46"/>
        <v>152.81820654750408</v>
      </c>
      <c r="M423" s="2">
        <v>22.263922050000001</v>
      </c>
      <c r="N423" s="3">
        <f t="shared" si="47"/>
        <v>154.99396689821327</v>
      </c>
      <c r="O423" s="2">
        <v>22.395933490000001</v>
      </c>
      <c r="P423" s="3">
        <f t="shared" si="48"/>
        <v>155.91298631966086</v>
      </c>
      <c r="Q423">
        <v>0.31253448299999997</v>
      </c>
      <c r="R423">
        <v>0.44454592399999998</v>
      </c>
      <c r="S423">
        <v>19.059999999999999</v>
      </c>
      <c r="T423">
        <f t="shared" si="49"/>
        <v>19060000</v>
      </c>
    </row>
    <row r="424" spans="1:20" x14ac:dyDescent="0.2">
      <c r="A424">
        <v>-122.339583</v>
      </c>
      <c r="B424">
        <v>39.814582999999999</v>
      </c>
      <c r="C424" s="1">
        <v>58.919005169999998</v>
      </c>
      <c r="D424" s="3">
        <f t="shared" si="43"/>
        <v>222.51852304046145</v>
      </c>
      <c r="E424" s="1">
        <v>60.602639359999998</v>
      </c>
      <c r="F424" s="3">
        <f t="shared" si="44"/>
        <v>228.87707903132161</v>
      </c>
      <c r="G424" s="1">
        <v>435.5421035</v>
      </c>
      <c r="H424" s="3">
        <f t="shared" si="45"/>
        <v>1644.9053291568976</v>
      </c>
      <c r="I424">
        <v>1.683634184</v>
      </c>
      <c r="J424">
        <v>376.62309829999998</v>
      </c>
      <c r="K424" s="2">
        <v>26.665150789999998</v>
      </c>
      <c r="L424" s="3">
        <f t="shared" si="46"/>
        <v>100.70587501133116</v>
      </c>
      <c r="M424" s="2">
        <v>26.74509737</v>
      </c>
      <c r="N424" s="3">
        <f t="shared" si="47"/>
        <v>101.00780806081845</v>
      </c>
      <c r="O424" s="2">
        <v>26.562565719999998</v>
      </c>
      <c r="P424" s="3">
        <f t="shared" si="48"/>
        <v>100.31844351623819</v>
      </c>
      <c r="Q424">
        <v>7.9946581000000003E-2</v>
      </c>
      <c r="R424">
        <v>-0.102585069</v>
      </c>
      <c r="S424">
        <v>10.34</v>
      </c>
      <c r="T424">
        <f t="shared" si="49"/>
        <v>10340000</v>
      </c>
    </row>
    <row r="425" spans="1:20" x14ac:dyDescent="0.2">
      <c r="A425">
        <v>-86.658868999999996</v>
      </c>
      <c r="B425">
        <v>36.291890000000002</v>
      </c>
      <c r="C425" s="1">
        <v>269.8999475</v>
      </c>
      <c r="D425" s="3">
        <f t="shared" si="43"/>
        <v>5764.0284870512069</v>
      </c>
      <c r="E425" s="1">
        <v>271.0473748</v>
      </c>
      <c r="F425" s="3">
        <f t="shared" si="44"/>
        <v>5788.5331366640794</v>
      </c>
      <c r="G425" s="1">
        <v>412.00754010000003</v>
      </c>
      <c r="H425" s="3">
        <f t="shared" si="45"/>
        <v>8798.9020376385688</v>
      </c>
      <c r="I425">
        <v>1.1474273349999999</v>
      </c>
      <c r="J425">
        <v>142.1075926</v>
      </c>
      <c r="K425" s="2">
        <v>18.081914309999998</v>
      </c>
      <c r="L425" s="3">
        <f t="shared" si="46"/>
        <v>386.16039072500689</v>
      </c>
      <c r="M425" s="2">
        <v>18.72268176</v>
      </c>
      <c r="N425" s="3">
        <f t="shared" si="47"/>
        <v>399.8447277157548</v>
      </c>
      <c r="O425" s="2">
        <v>18.806795529999999</v>
      </c>
      <c r="P425" s="3">
        <f t="shared" si="48"/>
        <v>401.64107547693129</v>
      </c>
      <c r="Q425">
        <v>0.64076745400000001</v>
      </c>
      <c r="R425">
        <v>0.72488122200000005</v>
      </c>
      <c r="S425">
        <v>58.47</v>
      </c>
      <c r="T425">
        <f t="shared" si="49"/>
        <v>58470000</v>
      </c>
    </row>
    <row r="426" spans="1:20" x14ac:dyDescent="0.2">
      <c r="A426">
        <v>-105.21485300000001</v>
      </c>
      <c r="B426">
        <v>40.326940999999998</v>
      </c>
      <c r="C426" s="1">
        <v>32.717977169999997</v>
      </c>
      <c r="D426" s="3">
        <f t="shared" si="43"/>
        <v>49.7130032311848</v>
      </c>
      <c r="E426" s="1">
        <v>32.379176510000001</v>
      </c>
      <c r="F426" s="3">
        <f t="shared" si="44"/>
        <v>49.19821595635441</v>
      </c>
      <c r="G426" s="1">
        <v>57.18735255</v>
      </c>
      <c r="H426" s="3">
        <f t="shared" si="45"/>
        <v>86.892750958571995</v>
      </c>
      <c r="I426">
        <v>-0.338800665</v>
      </c>
      <c r="J426">
        <v>24.469375370000002</v>
      </c>
      <c r="K426" s="2">
        <v>14.95050402</v>
      </c>
      <c r="L426" s="3">
        <f t="shared" si="46"/>
        <v>22.716393828148799</v>
      </c>
      <c r="M426" s="2">
        <v>17.521260059999999</v>
      </c>
      <c r="N426" s="3">
        <f t="shared" si="47"/>
        <v>26.6225033855664</v>
      </c>
      <c r="O426" s="2">
        <v>21.94177878</v>
      </c>
      <c r="P426" s="3">
        <f t="shared" si="48"/>
        <v>33.339216349483202</v>
      </c>
      <c r="Q426">
        <v>2.5707560350000001</v>
      </c>
      <c r="R426">
        <v>6.9912747550000001</v>
      </c>
      <c r="S426">
        <v>4.16</v>
      </c>
      <c r="T426">
        <f t="shared" si="49"/>
        <v>4160000</v>
      </c>
    </row>
    <row r="427" spans="1:20" x14ac:dyDescent="0.2">
      <c r="A427">
        <v>-88.268652000000003</v>
      </c>
      <c r="B427">
        <v>37.010295999999997</v>
      </c>
      <c r="C427" s="1">
        <v>261.5310313</v>
      </c>
      <c r="D427" s="3">
        <f t="shared" si="43"/>
        <v>54901.583985449477</v>
      </c>
      <c r="E427" s="1">
        <v>261.2030206</v>
      </c>
      <c r="F427" s="3">
        <f t="shared" si="44"/>
        <v>54832.726737784971</v>
      </c>
      <c r="G427" s="1">
        <v>261.18708459999999</v>
      </c>
      <c r="H427" s="3">
        <f t="shared" si="45"/>
        <v>54829.381392347212</v>
      </c>
      <c r="I427">
        <v>-0.32801078299999997</v>
      </c>
      <c r="J427">
        <v>-0.34394671900000001</v>
      </c>
      <c r="K427" s="2">
        <v>16.065255359999998</v>
      </c>
      <c r="L427" s="3">
        <f t="shared" si="46"/>
        <v>3372.4792121627374</v>
      </c>
      <c r="M427" s="2">
        <v>16.743149760000001</v>
      </c>
      <c r="N427" s="3">
        <f t="shared" si="47"/>
        <v>3514.7853704410418</v>
      </c>
      <c r="O427" s="2">
        <v>17.761521389999999</v>
      </c>
      <c r="P427" s="3">
        <f t="shared" si="48"/>
        <v>3728.5657975472609</v>
      </c>
      <c r="Q427">
        <v>0.67789440000000001</v>
      </c>
      <c r="R427">
        <v>1.696266032</v>
      </c>
      <c r="S427">
        <v>574.74</v>
      </c>
      <c r="T427">
        <f t="shared" si="49"/>
        <v>574740000</v>
      </c>
    </row>
    <row r="428" spans="1:20" x14ac:dyDescent="0.2">
      <c r="A428">
        <v>-80.952083000000002</v>
      </c>
      <c r="B428">
        <v>35.435689000000004</v>
      </c>
      <c r="C428" s="1">
        <v>192.24287659999999</v>
      </c>
      <c r="D428" s="3">
        <f t="shared" si="43"/>
        <v>7861.4629275256748</v>
      </c>
      <c r="E428" s="1">
        <v>194.7909157</v>
      </c>
      <c r="F428" s="3">
        <f t="shared" si="44"/>
        <v>7965.6608841772231</v>
      </c>
      <c r="G428" s="1">
        <v>433.25173180000002</v>
      </c>
      <c r="H428" s="3">
        <f t="shared" si="45"/>
        <v>17717.132036672803</v>
      </c>
      <c r="I428">
        <v>2.5480391180000002</v>
      </c>
      <c r="J428">
        <v>241.00885529999999</v>
      </c>
      <c r="K428" s="2">
        <v>23.078720189999999</v>
      </c>
      <c r="L428" s="3">
        <f t="shared" si="46"/>
        <v>943.76710543054401</v>
      </c>
      <c r="M428" s="2">
        <v>29.23524785</v>
      </c>
      <c r="N428" s="3">
        <f t="shared" si="47"/>
        <v>1195.5283920767115</v>
      </c>
      <c r="O428" s="2">
        <v>37.909025909999997</v>
      </c>
      <c r="P428" s="3">
        <f t="shared" si="48"/>
        <v>1550.2285810577346</v>
      </c>
      <c r="Q428">
        <v>6.1565276640000004</v>
      </c>
      <c r="R428">
        <v>14.83030572</v>
      </c>
      <c r="S428">
        <v>111.96</v>
      </c>
      <c r="T428">
        <f t="shared" si="49"/>
        <v>111960000</v>
      </c>
    </row>
    <row r="429" spans="1:20" x14ac:dyDescent="0.2">
      <c r="A429">
        <v>-89.652083000000005</v>
      </c>
      <c r="B429">
        <v>44.668750000000003</v>
      </c>
      <c r="C429" s="1">
        <v>96.449828330000003</v>
      </c>
      <c r="D429" s="3">
        <f t="shared" si="43"/>
        <v>680.96303508630319</v>
      </c>
      <c r="E429" s="1">
        <v>97.823855859999995</v>
      </c>
      <c r="F429" s="3">
        <f t="shared" si="44"/>
        <v>690.66405761088038</v>
      </c>
      <c r="G429" s="1">
        <v>98.63136926</v>
      </c>
      <c r="H429" s="3">
        <f t="shared" si="45"/>
        <v>696.36533033741603</v>
      </c>
      <c r="I429">
        <v>1.3740275289999999</v>
      </c>
      <c r="J429">
        <v>2.1815409290000001</v>
      </c>
      <c r="K429" s="2">
        <v>8.4805591269999994</v>
      </c>
      <c r="L429" s="3">
        <f t="shared" si="46"/>
        <v>59.875143194573369</v>
      </c>
      <c r="M429" s="2">
        <v>10.094665340000001</v>
      </c>
      <c r="N429" s="3">
        <f t="shared" si="47"/>
        <v>71.271189043358561</v>
      </c>
      <c r="O429" s="2">
        <v>11.31278578</v>
      </c>
      <c r="P429" s="3">
        <f t="shared" si="48"/>
        <v>79.871463468782864</v>
      </c>
      <c r="Q429">
        <v>1.614106217</v>
      </c>
      <c r="R429">
        <v>2.8322266539999998</v>
      </c>
      <c r="S429">
        <v>19.329999999999998</v>
      </c>
      <c r="T429">
        <f t="shared" si="49"/>
        <v>19330000</v>
      </c>
    </row>
    <row r="430" spans="1:20" x14ac:dyDescent="0.2">
      <c r="A430">
        <v>-107.609481</v>
      </c>
      <c r="B430">
        <v>36.801492000000003</v>
      </c>
      <c r="C430" s="1">
        <v>96.992714800000002</v>
      </c>
      <c r="D430" s="3">
        <f t="shared" si="43"/>
        <v>1848.5594182309262</v>
      </c>
      <c r="E430" s="1">
        <v>130.9003562</v>
      </c>
      <c r="F430" s="3">
        <f t="shared" si="44"/>
        <v>2494.7965092249692</v>
      </c>
      <c r="G430" s="1">
        <v>104.4796771</v>
      </c>
      <c r="H430" s="3">
        <f t="shared" si="45"/>
        <v>1991.2515235312396</v>
      </c>
      <c r="I430">
        <v>33.907641419999997</v>
      </c>
      <c r="J430">
        <v>7.4869622600000003</v>
      </c>
      <c r="K430" s="2">
        <v>21.590935250000001</v>
      </c>
      <c r="L430" s="3">
        <f t="shared" si="46"/>
        <v>411.49612924126126</v>
      </c>
      <c r="M430" s="2">
        <v>22.154740570000001</v>
      </c>
      <c r="N430" s="3">
        <f t="shared" si="47"/>
        <v>422.24155106478463</v>
      </c>
      <c r="O430" s="2">
        <v>25.20602504</v>
      </c>
      <c r="P430" s="3">
        <f t="shared" si="48"/>
        <v>480.39520370097483</v>
      </c>
      <c r="Q430">
        <v>0.563805322</v>
      </c>
      <c r="R430">
        <v>3.6150897899999999</v>
      </c>
      <c r="S430">
        <v>52.18</v>
      </c>
      <c r="T430">
        <f t="shared" si="49"/>
        <v>52180000</v>
      </c>
    </row>
    <row r="431" spans="1:20" x14ac:dyDescent="0.2">
      <c r="A431">
        <v>-82.600551999999993</v>
      </c>
      <c r="B431">
        <v>34.025483999999999</v>
      </c>
      <c r="C431" s="1">
        <v>442.33282609999998</v>
      </c>
      <c r="D431" s="3">
        <f t="shared" si="43"/>
        <v>16519.721118951806</v>
      </c>
      <c r="E431" s="1">
        <v>450.04469870000003</v>
      </c>
      <c r="F431" s="3">
        <f t="shared" si="44"/>
        <v>16807.734978967896</v>
      </c>
      <c r="G431" s="1">
        <v>486.78992319999998</v>
      </c>
      <c r="H431" s="3">
        <f t="shared" si="45"/>
        <v>18180.051988639796</v>
      </c>
      <c r="I431">
        <v>7.7118725430000001</v>
      </c>
      <c r="J431">
        <v>44.457097109999999</v>
      </c>
      <c r="K431" s="2">
        <v>48.801457429999999</v>
      </c>
      <c r="L431" s="3">
        <f t="shared" si="46"/>
        <v>1822.5788803649418</v>
      </c>
      <c r="M431" s="2">
        <v>53.214768880000001</v>
      </c>
      <c r="N431" s="3">
        <f t="shared" si="47"/>
        <v>1987.4019955921949</v>
      </c>
      <c r="O431" s="2">
        <v>46.290905029999998</v>
      </c>
      <c r="P431" s="3">
        <f t="shared" si="48"/>
        <v>1728.817750610717</v>
      </c>
      <c r="Q431">
        <v>4.4133114510000002</v>
      </c>
      <c r="R431">
        <v>-2.5105524030000002</v>
      </c>
      <c r="S431">
        <v>102.25</v>
      </c>
      <c r="T431">
        <f t="shared" si="49"/>
        <v>102250000</v>
      </c>
    </row>
    <row r="432" spans="1:20" x14ac:dyDescent="0.2">
      <c r="A432">
        <v>-114.572791</v>
      </c>
      <c r="B432">
        <v>35.202269999999999</v>
      </c>
      <c r="C432" s="1">
        <v>98.351658830000005</v>
      </c>
      <c r="D432" s="3">
        <f t="shared" si="43"/>
        <v>3544.8760534940425</v>
      </c>
      <c r="E432" s="1">
        <v>99.416022089999998</v>
      </c>
      <c r="F432" s="3">
        <f t="shared" si="44"/>
        <v>3583.2387601069986</v>
      </c>
      <c r="G432" s="1">
        <v>266.16192289999998</v>
      </c>
      <c r="H432" s="3">
        <f t="shared" si="45"/>
        <v>9593.2395860347242</v>
      </c>
      <c r="I432">
        <v>1.064363255</v>
      </c>
      <c r="J432">
        <v>167.81026399999999</v>
      </c>
      <c r="K432" s="2">
        <v>25.21975772</v>
      </c>
      <c r="L432" s="3">
        <f t="shared" si="46"/>
        <v>908.99244893345656</v>
      </c>
      <c r="M432" s="2">
        <v>25.23135877</v>
      </c>
      <c r="N432" s="3">
        <f t="shared" si="47"/>
        <v>909.41058407046978</v>
      </c>
      <c r="O432" s="2">
        <v>25.18335003</v>
      </c>
      <c r="P432" s="3">
        <f t="shared" si="48"/>
        <v>907.68021129578619</v>
      </c>
      <c r="Q432">
        <v>1.1601047999999999E-2</v>
      </c>
      <c r="R432">
        <v>-3.6407687000000001E-2</v>
      </c>
      <c r="S432">
        <v>98.68</v>
      </c>
      <c r="T432">
        <f t="shared" si="49"/>
        <v>98680000</v>
      </c>
    </row>
    <row r="433" spans="1:20" x14ac:dyDescent="0.2">
      <c r="A433">
        <v>-71.117383000000004</v>
      </c>
      <c r="B433">
        <v>44.788048000000003</v>
      </c>
      <c r="C433" s="1">
        <v>317.74629629999998</v>
      </c>
      <c r="D433" s="3">
        <f t="shared" si="43"/>
        <v>3684.8045024735061</v>
      </c>
      <c r="E433" s="1">
        <v>311.14291989999998</v>
      </c>
      <c r="F433" s="3">
        <f t="shared" si="44"/>
        <v>3608.2272099178308</v>
      </c>
      <c r="G433" s="1">
        <v>304.65214329999998</v>
      </c>
      <c r="H433" s="3">
        <f t="shared" si="45"/>
        <v>3532.9557020553193</v>
      </c>
      <c r="I433">
        <v>-6.6033764330000002</v>
      </c>
      <c r="J433">
        <v>-13.09415302</v>
      </c>
      <c r="K433" s="2">
        <v>1.796879677</v>
      </c>
      <c r="L433" s="3">
        <f t="shared" si="46"/>
        <v>20.837852089269941</v>
      </c>
      <c r="M433" s="2">
        <v>1.7364869300000001</v>
      </c>
      <c r="N433" s="3">
        <f t="shared" si="47"/>
        <v>20.137496275044377</v>
      </c>
      <c r="O433" s="2">
        <v>1.6783078389999999</v>
      </c>
      <c r="P433" s="3">
        <f t="shared" si="48"/>
        <v>19.462811537683312</v>
      </c>
      <c r="Q433">
        <v>-6.0392746999999997E-2</v>
      </c>
      <c r="R433">
        <v>-0.118571837</v>
      </c>
      <c r="S433">
        <v>31.75</v>
      </c>
      <c r="T433">
        <f t="shared" si="49"/>
        <v>31750000</v>
      </c>
    </row>
    <row r="434" spans="1:20" x14ac:dyDescent="0.2">
      <c r="A434">
        <v>-71.460722000000004</v>
      </c>
      <c r="B434">
        <v>43.552982</v>
      </c>
      <c r="C434" s="1">
        <v>334.50120939999999</v>
      </c>
      <c r="D434" s="3">
        <f t="shared" si="43"/>
        <v>22214.143363457697</v>
      </c>
      <c r="E434" s="1">
        <v>326.11127629999999</v>
      </c>
      <c r="F434" s="3">
        <f t="shared" si="44"/>
        <v>21656.969961820305</v>
      </c>
      <c r="G434" s="1">
        <v>236.23891090000001</v>
      </c>
      <c r="H434" s="3">
        <f t="shared" si="45"/>
        <v>15688.568194335832</v>
      </c>
      <c r="I434">
        <v>-8.3899331010000004</v>
      </c>
      <c r="J434">
        <v>-98.262298479999998</v>
      </c>
      <c r="K434" s="2">
        <v>0.88637537399999999</v>
      </c>
      <c r="L434" s="3">
        <f t="shared" si="46"/>
        <v>58.863971425373371</v>
      </c>
      <c r="M434" s="2">
        <v>0.74614047699999997</v>
      </c>
      <c r="N434" s="3">
        <f t="shared" si="47"/>
        <v>49.551006273153142</v>
      </c>
      <c r="O434" s="2">
        <v>0.748856085</v>
      </c>
      <c r="P434" s="3">
        <f t="shared" si="48"/>
        <v>49.731349135109177</v>
      </c>
      <c r="Q434">
        <v>-0.140234896</v>
      </c>
      <c r="R434">
        <v>-0.13751928799999999</v>
      </c>
      <c r="S434">
        <v>181.82</v>
      </c>
      <c r="T434">
        <f t="shared" si="49"/>
        <v>181820000</v>
      </c>
    </row>
    <row r="435" spans="1:20" x14ac:dyDescent="0.2">
      <c r="A435">
        <v>-85.818749999999994</v>
      </c>
      <c r="B435">
        <v>44.368749999999999</v>
      </c>
      <c r="C435" s="1">
        <v>90.289078849999996</v>
      </c>
      <c r="D435" s="3">
        <f t="shared" si="43"/>
        <v>222.60208083724689</v>
      </c>
      <c r="E435" s="1">
        <v>132.0093612</v>
      </c>
      <c r="F435" s="3">
        <f t="shared" si="44"/>
        <v>325.46082945352504</v>
      </c>
      <c r="G435" s="1">
        <v>131.01100310000001</v>
      </c>
      <c r="H435" s="3">
        <f t="shared" si="45"/>
        <v>322.99943995535631</v>
      </c>
      <c r="I435">
        <v>41.720282390000001</v>
      </c>
      <c r="J435">
        <v>40.721924289999997</v>
      </c>
      <c r="K435" s="2">
        <v>3.4923661620000002</v>
      </c>
      <c r="L435" s="3">
        <f t="shared" si="46"/>
        <v>8.610210499525877</v>
      </c>
      <c r="M435" s="2">
        <v>3.7490473130000002</v>
      </c>
      <c r="N435" s="3">
        <f t="shared" si="47"/>
        <v>9.2430418347444387</v>
      </c>
      <c r="O435" s="2">
        <v>3.7379206919999999</v>
      </c>
      <c r="P435" s="3">
        <f t="shared" si="48"/>
        <v>9.2156098460827494</v>
      </c>
      <c r="Q435">
        <v>0.256681151</v>
      </c>
      <c r="R435">
        <v>0.24555452999999999</v>
      </c>
      <c r="S435">
        <v>6.75</v>
      </c>
      <c r="T435">
        <f t="shared" si="49"/>
        <v>6750000</v>
      </c>
    </row>
    <row r="436" spans="1:20" x14ac:dyDescent="0.2">
      <c r="A436">
        <v>-122.760687</v>
      </c>
      <c r="B436">
        <v>40.802948999999998</v>
      </c>
      <c r="C436" s="1">
        <v>220.65852520000001</v>
      </c>
      <c r="D436" s="3">
        <f t="shared" si="43"/>
        <v>4535.916221813005</v>
      </c>
      <c r="E436" s="1">
        <v>225.8779175</v>
      </c>
      <c r="F436" s="3">
        <f t="shared" si="44"/>
        <v>4643.2074591677247</v>
      </c>
      <c r="G436" s="1">
        <v>227.74977419999999</v>
      </c>
      <c r="H436" s="3">
        <f t="shared" si="45"/>
        <v>4681.6858508942341</v>
      </c>
      <c r="I436">
        <v>5.2193922370000001</v>
      </c>
      <c r="J436">
        <v>7.091249006</v>
      </c>
      <c r="K436" s="2">
        <v>22.607310250000001</v>
      </c>
      <c r="L436" s="3">
        <f t="shared" si="46"/>
        <v>464.7219734727675</v>
      </c>
      <c r="M436" s="2">
        <v>36.415503530000002</v>
      </c>
      <c r="N436" s="3">
        <f t="shared" si="47"/>
        <v>748.56692274863326</v>
      </c>
      <c r="O436" s="2">
        <v>37.606015540000001</v>
      </c>
      <c r="P436" s="3">
        <f t="shared" si="48"/>
        <v>773.03940906443586</v>
      </c>
      <c r="Q436">
        <v>13.808193279999999</v>
      </c>
      <c r="R436">
        <v>14.99870529</v>
      </c>
      <c r="S436">
        <v>56.28</v>
      </c>
      <c r="T436">
        <f t="shared" si="49"/>
        <v>56280000</v>
      </c>
    </row>
    <row r="437" spans="1:20" x14ac:dyDescent="0.2">
      <c r="A437">
        <v>-106.81449600000001</v>
      </c>
      <c r="B437">
        <v>39.364977000000003</v>
      </c>
      <c r="C437" s="1">
        <v>53.30999963</v>
      </c>
      <c r="D437" s="3">
        <f t="shared" si="43"/>
        <v>58.414432094572504</v>
      </c>
      <c r="E437" s="1">
        <v>54.512370930000003</v>
      </c>
      <c r="F437" s="3">
        <f t="shared" si="44"/>
        <v>59.731930446547508</v>
      </c>
      <c r="G437" s="1">
        <v>101.20082240000001</v>
      </c>
      <c r="H437" s="3">
        <f t="shared" si="45"/>
        <v>110.89080114480002</v>
      </c>
      <c r="I437">
        <v>1.2023712950000001</v>
      </c>
      <c r="J437">
        <v>47.890822810000003</v>
      </c>
      <c r="K437" s="2">
        <v>13.06287564</v>
      </c>
      <c r="L437" s="3">
        <f t="shared" si="46"/>
        <v>14.313645982530002</v>
      </c>
      <c r="M437" s="2">
        <v>13.369347579999999</v>
      </c>
      <c r="N437" s="3">
        <f t="shared" si="47"/>
        <v>14.649462610785001</v>
      </c>
      <c r="O437" s="2">
        <v>21.366835779999999</v>
      </c>
      <c r="P437" s="3">
        <f t="shared" si="48"/>
        <v>23.412710305935001</v>
      </c>
      <c r="Q437">
        <v>0.30647194</v>
      </c>
      <c r="R437">
        <v>8.3039601360000006</v>
      </c>
      <c r="S437">
        <v>3</v>
      </c>
      <c r="T437">
        <f t="shared" si="49"/>
        <v>3000000</v>
      </c>
    </row>
    <row r="438" spans="1:20" x14ac:dyDescent="0.2">
      <c r="A438">
        <v>-119.216391</v>
      </c>
      <c r="B438">
        <v>37.233162999999998</v>
      </c>
      <c r="C438" s="1">
        <v>231.68650149999999</v>
      </c>
      <c r="D438" s="3">
        <f t="shared" si="43"/>
        <v>405.34653948307124</v>
      </c>
      <c r="E438" s="1">
        <v>230.986459</v>
      </c>
      <c r="F438" s="3">
        <f t="shared" si="44"/>
        <v>404.12178187730245</v>
      </c>
      <c r="G438" s="1">
        <v>230.1221444</v>
      </c>
      <c r="H438" s="3">
        <f t="shared" si="45"/>
        <v>402.609622429659</v>
      </c>
      <c r="I438">
        <v>-0.700042583</v>
      </c>
      <c r="J438">
        <v>-1.5643571789999999</v>
      </c>
      <c r="K438" s="2">
        <v>3.6907395580000002</v>
      </c>
      <c r="L438" s="3">
        <f t="shared" si="46"/>
        <v>6.4571241668500052</v>
      </c>
      <c r="M438" s="2">
        <v>3.6992392249999999</v>
      </c>
      <c r="N438" s="3">
        <f t="shared" si="47"/>
        <v>6.4719947380006877</v>
      </c>
      <c r="O438" s="2">
        <v>3.739564847</v>
      </c>
      <c r="P438" s="3">
        <f t="shared" si="48"/>
        <v>6.5425463291567336</v>
      </c>
      <c r="Q438">
        <v>8.4996670000000007E-3</v>
      </c>
      <c r="R438">
        <v>4.8825289000000001E-2</v>
      </c>
      <c r="S438">
        <v>4.79</v>
      </c>
      <c r="T438">
        <f t="shared" si="49"/>
        <v>4790000</v>
      </c>
    </row>
    <row r="439" spans="1:20" x14ac:dyDescent="0.2">
      <c r="A439">
        <v>-120.60078300000001</v>
      </c>
      <c r="B439">
        <v>37.623488999999999</v>
      </c>
      <c r="C439" s="1">
        <v>56.963871589999997</v>
      </c>
      <c r="D439" s="3">
        <f t="shared" si="43"/>
        <v>164.78394845812022</v>
      </c>
      <c r="E439" s="1">
        <v>57.559041790000002</v>
      </c>
      <c r="F439" s="3">
        <f t="shared" si="44"/>
        <v>166.50564490927621</v>
      </c>
      <c r="G439" s="1">
        <v>73.330178489999994</v>
      </c>
      <c r="H439" s="3">
        <f t="shared" si="45"/>
        <v>212.1280737323022</v>
      </c>
      <c r="I439">
        <v>0.59517020200000004</v>
      </c>
      <c r="J439">
        <v>16.366306890000001</v>
      </c>
      <c r="K439" s="2">
        <v>9.7576848250000001</v>
      </c>
      <c r="L439" s="3">
        <f t="shared" si="46"/>
        <v>28.226835508063505</v>
      </c>
      <c r="M439" s="2">
        <v>9.877684726</v>
      </c>
      <c r="N439" s="3">
        <f t="shared" si="47"/>
        <v>28.573968821678282</v>
      </c>
      <c r="O439" s="2">
        <v>10.03346034</v>
      </c>
      <c r="P439" s="3">
        <f t="shared" si="48"/>
        <v>29.024593402345204</v>
      </c>
      <c r="Q439">
        <v>0.11999990100000001</v>
      </c>
      <c r="R439">
        <v>0.27577551300000003</v>
      </c>
      <c r="S439">
        <v>7.92</v>
      </c>
      <c r="T439">
        <f t="shared" si="49"/>
        <v>7920000</v>
      </c>
    </row>
    <row r="440" spans="1:20" x14ac:dyDescent="0.2">
      <c r="A440">
        <v>-94.174379999999999</v>
      </c>
      <c r="B440">
        <v>30.799545999999999</v>
      </c>
      <c r="C440" s="1">
        <v>268.75713660000002</v>
      </c>
      <c r="D440" s="3">
        <f t="shared" si="43"/>
        <v>1751.2376275137963</v>
      </c>
      <c r="E440" s="1">
        <v>270.18463059999999</v>
      </c>
      <c r="F440" s="3">
        <f t="shared" si="44"/>
        <v>1760.5392640674359</v>
      </c>
      <c r="G440" s="1">
        <v>264.91653280000003</v>
      </c>
      <c r="H440" s="3">
        <f t="shared" si="45"/>
        <v>1726.2120227167684</v>
      </c>
      <c r="I440">
        <v>1.4274939879999999</v>
      </c>
      <c r="J440">
        <v>-3.8406037909999999</v>
      </c>
      <c r="K440" s="2">
        <v>24.204639</v>
      </c>
      <c r="L440" s="3">
        <f t="shared" si="46"/>
        <v>157.71888000234003</v>
      </c>
      <c r="M440" s="2">
        <v>23.076920300000001</v>
      </c>
      <c r="N440" s="3">
        <f t="shared" si="47"/>
        <v>150.370597290018</v>
      </c>
      <c r="O440" s="2">
        <v>22.71453988</v>
      </c>
      <c r="P440" s="3">
        <f t="shared" si="48"/>
        <v>148.00930473047282</v>
      </c>
      <c r="Q440">
        <v>-1.1277187040000001</v>
      </c>
      <c r="R440">
        <v>-1.4900991210000001</v>
      </c>
      <c r="S440">
        <v>17.84</v>
      </c>
      <c r="T440">
        <f t="shared" si="49"/>
        <v>17840000</v>
      </c>
    </row>
    <row r="441" spans="1:20" x14ac:dyDescent="0.2">
      <c r="A441">
        <v>-122.587665</v>
      </c>
      <c r="B441">
        <v>46.503740999999998</v>
      </c>
      <c r="C441" s="1">
        <v>272.54347560000002</v>
      </c>
      <c r="D441" s="3">
        <f t="shared" si="43"/>
        <v>734.65320293620209</v>
      </c>
      <c r="E441" s="1">
        <v>282.3944472</v>
      </c>
      <c r="F441" s="3">
        <f t="shared" si="44"/>
        <v>761.20694017772405</v>
      </c>
      <c r="G441" s="1">
        <v>229.41131759999999</v>
      </c>
      <c r="H441" s="3">
        <f t="shared" si="45"/>
        <v>618.388530100092</v>
      </c>
      <c r="I441">
        <v>9.8509716029999996</v>
      </c>
      <c r="J441">
        <v>-43.132158029999999</v>
      </c>
      <c r="K441" s="2">
        <v>2.574476159</v>
      </c>
      <c r="L441" s="3">
        <f t="shared" si="46"/>
        <v>6.939616338011656</v>
      </c>
      <c r="M441" s="2">
        <v>2.8411150080000001</v>
      </c>
      <c r="N441" s="3">
        <f t="shared" si="47"/>
        <v>7.6583533542393605</v>
      </c>
      <c r="O441" s="2">
        <v>3.3422615859999998</v>
      </c>
      <c r="P441" s="3">
        <f t="shared" si="48"/>
        <v>9.0092165068343704</v>
      </c>
      <c r="Q441">
        <v>0.26663884799999998</v>
      </c>
      <c r="R441">
        <v>0.76778542699999996</v>
      </c>
      <c r="S441">
        <v>7.38</v>
      </c>
      <c r="T441">
        <f t="shared" si="49"/>
        <v>7380000</v>
      </c>
    </row>
    <row r="442" spans="1:20" x14ac:dyDescent="0.2">
      <c r="A442">
        <v>-86.435417000000001</v>
      </c>
      <c r="B442">
        <v>43.890827999999999</v>
      </c>
      <c r="C442" s="1">
        <v>356.61117689999998</v>
      </c>
      <c r="D442" s="3">
        <f t="shared" si="43"/>
        <v>422.01723285522894</v>
      </c>
      <c r="E442" s="1">
        <v>344.30503340000001</v>
      </c>
      <c r="F442" s="3">
        <f t="shared" si="44"/>
        <v>407.45401957589411</v>
      </c>
      <c r="G442" s="1">
        <v>338.98675259999999</v>
      </c>
      <c r="H442" s="3">
        <f t="shared" si="45"/>
        <v>401.16031289436597</v>
      </c>
      <c r="I442">
        <v>-12.306143580000001</v>
      </c>
      <c r="J442">
        <v>-17.62442429</v>
      </c>
      <c r="K442" s="2">
        <v>24.582374359999999</v>
      </c>
      <c r="L442" s="3">
        <f t="shared" si="46"/>
        <v>29.091027641367603</v>
      </c>
      <c r="M442" s="2">
        <v>38.684640969999997</v>
      </c>
      <c r="N442" s="3">
        <f t="shared" si="47"/>
        <v>45.779790970307701</v>
      </c>
      <c r="O442" s="2">
        <v>41.220370559999999</v>
      </c>
      <c r="P442" s="3">
        <f t="shared" si="48"/>
        <v>48.7805987244096</v>
      </c>
      <c r="Q442">
        <v>14.102266609999999</v>
      </c>
      <c r="R442">
        <v>16.6379962</v>
      </c>
      <c r="S442">
        <v>3.24</v>
      </c>
      <c r="T442">
        <f t="shared" si="49"/>
        <v>3240000</v>
      </c>
    </row>
    <row r="443" spans="1:20" x14ac:dyDescent="0.2">
      <c r="A443">
        <v>-87.623433000000006</v>
      </c>
      <c r="B443">
        <v>34.79871</v>
      </c>
      <c r="C443" s="1">
        <v>206.85465439999999</v>
      </c>
      <c r="D443" s="3">
        <f t="shared" si="43"/>
        <v>4604.9957305696198</v>
      </c>
      <c r="E443" s="1">
        <v>207.6156987</v>
      </c>
      <c r="F443" s="3">
        <f t="shared" si="44"/>
        <v>4621.9380892631661</v>
      </c>
      <c r="G443" s="1">
        <v>429.59997249999998</v>
      </c>
      <c r="H443" s="3">
        <f t="shared" si="45"/>
        <v>9563.7492177953427</v>
      </c>
      <c r="I443">
        <v>0.76104438200000002</v>
      </c>
      <c r="J443">
        <v>222.74531809999999</v>
      </c>
      <c r="K443" s="2">
        <v>4.0934388899999998</v>
      </c>
      <c r="L443" s="3">
        <f t="shared" si="46"/>
        <v>91.128085401193886</v>
      </c>
      <c r="M443" s="2">
        <v>4.1339628230000001</v>
      </c>
      <c r="N443" s="3">
        <f t="shared" si="47"/>
        <v>92.030228691090727</v>
      </c>
      <c r="O443" s="2">
        <v>4.1679630100000002</v>
      </c>
      <c r="P443" s="3">
        <f t="shared" si="48"/>
        <v>92.787140429082385</v>
      </c>
      <c r="Q443">
        <v>4.0523932999999998E-2</v>
      </c>
      <c r="R443">
        <v>7.4524119999999999E-2</v>
      </c>
      <c r="S443">
        <v>60.95</v>
      </c>
      <c r="T443">
        <f t="shared" si="49"/>
        <v>60950000</v>
      </c>
    </row>
    <row r="444" spans="1:20" x14ac:dyDescent="0.2">
      <c r="A444">
        <v>-117.94822600000001</v>
      </c>
      <c r="B444">
        <v>36.139904000000001</v>
      </c>
      <c r="C444" s="1">
        <v>31.149274859999998</v>
      </c>
      <c r="D444" s="3">
        <f t="shared" si="43"/>
        <v>33.335408842861952</v>
      </c>
      <c r="E444" s="1">
        <v>31.13797246</v>
      </c>
      <c r="F444" s="3">
        <f t="shared" si="44"/>
        <v>33.32331321217395</v>
      </c>
      <c r="G444" s="1">
        <v>31.10356655</v>
      </c>
      <c r="H444" s="3">
        <f t="shared" si="45"/>
        <v>33.286492609395381</v>
      </c>
      <c r="I444">
        <v>-1.1302395999999999E-2</v>
      </c>
      <c r="J444">
        <v>-4.5708310000000002E-2</v>
      </c>
      <c r="K444" s="2">
        <v>12.561968569999999</v>
      </c>
      <c r="L444" s="3">
        <f t="shared" si="46"/>
        <v>13.443598929164025</v>
      </c>
      <c r="M444" s="2">
        <v>13.92322748</v>
      </c>
      <c r="N444" s="3">
        <f t="shared" si="47"/>
        <v>14.900394392615102</v>
      </c>
      <c r="O444" s="2">
        <v>13.976592460000001</v>
      </c>
      <c r="P444" s="3">
        <f t="shared" si="48"/>
        <v>14.957504660323952</v>
      </c>
      <c r="Q444">
        <v>1.361258917</v>
      </c>
      <c r="R444">
        <v>1.414623894</v>
      </c>
      <c r="S444">
        <v>2.93</v>
      </c>
      <c r="T444">
        <f t="shared" si="49"/>
        <v>2930000</v>
      </c>
    </row>
    <row r="445" spans="1:20" x14ac:dyDescent="0.2">
      <c r="A445">
        <v>-98.415802999999997</v>
      </c>
      <c r="B445">
        <v>30.757587999999998</v>
      </c>
      <c r="C445" s="1">
        <v>58.11899244</v>
      </c>
      <c r="D445" s="3">
        <f t="shared" si="43"/>
        <v>1708.4263808513811</v>
      </c>
      <c r="E445" s="1">
        <v>59.6804877</v>
      </c>
      <c r="F445" s="3">
        <f t="shared" si="44"/>
        <v>1754.327033697564</v>
      </c>
      <c r="G445" s="1">
        <v>95.135170869999996</v>
      </c>
      <c r="H445" s="3">
        <f t="shared" si="45"/>
        <v>2796.5287909783287</v>
      </c>
      <c r="I445">
        <v>1.561495254</v>
      </c>
      <c r="J445">
        <v>37.016178420000003</v>
      </c>
      <c r="K445" s="2">
        <v>13.97747609</v>
      </c>
      <c r="L445" s="3">
        <f t="shared" si="46"/>
        <v>410.87238245789877</v>
      </c>
      <c r="M445" s="2">
        <v>21.076165469999999</v>
      </c>
      <c r="N445" s="3">
        <f t="shared" si="47"/>
        <v>619.54062836360038</v>
      </c>
      <c r="O445" s="2">
        <v>21.523276039999999</v>
      </c>
      <c r="P445" s="3">
        <f t="shared" si="48"/>
        <v>632.6835866441329</v>
      </c>
      <c r="Q445">
        <v>7.0986893770000004</v>
      </c>
      <c r="R445">
        <v>7.545799948</v>
      </c>
      <c r="S445">
        <v>80.48</v>
      </c>
      <c r="T445">
        <f t="shared" si="49"/>
        <v>80480000</v>
      </c>
    </row>
    <row r="446" spans="1:20" x14ac:dyDescent="0.2">
      <c r="A446">
        <v>-71.654893999999999</v>
      </c>
      <c r="B446">
        <v>43.453369000000002</v>
      </c>
      <c r="C446" s="1">
        <v>221.8184167</v>
      </c>
      <c r="D446" s="3">
        <f t="shared" si="43"/>
        <v>1090.5181183776258</v>
      </c>
      <c r="E446" s="1">
        <v>220.1146967</v>
      </c>
      <c r="F446" s="3">
        <f t="shared" si="44"/>
        <v>1082.1421793718255</v>
      </c>
      <c r="G446" s="1">
        <v>219.6581238</v>
      </c>
      <c r="H446" s="3">
        <f t="shared" si="45"/>
        <v>1079.897546003607</v>
      </c>
      <c r="I446">
        <v>-1.703719998</v>
      </c>
      <c r="J446">
        <v>-2.1602929299999998</v>
      </c>
      <c r="K446" s="2">
        <v>1.5598550710000001</v>
      </c>
      <c r="L446" s="3">
        <f t="shared" si="46"/>
        <v>7.6686608906298153</v>
      </c>
      <c r="M446" s="2">
        <v>1.4952275530000001</v>
      </c>
      <c r="N446" s="3">
        <f t="shared" si="47"/>
        <v>7.3509348858495454</v>
      </c>
      <c r="O446" s="2">
        <v>1.476157173</v>
      </c>
      <c r="P446" s="3">
        <f t="shared" si="48"/>
        <v>7.2571798441188449</v>
      </c>
      <c r="Q446">
        <v>-6.4627517999999995E-2</v>
      </c>
      <c r="R446">
        <v>-8.3697898000000007E-2</v>
      </c>
      <c r="S446">
        <v>13.46</v>
      </c>
      <c r="T446">
        <f t="shared" si="49"/>
        <v>13460000</v>
      </c>
    </row>
    <row r="447" spans="1:20" x14ac:dyDescent="0.2">
      <c r="A447">
        <v>-73.426536999999996</v>
      </c>
      <c r="B447">
        <v>43.830840000000002</v>
      </c>
      <c r="C447" s="1">
        <v>345.00423719999998</v>
      </c>
      <c r="D447" s="3">
        <f t="shared" si="43"/>
        <v>14288.591124093446</v>
      </c>
      <c r="E447" s="1">
        <v>340.35353830000003</v>
      </c>
      <c r="F447" s="3">
        <f t="shared" si="44"/>
        <v>14095.979185287464</v>
      </c>
      <c r="G447" s="1">
        <v>120.58449349999999</v>
      </c>
      <c r="H447" s="3">
        <f t="shared" si="45"/>
        <v>4994.0909059867163</v>
      </c>
      <c r="I447">
        <v>-4.6506989220000001</v>
      </c>
      <c r="J447">
        <v>-224.4197437</v>
      </c>
      <c r="K447" s="2">
        <v>2.8144421350000002</v>
      </c>
      <c r="L447" s="3">
        <f t="shared" si="46"/>
        <v>116.56208409441417</v>
      </c>
      <c r="M447" s="2">
        <v>2.7572562810000001</v>
      </c>
      <c r="N447" s="3">
        <f t="shared" si="47"/>
        <v>114.19369206387101</v>
      </c>
      <c r="O447" s="2">
        <v>1.9022821430000001</v>
      </c>
      <c r="P447" s="3">
        <f t="shared" si="48"/>
        <v>78.784341794139749</v>
      </c>
      <c r="Q447">
        <v>-5.7185855000000001E-2</v>
      </c>
      <c r="R447">
        <v>-0.91215999299999995</v>
      </c>
      <c r="S447">
        <v>113.39</v>
      </c>
      <c r="T447">
        <f t="shared" si="49"/>
        <v>113390000</v>
      </c>
    </row>
    <row r="448" spans="1:20" x14ac:dyDescent="0.2">
      <c r="A448">
        <v>-112.273803</v>
      </c>
      <c r="B448">
        <v>33.849176</v>
      </c>
      <c r="C448" s="1">
        <v>748.7246619</v>
      </c>
      <c r="D448" s="3">
        <f t="shared" si="43"/>
        <v>9661.7545518745865</v>
      </c>
      <c r="E448" s="1">
        <v>768.31287899999995</v>
      </c>
      <c r="F448" s="3">
        <f t="shared" si="44"/>
        <v>9914.5264390043176</v>
      </c>
      <c r="G448" s="1">
        <v>791.01381119999996</v>
      </c>
      <c r="H448" s="3">
        <f t="shared" si="45"/>
        <v>10207.465681126463</v>
      </c>
      <c r="I448">
        <v>19.588217119999999</v>
      </c>
      <c r="J448">
        <v>42.289149330000001</v>
      </c>
      <c r="K448" s="2">
        <v>31.823689300000002</v>
      </c>
      <c r="L448" s="3">
        <f t="shared" si="46"/>
        <v>410.66187691942724</v>
      </c>
      <c r="M448" s="2">
        <v>34.775455780000001</v>
      </c>
      <c r="N448" s="3">
        <f t="shared" si="47"/>
        <v>448.75230545137794</v>
      </c>
      <c r="O448" s="2">
        <v>35.218399320000003</v>
      </c>
      <c r="P448" s="3">
        <f t="shared" si="48"/>
        <v>454.46817402308801</v>
      </c>
      <c r="Q448">
        <v>2.951766476</v>
      </c>
      <c r="R448">
        <v>3.3947100209999999</v>
      </c>
      <c r="S448">
        <v>35.33</v>
      </c>
      <c r="T448">
        <f t="shared" si="49"/>
        <v>35330000</v>
      </c>
    </row>
    <row r="449" spans="1:20" x14ac:dyDescent="0.2">
      <c r="A449">
        <v>-111.15623600000001</v>
      </c>
      <c r="B449">
        <v>33.677097000000003</v>
      </c>
      <c r="C449" s="1">
        <v>31.45861562</v>
      </c>
      <c r="D449" s="3">
        <f t="shared" si="43"/>
        <v>462.94254942120949</v>
      </c>
      <c r="E449" s="1">
        <v>31.369988020000001</v>
      </c>
      <c r="F449" s="3">
        <f t="shared" si="44"/>
        <v>461.63831252824849</v>
      </c>
      <c r="G449" s="1">
        <v>58.470400429999998</v>
      </c>
      <c r="H449" s="3">
        <f t="shared" si="45"/>
        <v>860.4458812718467</v>
      </c>
      <c r="I449">
        <v>-8.8627596000000003E-2</v>
      </c>
      <c r="J449">
        <v>27.011784819999999</v>
      </c>
      <c r="K449" s="2">
        <v>10.84483655</v>
      </c>
      <c r="L449" s="3">
        <f t="shared" si="46"/>
        <v>159.5917741949674</v>
      </c>
      <c r="M449" s="2">
        <v>10.870352090000001</v>
      </c>
      <c r="N449" s="3">
        <f t="shared" si="47"/>
        <v>159.96725890415306</v>
      </c>
      <c r="O449" s="2">
        <v>10.859068880000001</v>
      </c>
      <c r="P449" s="3">
        <f t="shared" si="48"/>
        <v>159.80121606024181</v>
      </c>
      <c r="Q449">
        <v>2.5515533999999999E-2</v>
      </c>
      <c r="R449">
        <v>1.4232323E-2</v>
      </c>
      <c r="S449">
        <v>40.29</v>
      </c>
      <c r="T449">
        <f t="shared" si="49"/>
        <v>40290000</v>
      </c>
    </row>
    <row r="450" spans="1:20" x14ac:dyDescent="0.2">
      <c r="A450">
        <v>-116.951042</v>
      </c>
      <c r="B450">
        <v>47.705243000000003</v>
      </c>
      <c r="C450" s="1">
        <v>116.301761</v>
      </c>
      <c r="D450" s="3">
        <f t="shared" si="43"/>
        <v>5332.8410534870854</v>
      </c>
      <c r="E450" s="1">
        <v>116.7871444</v>
      </c>
      <c r="F450" s="3">
        <f t="shared" si="44"/>
        <v>5355.0975739382347</v>
      </c>
      <c r="G450" s="1">
        <v>117.2429516</v>
      </c>
      <c r="H450" s="3">
        <f t="shared" si="45"/>
        <v>5375.9979225463267</v>
      </c>
      <c r="I450">
        <v>0.485383395</v>
      </c>
      <c r="J450">
        <v>0.94119061199999998</v>
      </c>
      <c r="K450" s="2">
        <v>3.2670014360000001</v>
      </c>
      <c r="L450" s="3">
        <f t="shared" si="46"/>
        <v>149.80340134060449</v>
      </c>
      <c r="M450" s="2">
        <v>3.2433500949999998</v>
      </c>
      <c r="N450" s="3">
        <f t="shared" si="47"/>
        <v>148.71890493083109</v>
      </c>
      <c r="O450" s="2">
        <v>3.9997510119999999</v>
      </c>
      <c r="P450" s="3">
        <f t="shared" si="48"/>
        <v>183.40252303247684</v>
      </c>
      <c r="Q450">
        <v>-2.3651340999999999E-2</v>
      </c>
      <c r="R450">
        <v>0.73274957699999999</v>
      </c>
      <c r="S450">
        <v>125.54</v>
      </c>
      <c r="T450">
        <f t="shared" si="49"/>
        <v>125540000</v>
      </c>
    </row>
    <row r="451" spans="1:20" x14ac:dyDescent="0.2">
      <c r="A451">
        <v>-77.711208999999997</v>
      </c>
      <c r="B451">
        <v>38.018816000000001</v>
      </c>
      <c r="C451" s="1">
        <v>255.70586180000001</v>
      </c>
      <c r="D451" s="3">
        <f t="shared" ref="D451:D511" si="50">C451*(10^-9)*T451*365.25</f>
        <v>4168.2887415819441</v>
      </c>
      <c r="E451" s="1">
        <v>258.1102429</v>
      </c>
      <c r="F451" s="3">
        <f t="shared" ref="F451:F511" si="51">E451*(10^-9)*T451*365.25</f>
        <v>4207.4828163640123</v>
      </c>
      <c r="G451" s="1">
        <v>435.4105505</v>
      </c>
      <c r="H451" s="3">
        <f t="shared" ref="H451:H511" si="52">G451*(10^-9)*T451*365.25</f>
        <v>7097.6741903346792</v>
      </c>
      <c r="I451">
        <v>2.404381163</v>
      </c>
      <c r="J451">
        <v>179.70468880000001</v>
      </c>
      <c r="K451" s="2">
        <v>20.60964938</v>
      </c>
      <c r="L451" s="3">
        <f t="shared" ref="L451:L511" si="53">K451*(10^-9)*T451*365.25</f>
        <v>335.96011008068837</v>
      </c>
      <c r="M451" s="2">
        <v>28.579539570000001</v>
      </c>
      <c r="N451" s="3">
        <f t="shared" ref="N451:N511" si="54">M451*(10^-9)*T451*365.25</f>
        <v>465.87814683107382</v>
      </c>
      <c r="O451" s="2">
        <v>35.582512850000001</v>
      </c>
      <c r="P451" s="3">
        <f t="shared" ref="P451:P511" si="55">O451*(10^-9)*T451*365.25</f>
        <v>580.03436708798142</v>
      </c>
      <c r="Q451">
        <v>7.9698901920000003</v>
      </c>
      <c r="R451">
        <v>14.97286347</v>
      </c>
      <c r="S451">
        <v>44.63</v>
      </c>
      <c r="T451">
        <f t="shared" ref="T451:T511" si="56">S451*(10^6)</f>
        <v>44630000</v>
      </c>
    </row>
    <row r="452" spans="1:20" x14ac:dyDescent="0.2">
      <c r="A452">
        <v>-93.768749999999997</v>
      </c>
      <c r="B452">
        <v>37.689582999999999</v>
      </c>
      <c r="C452" s="1">
        <v>221.45572240000001</v>
      </c>
      <c r="D452" s="3">
        <f t="shared" si="50"/>
        <v>7800.713599380505</v>
      </c>
      <c r="E452" s="1">
        <v>224.5955362</v>
      </c>
      <c r="F452" s="3">
        <f t="shared" si="51"/>
        <v>7911.3126299395026</v>
      </c>
      <c r="G452" s="1">
        <v>250.89775650000001</v>
      </c>
      <c r="H452" s="3">
        <f t="shared" si="52"/>
        <v>8837.800712363116</v>
      </c>
      <c r="I452">
        <v>3.1398138219999998</v>
      </c>
      <c r="J452">
        <v>29.442034039999999</v>
      </c>
      <c r="K452" s="2">
        <v>19.442687920000001</v>
      </c>
      <c r="L452" s="3">
        <f t="shared" si="53"/>
        <v>684.86304360250324</v>
      </c>
      <c r="M452" s="2">
        <v>24.50504385</v>
      </c>
      <c r="N452" s="3">
        <f t="shared" si="54"/>
        <v>863.18306315353357</v>
      </c>
      <c r="O452" s="2">
        <v>24.91351946</v>
      </c>
      <c r="P452" s="3">
        <f t="shared" si="55"/>
        <v>877.57149805785673</v>
      </c>
      <c r="Q452">
        <v>5.0623559289999998</v>
      </c>
      <c r="R452">
        <v>5.4708315440000002</v>
      </c>
      <c r="S452">
        <v>96.44</v>
      </c>
      <c r="T452">
        <f t="shared" si="56"/>
        <v>96440000</v>
      </c>
    </row>
    <row r="453" spans="1:20" x14ac:dyDescent="0.2">
      <c r="A453">
        <v>-87.567707999999996</v>
      </c>
      <c r="B453">
        <v>46.565274000000002</v>
      </c>
      <c r="C453" s="1">
        <v>112.68139530000001</v>
      </c>
      <c r="D453" s="3">
        <f t="shared" si="50"/>
        <v>403.33742040658507</v>
      </c>
      <c r="E453" s="1">
        <v>138.18893460000001</v>
      </c>
      <c r="F453" s="3">
        <f t="shared" si="51"/>
        <v>494.64038195397006</v>
      </c>
      <c r="G453" s="1">
        <v>134.20130370000001</v>
      </c>
      <c r="H453" s="3">
        <f t="shared" si="52"/>
        <v>480.36685652896512</v>
      </c>
      <c r="I453">
        <v>25.507539319999999</v>
      </c>
      <c r="J453">
        <v>21.519908390000001</v>
      </c>
      <c r="K453" s="2">
        <v>3.2386411860000002</v>
      </c>
      <c r="L453" s="3">
        <f t="shared" si="53"/>
        <v>11.5925541932277</v>
      </c>
      <c r="M453" s="2">
        <v>3.0885592279999998</v>
      </c>
      <c r="N453" s="3">
        <f t="shared" si="54"/>
        <v>11.0553433286646</v>
      </c>
      <c r="O453" s="2">
        <v>1.792698006</v>
      </c>
      <c r="P453" s="3">
        <f t="shared" si="55"/>
        <v>6.4168728775766999</v>
      </c>
      <c r="Q453">
        <v>-0.15008195799999999</v>
      </c>
      <c r="R453">
        <v>-1.4459431789999999</v>
      </c>
      <c r="S453">
        <v>9.8000000000000007</v>
      </c>
      <c r="T453">
        <f t="shared" si="56"/>
        <v>9800000</v>
      </c>
    </row>
    <row r="454" spans="1:20" x14ac:dyDescent="0.2">
      <c r="A454">
        <v>-87.380230999999995</v>
      </c>
      <c r="B454">
        <v>34.806299000000003</v>
      </c>
      <c r="C454" s="1">
        <v>153.47672109999999</v>
      </c>
      <c r="D454" s="3">
        <f t="shared" si="50"/>
        <v>8675.4389498034998</v>
      </c>
      <c r="E454" s="1">
        <v>155.60901849999999</v>
      </c>
      <c r="F454" s="3">
        <f t="shared" si="51"/>
        <v>8795.9693845426646</v>
      </c>
      <c r="G454" s="1">
        <v>234.41672070000001</v>
      </c>
      <c r="H454" s="3">
        <f t="shared" si="52"/>
        <v>13250.660651793065</v>
      </c>
      <c r="I454">
        <v>2.1322974270000001</v>
      </c>
      <c r="J454">
        <v>80.939999610000001</v>
      </c>
      <c r="K454" s="2">
        <v>10.700672709999999</v>
      </c>
      <c r="L454" s="3">
        <f t="shared" si="53"/>
        <v>604.86718866600381</v>
      </c>
      <c r="M454" s="2">
        <v>10.92474807</v>
      </c>
      <c r="N454" s="3">
        <f t="shared" si="54"/>
        <v>617.5332926321463</v>
      </c>
      <c r="O454" s="2">
        <v>11.0301502</v>
      </c>
      <c r="P454" s="3">
        <f t="shared" si="55"/>
        <v>623.49126291871801</v>
      </c>
      <c r="Q454">
        <v>0.224075367</v>
      </c>
      <c r="R454">
        <v>0.32947749500000001</v>
      </c>
      <c r="S454">
        <v>154.76</v>
      </c>
      <c r="T454">
        <f t="shared" si="56"/>
        <v>154760000</v>
      </c>
    </row>
    <row r="455" spans="1:20" x14ac:dyDescent="0.2">
      <c r="A455">
        <v>-85.192847</v>
      </c>
      <c r="B455">
        <v>32.924551999999998</v>
      </c>
      <c r="C455" s="1">
        <v>443.56772289999998</v>
      </c>
      <c r="D455" s="3">
        <f t="shared" si="50"/>
        <v>14569.839053275004</v>
      </c>
      <c r="E455" s="1">
        <v>452.59723819999999</v>
      </c>
      <c r="F455" s="3">
        <f t="shared" si="51"/>
        <v>14866.430932841824</v>
      </c>
      <c r="G455" s="1">
        <v>568.72286080000003</v>
      </c>
      <c r="H455" s="3">
        <f t="shared" si="52"/>
        <v>18680.801419904499</v>
      </c>
      <c r="I455">
        <v>9.0295152129999998</v>
      </c>
      <c r="J455">
        <v>125.1551379</v>
      </c>
      <c r="K455" s="2">
        <v>36.129083129999998</v>
      </c>
      <c r="L455" s="3">
        <f t="shared" si="53"/>
        <v>1186.7295548579987</v>
      </c>
      <c r="M455" s="2">
        <v>36.716367470000002</v>
      </c>
      <c r="N455" s="3">
        <f t="shared" si="54"/>
        <v>1206.0200439322859</v>
      </c>
      <c r="O455" s="2">
        <v>39.788585070000003</v>
      </c>
      <c r="P455" s="3">
        <f t="shared" si="55"/>
        <v>1306.9329680647979</v>
      </c>
      <c r="Q455">
        <v>0.58728433700000005</v>
      </c>
      <c r="R455">
        <v>3.659501943</v>
      </c>
      <c r="S455">
        <v>89.93</v>
      </c>
      <c r="T455">
        <f t="shared" si="56"/>
        <v>89930000</v>
      </c>
    </row>
    <row r="456" spans="1:20" x14ac:dyDescent="0.2">
      <c r="A456">
        <v>-81.910107999999994</v>
      </c>
      <c r="B456">
        <v>34.173577000000002</v>
      </c>
      <c r="C456" s="1">
        <v>148.3932681</v>
      </c>
      <c r="D456" s="3">
        <f t="shared" si="50"/>
        <v>1991.8735631270438</v>
      </c>
      <c r="E456" s="1">
        <v>150.1720991</v>
      </c>
      <c r="F456" s="3">
        <f t="shared" si="51"/>
        <v>2015.7507004631066</v>
      </c>
      <c r="G456" s="1">
        <v>232.48886830000001</v>
      </c>
      <c r="H456" s="3">
        <f t="shared" si="52"/>
        <v>3120.6835486366317</v>
      </c>
      <c r="I456">
        <v>1.778831034</v>
      </c>
      <c r="J456">
        <v>84.095600239999996</v>
      </c>
      <c r="K456" s="2">
        <v>14.31418581</v>
      </c>
      <c r="L456" s="3">
        <f t="shared" si="53"/>
        <v>192.13842149101689</v>
      </c>
      <c r="M456" s="2">
        <v>24.528604290000001</v>
      </c>
      <c r="N456" s="3">
        <f t="shared" si="54"/>
        <v>329.24592234690186</v>
      </c>
      <c r="O456" s="2">
        <v>25.584847329999999</v>
      </c>
      <c r="P456" s="3">
        <f t="shared" si="55"/>
        <v>343.42380665763187</v>
      </c>
      <c r="Q456">
        <v>10.214418480000001</v>
      </c>
      <c r="R456">
        <v>11.270661520000001</v>
      </c>
      <c r="S456">
        <v>36.75</v>
      </c>
      <c r="T456">
        <f t="shared" si="56"/>
        <v>36750000</v>
      </c>
    </row>
    <row r="457" spans="1:20" x14ac:dyDescent="0.2">
      <c r="A457">
        <v>-69.791355999999993</v>
      </c>
      <c r="B457">
        <v>44.219557000000002</v>
      </c>
      <c r="C457" s="1">
        <v>271.4204325</v>
      </c>
      <c r="D457" s="3">
        <f t="shared" si="50"/>
        <v>646.36876056847507</v>
      </c>
      <c r="E457" s="1">
        <v>268.5916848</v>
      </c>
      <c r="F457" s="3">
        <f t="shared" si="51"/>
        <v>639.63229593326412</v>
      </c>
      <c r="G457" s="1">
        <v>195.56610449999999</v>
      </c>
      <c r="H457" s="3">
        <f t="shared" si="52"/>
        <v>465.72698823943506</v>
      </c>
      <c r="I457">
        <v>-2.8287477120000002</v>
      </c>
      <c r="J457">
        <v>-75.854328019999997</v>
      </c>
      <c r="K457" s="2">
        <v>1.8814666630000001</v>
      </c>
      <c r="L457" s="3">
        <f t="shared" si="53"/>
        <v>4.4805811552680908</v>
      </c>
      <c r="M457" s="2">
        <v>1.848077682</v>
      </c>
      <c r="N457" s="3">
        <f t="shared" si="54"/>
        <v>4.4010676342452602</v>
      </c>
      <c r="O457" s="2">
        <v>1.8198888609999999</v>
      </c>
      <c r="P457" s="3">
        <f t="shared" si="55"/>
        <v>4.3339379302512304</v>
      </c>
      <c r="Q457">
        <v>-3.3388981999999998E-2</v>
      </c>
      <c r="R457">
        <v>-6.1577802000000001E-2</v>
      </c>
      <c r="S457">
        <v>6.52</v>
      </c>
      <c r="T457">
        <f t="shared" si="56"/>
        <v>6520000</v>
      </c>
    </row>
    <row r="458" spans="1:20" x14ac:dyDescent="0.2">
      <c r="A458">
        <v>-120.87541899999999</v>
      </c>
      <c r="B458">
        <v>37.863210000000002</v>
      </c>
      <c r="C458" s="1">
        <v>85.79383618</v>
      </c>
      <c r="D458" s="3">
        <f t="shared" si="50"/>
        <v>171.40900669615513</v>
      </c>
      <c r="E458" s="1">
        <v>86.289724320000005</v>
      </c>
      <c r="F458" s="3">
        <f t="shared" si="51"/>
        <v>172.39975028910362</v>
      </c>
      <c r="G458" s="1">
        <v>86.449300699999995</v>
      </c>
      <c r="H458" s="3">
        <f t="shared" si="52"/>
        <v>172.71857073129226</v>
      </c>
      <c r="I458">
        <v>0.49588813700000001</v>
      </c>
      <c r="J458">
        <v>0.65546451699999997</v>
      </c>
      <c r="K458" s="2">
        <v>3.7434068580000002</v>
      </c>
      <c r="L458" s="3">
        <f t="shared" si="53"/>
        <v>7.4790180712182153</v>
      </c>
      <c r="M458" s="2">
        <v>3.8088332980000001</v>
      </c>
      <c r="N458" s="3">
        <f t="shared" si="54"/>
        <v>7.609734700656916</v>
      </c>
      <c r="O458" s="2">
        <v>3.9463871830000001</v>
      </c>
      <c r="P458" s="3">
        <f t="shared" si="55"/>
        <v>7.8845560146914035</v>
      </c>
      <c r="Q458">
        <v>6.5426440000000002E-2</v>
      </c>
      <c r="R458">
        <v>0.20298032499999999</v>
      </c>
      <c r="S458">
        <v>5.47</v>
      </c>
      <c r="T458">
        <f t="shared" si="56"/>
        <v>5470000</v>
      </c>
    </row>
    <row r="459" spans="1:20" x14ac:dyDescent="0.2">
      <c r="A459">
        <v>-107.572064</v>
      </c>
      <c r="B459">
        <v>37.377799000000003</v>
      </c>
      <c r="C459" s="1">
        <v>52.910842289999998</v>
      </c>
      <c r="D459" s="3">
        <f t="shared" si="50"/>
        <v>190.1647418407974</v>
      </c>
      <c r="E459" s="1">
        <v>54.940988730000001</v>
      </c>
      <c r="F459" s="3">
        <f t="shared" si="51"/>
        <v>197.46120995494383</v>
      </c>
      <c r="G459" s="1">
        <v>57.036865310000003</v>
      </c>
      <c r="H459" s="3">
        <f t="shared" si="52"/>
        <v>204.99391613605863</v>
      </c>
      <c r="I459">
        <v>2.0301464419999999</v>
      </c>
      <c r="J459">
        <v>4.1260230189999998</v>
      </c>
      <c r="K459" s="2">
        <v>9.4655817409999994</v>
      </c>
      <c r="L459" s="3">
        <f t="shared" si="53"/>
        <v>34.019868712058461</v>
      </c>
      <c r="M459" s="2">
        <v>9.6541154710000008</v>
      </c>
      <c r="N459" s="3">
        <f t="shared" si="54"/>
        <v>34.697470249702263</v>
      </c>
      <c r="O459" s="2">
        <v>12.158923850000001</v>
      </c>
      <c r="P459" s="3">
        <f t="shared" si="55"/>
        <v>43.699901852331003</v>
      </c>
      <c r="Q459">
        <v>0.18853372900000001</v>
      </c>
      <c r="R459">
        <v>2.6933421129999999</v>
      </c>
      <c r="S459">
        <v>9.84</v>
      </c>
      <c r="T459">
        <f t="shared" si="56"/>
        <v>9840000</v>
      </c>
    </row>
    <row r="460" spans="1:20" x14ac:dyDescent="0.2">
      <c r="A460">
        <v>-71.531012000000004</v>
      </c>
      <c r="B460">
        <v>43.481310999999998</v>
      </c>
      <c r="C460" s="1">
        <v>369.27346199999999</v>
      </c>
      <c r="D460" s="3">
        <f t="shared" si="50"/>
        <v>2271.3309028042199</v>
      </c>
      <c r="E460" s="1">
        <v>365.60319140000001</v>
      </c>
      <c r="F460" s="3">
        <f t="shared" si="51"/>
        <v>2248.7557656950344</v>
      </c>
      <c r="G460" s="1">
        <v>365.1603255</v>
      </c>
      <c r="H460" s="3">
        <f t="shared" si="52"/>
        <v>2246.0317816886554</v>
      </c>
      <c r="I460">
        <v>-3.6702706630000002</v>
      </c>
      <c r="J460">
        <v>-4.1131365759999996</v>
      </c>
      <c r="K460" s="2">
        <v>1.1409978919999999</v>
      </c>
      <c r="L460" s="3">
        <f t="shared" si="53"/>
        <v>7.018061244092519</v>
      </c>
      <c r="M460" s="2">
        <v>1.117200172</v>
      </c>
      <c r="N460" s="3">
        <f t="shared" si="54"/>
        <v>6.871685989939321</v>
      </c>
      <c r="O460" s="2">
        <v>1.092335375</v>
      </c>
      <c r="P460" s="3">
        <f t="shared" si="55"/>
        <v>6.7187473479037507</v>
      </c>
      <c r="Q460">
        <v>-2.3797720000000001E-2</v>
      </c>
      <c r="R460">
        <v>-4.8662517000000002E-2</v>
      </c>
      <c r="S460">
        <v>16.84</v>
      </c>
      <c r="T460">
        <f t="shared" si="56"/>
        <v>16840000</v>
      </c>
    </row>
    <row r="461" spans="1:20" x14ac:dyDescent="0.2">
      <c r="A461">
        <v>-111.102097</v>
      </c>
      <c r="B461">
        <v>48.322930999999997</v>
      </c>
      <c r="C461" s="1">
        <v>92.613862030000007</v>
      </c>
      <c r="D461" s="3">
        <f t="shared" si="50"/>
        <v>2203.5046617546418</v>
      </c>
      <c r="E461" s="1">
        <v>92.595715260000006</v>
      </c>
      <c r="F461" s="3">
        <f t="shared" si="51"/>
        <v>2203.0729068162955</v>
      </c>
      <c r="G461" s="1">
        <v>93.816735929999993</v>
      </c>
      <c r="H461" s="3">
        <f t="shared" si="52"/>
        <v>2232.1239006898932</v>
      </c>
      <c r="I461">
        <v>-1.8146764999999999E-2</v>
      </c>
      <c r="J461">
        <v>1.2028739049999999</v>
      </c>
      <c r="K461" s="2">
        <v>17.606946650000001</v>
      </c>
      <c r="L461" s="3">
        <f t="shared" si="53"/>
        <v>418.91125337126033</v>
      </c>
      <c r="M461" s="2">
        <v>21.78416485</v>
      </c>
      <c r="N461" s="3">
        <f t="shared" si="54"/>
        <v>518.2972370146673</v>
      </c>
      <c r="O461" s="2">
        <v>22.261434749999999</v>
      </c>
      <c r="P461" s="3">
        <f t="shared" si="55"/>
        <v>529.65262622437876</v>
      </c>
      <c r="Q461">
        <v>4.1772181939999999</v>
      </c>
      <c r="R461">
        <v>4.6544880989999999</v>
      </c>
      <c r="S461">
        <v>65.14</v>
      </c>
      <c r="T461">
        <f t="shared" si="56"/>
        <v>65140000</v>
      </c>
    </row>
    <row r="462" spans="1:20" x14ac:dyDescent="0.2">
      <c r="A462">
        <v>-118.827083</v>
      </c>
      <c r="B462">
        <v>34.239583000000003</v>
      </c>
      <c r="C462" s="1">
        <v>374.91245199999997</v>
      </c>
      <c r="D462" s="3">
        <f t="shared" si="50"/>
        <v>102.70257981975</v>
      </c>
      <c r="E462" s="1">
        <v>397.94344510000002</v>
      </c>
      <c r="F462" s="3">
        <f t="shared" si="51"/>
        <v>109.01163249208126</v>
      </c>
      <c r="G462" s="1">
        <v>437.94819610000002</v>
      </c>
      <c r="H462" s="3">
        <f t="shared" si="52"/>
        <v>119.97043396914377</v>
      </c>
      <c r="I462">
        <v>23.03099306</v>
      </c>
      <c r="J462">
        <v>63.035744049999998</v>
      </c>
      <c r="K462" s="2">
        <v>33.220638229999999</v>
      </c>
      <c r="L462" s="3">
        <f t="shared" si="53"/>
        <v>9.100378585130624</v>
      </c>
      <c r="M462" s="2">
        <v>29.256678310000002</v>
      </c>
      <c r="N462" s="3">
        <f t="shared" si="54"/>
        <v>8.0145013145456261</v>
      </c>
      <c r="O462" s="2">
        <v>29.502707699999998</v>
      </c>
      <c r="P462" s="3">
        <f t="shared" si="55"/>
        <v>8.0818979905687502</v>
      </c>
      <c r="Q462">
        <v>-3.9639599219999999</v>
      </c>
      <c r="R462">
        <v>-3.717930527</v>
      </c>
      <c r="S462">
        <v>0.75</v>
      </c>
      <c r="T462">
        <f t="shared" si="56"/>
        <v>750000</v>
      </c>
    </row>
    <row r="463" spans="1:20" x14ac:dyDescent="0.2">
      <c r="A463">
        <v>-120.024027</v>
      </c>
      <c r="B463">
        <v>47.839731</v>
      </c>
      <c r="C463" s="1">
        <v>32.184589529999997</v>
      </c>
      <c r="D463" s="3">
        <f t="shared" si="50"/>
        <v>1501.1673033088102</v>
      </c>
      <c r="E463" s="1">
        <v>31.983425230000002</v>
      </c>
      <c r="F463" s="3">
        <f t="shared" si="51"/>
        <v>1491.7845125333829</v>
      </c>
      <c r="G463" s="1">
        <v>31.618691999999999</v>
      </c>
      <c r="H463" s="3">
        <f t="shared" si="52"/>
        <v>1474.7724702081</v>
      </c>
      <c r="I463">
        <v>-0.20116429799999999</v>
      </c>
      <c r="J463">
        <v>-0.56589752800000004</v>
      </c>
      <c r="K463" s="2">
        <v>9.3725292699999994</v>
      </c>
      <c r="L463" s="3">
        <f t="shared" si="53"/>
        <v>437.15749353627973</v>
      </c>
      <c r="M463" s="2">
        <v>13.63650361</v>
      </c>
      <c r="N463" s="3">
        <f t="shared" si="54"/>
        <v>636.03959689165424</v>
      </c>
      <c r="O463" s="2">
        <v>13.68276846</v>
      </c>
      <c r="P463" s="3">
        <f t="shared" si="55"/>
        <v>638.19750168791552</v>
      </c>
      <c r="Q463">
        <v>4.2639743360000004</v>
      </c>
      <c r="R463">
        <v>4.3102391889999998</v>
      </c>
      <c r="S463">
        <v>127.7</v>
      </c>
      <c r="T463">
        <f t="shared" si="56"/>
        <v>127700000</v>
      </c>
    </row>
    <row r="464" spans="1:20" x14ac:dyDescent="0.2">
      <c r="A464">
        <v>-106.72708299999999</v>
      </c>
      <c r="B464">
        <v>42.543117000000002</v>
      </c>
      <c r="C464" s="1">
        <v>31.18272576</v>
      </c>
      <c r="D464" s="3">
        <f t="shared" si="50"/>
        <v>92.140978823265613</v>
      </c>
      <c r="E464" s="1">
        <v>31.180377830000001</v>
      </c>
      <c r="F464" s="3">
        <f t="shared" si="51"/>
        <v>92.134040989476688</v>
      </c>
      <c r="G464" s="1">
        <v>31.14975754</v>
      </c>
      <c r="H464" s="3">
        <f t="shared" si="52"/>
        <v>92.043561936613656</v>
      </c>
      <c r="I464">
        <v>-2.3479299999999998E-3</v>
      </c>
      <c r="J464">
        <v>-3.2968214000000003E-2</v>
      </c>
      <c r="K464" s="2">
        <v>15.375348929999999</v>
      </c>
      <c r="L464" s="3">
        <f t="shared" si="53"/>
        <v>45.432195731161428</v>
      </c>
      <c r="M464" s="2">
        <v>15.550025659999999</v>
      </c>
      <c r="N464" s="3">
        <f t="shared" si="54"/>
        <v>45.948343197028358</v>
      </c>
      <c r="O464" s="2">
        <v>15.66478534</v>
      </c>
      <c r="P464" s="3">
        <f t="shared" si="55"/>
        <v>46.287443419569151</v>
      </c>
      <c r="Q464">
        <v>0.17467673</v>
      </c>
      <c r="R464">
        <v>0.28943640900000001</v>
      </c>
      <c r="S464">
        <v>8.09</v>
      </c>
      <c r="T464">
        <f t="shared" si="56"/>
        <v>8090000</v>
      </c>
    </row>
    <row r="465" spans="1:20" x14ac:dyDescent="0.2">
      <c r="A465">
        <v>-83.557738999999998</v>
      </c>
      <c r="B465">
        <v>42.205832999999998</v>
      </c>
      <c r="C465" s="1">
        <v>72.296837699999998</v>
      </c>
      <c r="D465" s="3">
        <f t="shared" si="50"/>
        <v>96.911561289624743</v>
      </c>
      <c r="E465" s="1">
        <v>129.62038680000001</v>
      </c>
      <c r="F465" s="3">
        <f t="shared" si="51"/>
        <v>173.75191584282902</v>
      </c>
      <c r="G465" s="1">
        <v>191.4315139</v>
      </c>
      <c r="H465" s="3">
        <f t="shared" si="52"/>
        <v>256.60772285874828</v>
      </c>
      <c r="I465">
        <v>57.323549079999999</v>
      </c>
      <c r="J465">
        <v>119.1346762</v>
      </c>
      <c r="K465" s="2">
        <v>6.4383481370000002</v>
      </c>
      <c r="L465" s="3">
        <f t="shared" si="53"/>
        <v>8.6303964313340487</v>
      </c>
      <c r="M465" s="2">
        <v>6.6751043409999999</v>
      </c>
      <c r="N465" s="3">
        <f t="shared" si="54"/>
        <v>8.9477604282194196</v>
      </c>
      <c r="O465" s="2">
        <v>7.0736717909999998</v>
      </c>
      <c r="P465" s="3">
        <f t="shared" si="55"/>
        <v>9.482027141502293</v>
      </c>
      <c r="Q465">
        <v>0.236756204</v>
      </c>
      <c r="R465">
        <v>0.63532365400000002</v>
      </c>
      <c r="S465">
        <v>3.67</v>
      </c>
      <c r="T465">
        <f t="shared" si="56"/>
        <v>3670000</v>
      </c>
    </row>
    <row r="466" spans="1:20" x14ac:dyDescent="0.2">
      <c r="A466">
        <v>-100.40351099999999</v>
      </c>
      <c r="B466">
        <v>40.958720999999997</v>
      </c>
      <c r="C466" s="1">
        <v>33.335204740000002</v>
      </c>
      <c r="D466" s="3">
        <f t="shared" si="50"/>
        <v>18.385282132240352</v>
      </c>
      <c r="E466" s="1">
        <v>32.587966979999997</v>
      </c>
      <c r="F466" s="3">
        <f t="shared" si="51"/>
        <v>17.973159958561947</v>
      </c>
      <c r="G466" s="1">
        <v>44.506451599999998</v>
      </c>
      <c r="H466" s="3">
        <f t="shared" si="52"/>
        <v>24.546531984818998</v>
      </c>
      <c r="I466">
        <v>-0.747237759</v>
      </c>
      <c r="J466">
        <v>11.17124686</v>
      </c>
      <c r="K466" s="2">
        <v>10.23220315</v>
      </c>
      <c r="L466" s="3">
        <f t="shared" si="53"/>
        <v>5.6433414228116261</v>
      </c>
      <c r="M466" s="2">
        <v>12.54045344</v>
      </c>
      <c r="N466" s="3">
        <f t="shared" si="54"/>
        <v>6.9164049346296004</v>
      </c>
      <c r="O466" s="2">
        <v>13.15351654</v>
      </c>
      <c r="P466" s="3">
        <f t="shared" si="55"/>
        <v>7.2545260935148503</v>
      </c>
      <c r="Q466">
        <v>2.3082502890000001</v>
      </c>
      <c r="R466">
        <v>2.921313386</v>
      </c>
      <c r="S466">
        <v>1.51</v>
      </c>
      <c r="T466">
        <f t="shared" si="56"/>
        <v>1510000</v>
      </c>
    </row>
    <row r="467" spans="1:20" x14ac:dyDescent="0.2">
      <c r="A467">
        <v>-121.811463</v>
      </c>
      <c r="B467">
        <v>42.238815000000002</v>
      </c>
      <c r="C467" s="1">
        <v>31.940391000000002</v>
      </c>
      <c r="D467" s="3">
        <f t="shared" si="50"/>
        <v>3227.228599841033</v>
      </c>
      <c r="E467" s="1">
        <v>48.562362319999998</v>
      </c>
      <c r="F467" s="3">
        <f t="shared" si="51"/>
        <v>4906.6977469044296</v>
      </c>
      <c r="G467" s="1">
        <v>49.559359550000003</v>
      </c>
      <c r="H467" s="3">
        <f t="shared" si="52"/>
        <v>5007.4334572036023</v>
      </c>
      <c r="I467">
        <v>16.62197132</v>
      </c>
      <c r="J467">
        <v>17.618968550000002</v>
      </c>
      <c r="K467" s="2">
        <v>5.9960344110000001</v>
      </c>
      <c r="L467" s="3">
        <f t="shared" si="53"/>
        <v>605.83396542672824</v>
      </c>
      <c r="M467" s="2">
        <v>7.4686512599999997</v>
      </c>
      <c r="N467" s="3">
        <f t="shared" si="54"/>
        <v>754.6258575391505</v>
      </c>
      <c r="O467" s="2">
        <v>7.6141477560000004</v>
      </c>
      <c r="P467" s="3">
        <f t="shared" si="55"/>
        <v>769.32669363936782</v>
      </c>
      <c r="Q467">
        <v>1.4726168500000001</v>
      </c>
      <c r="R467">
        <v>1.618113345</v>
      </c>
      <c r="S467">
        <v>276.63</v>
      </c>
      <c r="T467">
        <f t="shared" si="56"/>
        <v>276630000</v>
      </c>
    </row>
    <row r="468" spans="1:20" x14ac:dyDescent="0.2">
      <c r="A468">
        <v>-73.667317999999995</v>
      </c>
      <c r="B468">
        <v>41.361047999999997</v>
      </c>
      <c r="C468" s="1">
        <v>271.29864850000001</v>
      </c>
      <c r="D468" s="3">
        <f t="shared" si="50"/>
        <v>373.5762042446363</v>
      </c>
      <c r="E468" s="1">
        <v>270.39968210000001</v>
      </c>
      <c r="F468" s="3">
        <f t="shared" si="51"/>
        <v>372.33833425408432</v>
      </c>
      <c r="G468" s="1">
        <v>122.3984956</v>
      </c>
      <c r="H468" s="3">
        <f t="shared" si="52"/>
        <v>168.54181045248299</v>
      </c>
      <c r="I468">
        <v>-0.89896633699999995</v>
      </c>
      <c r="J468">
        <v>-148.90015289999999</v>
      </c>
      <c r="K468" s="2">
        <v>1.4496492969999999</v>
      </c>
      <c r="L468" s="3">
        <f t="shared" si="53"/>
        <v>1.9961562095992724</v>
      </c>
      <c r="M468" s="2">
        <v>1.434378487</v>
      </c>
      <c r="N468" s="3">
        <f t="shared" si="54"/>
        <v>1.9751284187603475</v>
      </c>
      <c r="O468" s="2">
        <v>1.445235973</v>
      </c>
      <c r="P468" s="3">
        <f t="shared" si="55"/>
        <v>1.9900790955512027</v>
      </c>
      <c r="Q468">
        <v>-1.5270809999999999E-2</v>
      </c>
      <c r="R468">
        <v>-4.4133250000000001E-3</v>
      </c>
      <c r="S468">
        <v>3.77</v>
      </c>
      <c r="T468">
        <f t="shared" si="56"/>
        <v>3770000</v>
      </c>
    </row>
    <row r="469" spans="1:20" x14ac:dyDescent="0.2">
      <c r="A469">
        <v>-95.104518999999996</v>
      </c>
      <c r="B469">
        <v>36.256307999999997</v>
      </c>
      <c r="C469" s="1">
        <v>229.25446400000001</v>
      </c>
      <c r="D469" s="3">
        <f t="shared" si="50"/>
        <v>186.72948033648001</v>
      </c>
      <c r="E469" s="1">
        <v>233.0250705</v>
      </c>
      <c r="F469" s="3">
        <f t="shared" si="51"/>
        <v>189.80066761027877</v>
      </c>
      <c r="G469" s="1">
        <v>235.67740090000001</v>
      </c>
      <c r="H469" s="3">
        <f t="shared" si="52"/>
        <v>191.96101061355679</v>
      </c>
      <c r="I469">
        <v>3.77060649</v>
      </c>
      <c r="J469">
        <v>6.4229369800000002</v>
      </c>
      <c r="K469" s="2">
        <v>18.979955069999999</v>
      </c>
      <c r="L469" s="3">
        <f t="shared" si="53"/>
        <v>15.459315754178027</v>
      </c>
      <c r="M469" s="2">
        <v>20.129411789999999</v>
      </c>
      <c r="N469" s="3">
        <f t="shared" si="54"/>
        <v>16.395556873543423</v>
      </c>
      <c r="O469" s="2">
        <v>19.760754980000002</v>
      </c>
      <c r="P469" s="3">
        <f t="shared" si="55"/>
        <v>16.09528313687235</v>
      </c>
      <c r="Q469">
        <v>1.149456719</v>
      </c>
      <c r="R469">
        <v>0.78079991100000001</v>
      </c>
      <c r="S469">
        <v>2.23</v>
      </c>
      <c r="T469">
        <f t="shared" si="56"/>
        <v>2230000</v>
      </c>
    </row>
    <row r="470" spans="1:20" x14ac:dyDescent="0.2">
      <c r="A470">
        <v>-95.037008</v>
      </c>
      <c r="B470">
        <v>35.595391999999997</v>
      </c>
      <c r="C470" s="1">
        <v>146.98139750000001</v>
      </c>
      <c r="D470" s="3">
        <f t="shared" si="50"/>
        <v>2618.2152766563941</v>
      </c>
      <c r="E470" s="1">
        <v>230.67629880000001</v>
      </c>
      <c r="F470" s="3">
        <f t="shared" si="51"/>
        <v>4109.0928495268599</v>
      </c>
      <c r="G470" s="1">
        <v>234.54540359999999</v>
      </c>
      <c r="H470" s="3">
        <f t="shared" si="52"/>
        <v>4178.0141515871728</v>
      </c>
      <c r="I470">
        <v>83.694901340000001</v>
      </c>
      <c r="J470">
        <v>87.564006160000005</v>
      </c>
      <c r="K470" s="2">
        <v>14.07068179</v>
      </c>
      <c r="L470" s="3">
        <f t="shared" si="53"/>
        <v>250.64446686560407</v>
      </c>
      <c r="M470" s="2">
        <v>15.089179100000001</v>
      </c>
      <c r="N470" s="3">
        <f t="shared" si="54"/>
        <v>268.78720643423179</v>
      </c>
      <c r="O470" s="2">
        <v>15.969778939999999</v>
      </c>
      <c r="P470" s="3">
        <f t="shared" si="55"/>
        <v>284.47354492961296</v>
      </c>
      <c r="Q470">
        <v>1.0184973129999999</v>
      </c>
      <c r="R470">
        <v>1.89909715</v>
      </c>
      <c r="S470">
        <v>48.77</v>
      </c>
      <c r="T470">
        <f t="shared" si="56"/>
        <v>48770000</v>
      </c>
    </row>
    <row r="471" spans="1:20" x14ac:dyDescent="0.2">
      <c r="A471">
        <v>-72.340877000000006</v>
      </c>
      <c r="B471">
        <v>42.286673</v>
      </c>
      <c r="C471" s="1">
        <v>270.07412870000002</v>
      </c>
      <c r="D471" s="3">
        <f t="shared" si="50"/>
        <v>9480.7301520426445</v>
      </c>
      <c r="E471" s="1">
        <v>270.04933970000002</v>
      </c>
      <c r="F471" s="3">
        <f t="shared" si="51"/>
        <v>9479.8599545865982</v>
      </c>
      <c r="G471" s="1">
        <v>265.93784429999999</v>
      </c>
      <c r="H471" s="3">
        <f t="shared" si="52"/>
        <v>9335.5292902745659</v>
      </c>
      <c r="I471">
        <v>-2.4788983000000001E-2</v>
      </c>
      <c r="J471">
        <v>-4.1362843329999999</v>
      </c>
      <c r="K471" s="2">
        <v>2.1658610199999999</v>
      </c>
      <c r="L471" s="3">
        <f t="shared" si="53"/>
        <v>76.030769686411062</v>
      </c>
      <c r="M471" s="2">
        <v>2.1510381089999999</v>
      </c>
      <c r="N471" s="3">
        <f t="shared" si="54"/>
        <v>75.510423587600343</v>
      </c>
      <c r="O471" s="2">
        <v>2.131493802</v>
      </c>
      <c r="P471" s="3">
        <f t="shared" si="55"/>
        <v>74.824336765557874</v>
      </c>
      <c r="Q471">
        <v>-1.4822910999999999E-2</v>
      </c>
      <c r="R471">
        <v>-3.4367217999999998E-2</v>
      </c>
      <c r="S471">
        <v>96.11</v>
      </c>
      <c r="T471">
        <f t="shared" si="56"/>
        <v>96110000</v>
      </c>
    </row>
    <row r="472" spans="1:20" x14ac:dyDescent="0.2">
      <c r="A472">
        <v>-93.566547</v>
      </c>
      <c r="B472">
        <v>31.174682000000001</v>
      </c>
      <c r="C472" s="1">
        <v>435.02150769999997</v>
      </c>
      <c r="D472" s="3">
        <f t="shared" si="50"/>
        <v>95274.584602293777</v>
      </c>
      <c r="E472" s="1">
        <v>628.8078021</v>
      </c>
      <c r="F472" s="3">
        <f t="shared" si="51"/>
        <v>137715.95445132253</v>
      </c>
      <c r="G472" s="1">
        <v>652.41927009999995</v>
      </c>
      <c r="H472" s="3">
        <f t="shared" si="52"/>
        <v>142887.13050982147</v>
      </c>
      <c r="I472">
        <v>193.7862944</v>
      </c>
      <c r="J472">
        <v>217.3977624</v>
      </c>
      <c r="K472" s="2">
        <v>12.53140711</v>
      </c>
      <c r="L472" s="3">
        <f t="shared" si="53"/>
        <v>2744.5185715066677</v>
      </c>
      <c r="M472" s="2">
        <v>19.803763880000002</v>
      </c>
      <c r="N472" s="3">
        <f t="shared" si="54"/>
        <v>4337.246190894276</v>
      </c>
      <c r="O472" s="2">
        <v>22.442521110000001</v>
      </c>
      <c r="P472" s="3">
        <f t="shared" si="55"/>
        <v>4915.163591539038</v>
      </c>
      <c r="Q472">
        <v>7.2723567730000003</v>
      </c>
      <c r="R472">
        <v>9.9111139949999991</v>
      </c>
      <c r="S472">
        <v>599.62</v>
      </c>
      <c r="T472">
        <f t="shared" si="56"/>
        <v>599620000</v>
      </c>
    </row>
    <row r="473" spans="1:20" x14ac:dyDescent="0.2">
      <c r="A473">
        <v>-104.72738200000001</v>
      </c>
      <c r="B473">
        <v>38.272917</v>
      </c>
      <c r="C473" s="1">
        <v>169.23783119999999</v>
      </c>
      <c r="D473" s="3">
        <f t="shared" si="50"/>
        <v>968.00908546522805</v>
      </c>
      <c r="E473" s="1">
        <v>169.64595679999999</v>
      </c>
      <c r="F473" s="3">
        <f t="shared" si="51"/>
        <v>970.34348839399195</v>
      </c>
      <c r="G473" s="1">
        <v>208.62030100000001</v>
      </c>
      <c r="H473" s="3">
        <f t="shared" si="52"/>
        <v>1193.2695269643152</v>
      </c>
      <c r="I473">
        <v>0.40812563600000001</v>
      </c>
      <c r="J473">
        <v>39.382469759999999</v>
      </c>
      <c r="K473" s="2">
        <v>23.672961069999999</v>
      </c>
      <c r="L473" s="3">
        <f t="shared" si="53"/>
        <v>135.40495782260206</v>
      </c>
      <c r="M473" s="2">
        <v>29.477156520000001</v>
      </c>
      <c r="N473" s="3">
        <f t="shared" si="54"/>
        <v>168.60388202044382</v>
      </c>
      <c r="O473" s="2">
        <v>25.990146679999999</v>
      </c>
      <c r="P473" s="3">
        <f t="shared" si="55"/>
        <v>148.65883083246419</v>
      </c>
      <c r="Q473">
        <v>5.8041954520000001</v>
      </c>
      <c r="R473">
        <v>2.3171856119999998</v>
      </c>
      <c r="S473">
        <v>15.66</v>
      </c>
      <c r="T473">
        <f t="shared" si="56"/>
        <v>15660000</v>
      </c>
    </row>
    <row r="474" spans="1:20" x14ac:dyDescent="0.2">
      <c r="A474">
        <v>-74.423965999999993</v>
      </c>
      <c r="B474">
        <v>42.44126</v>
      </c>
      <c r="C474" s="1">
        <v>203.08583920000001</v>
      </c>
      <c r="D474" s="3">
        <f t="shared" si="50"/>
        <v>86.787210238326011</v>
      </c>
      <c r="E474" s="1">
        <v>203.58800110000001</v>
      </c>
      <c r="F474" s="3">
        <f t="shared" si="51"/>
        <v>87.001805360076773</v>
      </c>
      <c r="G474" s="1">
        <v>204.72898960000001</v>
      </c>
      <c r="H474" s="3">
        <f t="shared" si="52"/>
        <v>87.489398238138008</v>
      </c>
      <c r="I474">
        <v>0.50216192199999998</v>
      </c>
      <c r="J474">
        <v>1.6431504020000001</v>
      </c>
      <c r="K474" s="2">
        <v>11.46132689</v>
      </c>
      <c r="L474" s="3">
        <f t="shared" si="53"/>
        <v>4.8979120864898249</v>
      </c>
      <c r="M474" s="2">
        <v>17.760119169999999</v>
      </c>
      <c r="N474" s="3">
        <f t="shared" si="54"/>
        <v>7.589653726405726</v>
      </c>
      <c r="O474" s="2">
        <v>22.722648410000001</v>
      </c>
      <c r="P474" s="3">
        <f t="shared" si="55"/>
        <v>9.7103533781504261</v>
      </c>
      <c r="Q474">
        <v>6.2987922879999996</v>
      </c>
      <c r="R474">
        <v>11.261321519999999</v>
      </c>
      <c r="S474">
        <v>1.17</v>
      </c>
      <c r="T474">
        <f t="shared" si="56"/>
        <v>1170000</v>
      </c>
    </row>
    <row r="475" spans="1:20" x14ac:dyDescent="0.2">
      <c r="A475">
        <v>-122.10025400000001</v>
      </c>
      <c r="B475">
        <v>46.465662000000002</v>
      </c>
      <c r="C475" s="1">
        <v>399.51075109999999</v>
      </c>
      <c r="D475" s="3">
        <f t="shared" si="50"/>
        <v>164.89107107838075</v>
      </c>
      <c r="E475" s="1">
        <v>544.46175730000004</v>
      </c>
      <c r="F475" s="3">
        <f t="shared" si="51"/>
        <v>224.7170622448223</v>
      </c>
      <c r="G475" s="1">
        <v>528.12418049999997</v>
      </c>
      <c r="H475" s="3">
        <f t="shared" si="52"/>
        <v>217.97401332821622</v>
      </c>
      <c r="I475">
        <v>144.95100629999999</v>
      </c>
      <c r="J475">
        <v>128.6134294</v>
      </c>
      <c r="K475" s="2">
        <v>17.416546199999999</v>
      </c>
      <c r="L475" s="3">
        <f t="shared" si="53"/>
        <v>7.1883746544915006</v>
      </c>
      <c r="M475" s="2">
        <v>17.206122239999999</v>
      </c>
      <c r="N475" s="3">
        <f t="shared" si="54"/>
        <v>7.1015258474208007</v>
      </c>
      <c r="O475" s="2">
        <v>15.122277840000001</v>
      </c>
      <c r="P475" s="3">
        <f t="shared" si="55"/>
        <v>6.2414555385978012</v>
      </c>
      <c r="Q475">
        <v>-0.21042395699999999</v>
      </c>
      <c r="R475">
        <v>-2.2942683609999999</v>
      </c>
      <c r="S475">
        <v>1.1299999999999999</v>
      </c>
      <c r="T475">
        <f t="shared" si="56"/>
        <v>1130000</v>
      </c>
    </row>
    <row r="476" spans="1:20" x14ac:dyDescent="0.2">
      <c r="A476">
        <v>-88.207351000000003</v>
      </c>
      <c r="B476">
        <v>45.991418000000003</v>
      </c>
      <c r="C476" s="1">
        <v>120.6433569</v>
      </c>
      <c r="D476" s="3">
        <f t="shared" si="50"/>
        <v>477.22379954666172</v>
      </c>
      <c r="E476" s="1">
        <v>123.6097298</v>
      </c>
      <c r="F476" s="3">
        <f t="shared" si="51"/>
        <v>488.95775475634355</v>
      </c>
      <c r="G476" s="1">
        <v>108.26251619999999</v>
      </c>
      <c r="H476" s="3">
        <f t="shared" si="52"/>
        <v>428.24943417540152</v>
      </c>
      <c r="I476">
        <v>2.9663728360000001</v>
      </c>
      <c r="J476">
        <v>-12.3808408</v>
      </c>
      <c r="K476" s="2">
        <v>5.3623906320000003</v>
      </c>
      <c r="L476" s="3">
        <f t="shared" si="53"/>
        <v>21.211780721400544</v>
      </c>
      <c r="M476" s="2">
        <v>6.0899448879999998</v>
      </c>
      <c r="N476" s="3">
        <f t="shared" si="54"/>
        <v>24.08973617080386</v>
      </c>
      <c r="O476" s="2">
        <v>8.0888070269999996</v>
      </c>
      <c r="P476" s="3">
        <f t="shared" si="55"/>
        <v>31.996550182405258</v>
      </c>
      <c r="Q476">
        <v>0.72755425600000001</v>
      </c>
      <c r="R476">
        <v>2.7264163950000002</v>
      </c>
      <c r="S476">
        <v>10.83</v>
      </c>
      <c r="T476">
        <f t="shared" si="56"/>
        <v>10830000</v>
      </c>
    </row>
    <row r="477" spans="1:20" x14ac:dyDescent="0.2">
      <c r="A477">
        <v>-69.724376000000007</v>
      </c>
      <c r="B477">
        <v>44.540291000000003</v>
      </c>
      <c r="C477" s="1">
        <v>426.98956939999999</v>
      </c>
      <c r="D477" s="3">
        <f t="shared" si="50"/>
        <v>2367.4415325904533</v>
      </c>
      <c r="E477" s="1">
        <v>431.08155520000003</v>
      </c>
      <c r="F477" s="3">
        <f t="shared" si="51"/>
        <v>2390.1295273986243</v>
      </c>
      <c r="G477" s="1">
        <v>390.54542650000002</v>
      </c>
      <c r="H477" s="3">
        <f t="shared" si="52"/>
        <v>2165.3771645021179</v>
      </c>
      <c r="I477">
        <v>4.0919858160000002</v>
      </c>
      <c r="J477">
        <v>-36.444142810000002</v>
      </c>
      <c r="K477" s="2">
        <v>2.5450471339999998</v>
      </c>
      <c r="L477" s="3">
        <f t="shared" si="53"/>
        <v>14.111001109227331</v>
      </c>
      <c r="M477" s="2">
        <v>5.6790305999999999</v>
      </c>
      <c r="N477" s="3">
        <f t="shared" si="54"/>
        <v>31.487356766547002</v>
      </c>
      <c r="O477" s="2">
        <v>7.438358698</v>
      </c>
      <c r="P477" s="3">
        <f t="shared" si="55"/>
        <v>41.241942609267511</v>
      </c>
      <c r="Q477">
        <v>3.1339834660000001</v>
      </c>
      <c r="R477">
        <v>4.8933115630000001</v>
      </c>
      <c r="S477">
        <v>15.18</v>
      </c>
      <c r="T477">
        <f t="shared" si="56"/>
        <v>15180000</v>
      </c>
    </row>
    <row r="478" spans="1:20" x14ac:dyDescent="0.2">
      <c r="A478">
        <v>-96.573487</v>
      </c>
      <c r="B478">
        <v>33.822946000000002</v>
      </c>
      <c r="C478" s="1">
        <v>92.708790129999997</v>
      </c>
      <c r="D478" s="3">
        <f t="shared" si="50"/>
        <v>8909.0621000398969</v>
      </c>
      <c r="E478" s="1">
        <v>135.9073573</v>
      </c>
      <c r="F478" s="3">
        <f t="shared" si="51"/>
        <v>13060.32668898136</v>
      </c>
      <c r="G478" s="1">
        <v>141.95270840000001</v>
      </c>
      <c r="H478" s="3">
        <f t="shared" si="52"/>
        <v>13641.268456109612</v>
      </c>
      <c r="I478">
        <v>43.198567160000003</v>
      </c>
      <c r="J478">
        <v>49.243918280000003</v>
      </c>
      <c r="K478" s="2">
        <v>12.47422336</v>
      </c>
      <c r="L478" s="3">
        <f t="shared" si="53"/>
        <v>1198.7388726373442</v>
      </c>
      <c r="M478" s="2">
        <v>12.967942470000001</v>
      </c>
      <c r="N478" s="3">
        <f t="shared" si="54"/>
        <v>1246.1839337237695</v>
      </c>
      <c r="O478" s="2">
        <v>20.598347629999999</v>
      </c>
      <c r="P478" s="3">
        <f t="shared" si="55"/>
        <v>1979.4450767457085</v>
      </c>
      <c r="Q478">
        <v>0.49371911200000002</v>
      </c>
      <c r="R478">
        <v>8.1241242679999992</v>
      </c>
      <c r="S478">
        <v>263.10000000000002</v>
      </c>
      <c r="T478">
        <f t="shared" si="56"/>
        <v>263100000.00000003</v>
      </c>
    </row>
    <row r="479" spans="1:20" x14ac:dyDescent="0.2">
      <c r="A479">
        <v>-105.856013</v>
      </c>
      <c r="B479">
        <v>40.139747999999997</v>
      </c>
      <c r="C479" s="1">
        <v>111.90354960000001</v>
      </c>
      <c r="D479" s="3">
        <f t="shared" si="50"/>
        <v>1008.7400004077521</v>
      </c>
      <c r="E479" s="1">
        <v>115.11522669999999</v>
      </c>
      <c r="F479" s="3">
        <f t="shared" si="51"/>
        <v>1037.691246107679</v>
      </c>
      <c r="G479" s="1">
        <v>121.1696807</v>
      </c>
      <c r="H479" s="3">
        <f t="shared" si="52"/>
        <v>1092.2683346116592</v>
      </c>
      <c r="I479">
        <v>3.2116770579999998</v>
      </c>
      <c r="J479">
        <v>9.2661311259999994</v>
      </c>
      <c r="K479" s="2">
        <v>1.5422555950000001</v>
      </c>
      <c r="L479" s="3">
        <f t="shared" si="53"/>
        <v>13.90246256790015</v>
      </c>
      <c r="M479" s="2">
        <v>1.5825032569999999</v>
      </c>
      <c r="N479" s="3">
        <f t="shared" si="54"/>
        <v>14.265269884803089</v>
      </c>
      <c r="O479" s="2">
        <v>2.750187538</v>
      </c>
      <c r="P479" s="3">
        <f t="shared" si="55"/>
        <v>24.791208036921063</v>
      </c>
      <c r="Q479">
        <v>4.0247663000000003E-2</v>
      </c>
      <c r="R479">
        <v>1.207931943</v>
      </c>
      <c r="S479">
        <v>24.68</v>
      </c>
      <c r="T479">
        <f t="shared" si="56"/>
        <v>24680000</v>
      </c>
    </row>
    <row r="480" spans="1:20" x14ac:dyDescent="0.2">
      <c r="A480">
        <v>-118.48129299999999</v>
      </c>
      <c r="B480">
        <v>34.297870000000003</v>
      </c>
      <c r="C480" s="1">
        <v>226.11226970000001</v>
      </c>
      <c r="D480" s="3">
        <f t="shared" si="50"/>
        <v>60.288879750785249</v>
      </c>
      <c r="E480" s="1">
        <v>226.13978950000001</v>
      </c>
      <c r="F480" s="3">
        <f t="shared" si="51"/>
        <v>60.296217423858756</v>
      </c>
      <c r="G480" s="1">
        <v>226.8851172</v>
      </c>
      <c r="H480" s="3">
        <f t="shared" si="52"/>
        <v>60.494946011829001</v>
      </c>
      <c r="I480">
        <v>2.7519778000000002E-2</v>
      </c>
      <c r="J480">
        <v>0.77284751699999998</v>
      </c>
      <c r="K480" s="2">
        <v>6.5106260750000002</v>
      </c>
      <c r="L480" s="3">
        <f t="shared" si="53"/>
        <v>1.7359445069424377</v>
      </c>
      <c r="M480" s="2">
        <v>6.5074541689999998</v>
      </c>
      <c r="N480" s="3">
        <f t="shared" si="54"/>
        <v>1.7350987737158925</v>
      </c>
      <c r="O480" s="2">
        <v>6.5150992900000002</v>
      </c>
      <c r="P480" s="3">
        <f t="shared" si="55"/>
        <v>1.7371372114409251</v>
      </c>
      <c r="Q480">
        <v>-3.1719059999999999E-3</v>
      </c>
      <c r="R480">
        <v>4.4732160000000003E-3</v>
      </c>
      <c r="S480">
        <v>0.73</v>
      </c>
      <c r="T480">
        <f t="shared" si="56"/>
        <v>730000</v>
      </c>
    </row>
    <row r="481" spans="1:20" x14ac:dyDescent="0.2">
      <c r="A481">
        <v>-70.763478000000006</v>
      </c>
      <c r="B481">
        <v>45.110675000000001</v>
      </c>
      <c r="C481" s="1">
        <v>271.94591989999998</v>
      </c>
      <c r="D481" s="3">
        <f t="shared" si="50"/>
        <v>718.14322757032426</v>
      </c>
      <c r="E481" s="1">
        <v>121.3714915</v>
      </c>
      <c r="F481" s="3">
        <f t="shared" si="51"/>
        <v>320.51267646481131</v>
      </c>
      <c r="G481" s="1">
        <v>156.4608849</v>
      </c>
      <c r="H481" s="3">
        <f t="shared" si="52"/>
        <v>413.17525525631174</v>
      </c>
      <c r="I481">
        <v>-150.57442839999999</v>
      </c>
      <c r="J481">
        <v>-115.485035</v>
      </c>
      <c r="K481" s="2">
        <v>1.7058657129999999</v>
      </c>
      <c r="L481" s="3">
        <f t="shared" si="53"/>
        <v>4.5047776755975972</v>
      </c>
      <c r="M481" s="2">
        <v>1.523505025</v>
      </c>
      <c r="N481" s="3">
        <f t="shared" si="54"/>
        <v>4.0232073210564376</v>
      </c>
      <c r="O481" s="2">
        <v>1.421166565</v>
      </c>
      <c r="P481" s="3">
        <f t="shared" si="55"/>
        <v>3.7529562652729873</v>
      </c>
      <c r="Q481">
        <v>-0.18236068799999999</v>
      </c>
      <c r="R481">
        <v>-0.28469914800000001</v>
      </c>
      <c r="S481">
        <v>7.23</v>
      </c>
      <c r="T481">
        <f t="shared" si="56"/>
        <v>7230000</v>
      </c>
    </row>
    <row r="482" spans="1:20" x14ac:dyDescent="0.2">
      <c r="A482">
        <v>-104.953299</v>
      </c>
      <c r="B482">
        <v>42.480229999999999</v>
      </c>
      <c r="C482" s="1">
        <v>31.33597142</v>
      </c>
      <c r="D482" s="3">
        <f t="shared" si="50"/>
        <v>411.69332429474531</v>
      </c>
      <c r="E482" s="1">
        <v>31.31654932</v>
      </c>
      <c r="F482" s="3">
        <f t="shared" si="51"/>
        <v>411.43815591950613</v>
      </c>
      <c r="G482" s="1">
        <v>31.228670260000001</v>
      </c>
      <c r="H482" s="3">
        <f t="shared" si="52"/>
        <v>410.28359709436609</v>
      </c>
      <c r="I482">
        <v>-1.9422094000000001E-2</v>
      </c>
      <c r="J482">
        <v>-0.107301154</v>
      </c>
      <c r="K482" s="2">
        <v>17.473623530000001</v>
      </c>
      <c r="L482" s="3">
        <f t="shared" si="53"/>
        <v>229.56920856614008</v>
      </c>
      <c r="M482" s="2">
        <v>18.199536120000001</v>
      </c>
      <c r="N482" s="3">
        <f t="shared" si="54"/>
        <v>239.10627902484515</v>
      </c>
      <c r="O482" s="2">
        <v>22.492023270000001</v>
      </c>
      <c r="P482" s="3">
        <f t="shared" si="55"/>
        <v>295.50115763224903</v>
      </c>
      <c r="Q482">
        <v>0.72591259699999999</v>
      </c>
      <c r="R482">
        <v>5.0183997460000001</v>
      </c>
      <c r="S482">
        <v>35.97</v>
      </c>
      <c r="T482">
        <f t="shared" si="56"/>
        <v>35970000</v>
      </c>
    </row>
    <row r="483" spans="1:20" x14ac:dyDescent="0.2">
      <c r="A483">
        <v>-117.126268</v>
      </c>
      <c r="B483">
        <v>33.046399999999998</v>
      </c>
      <c r="C483" s="1">
        <v>58.03952821</v>
      </c>
      <c r="D483" s="3">
        <f t="shared" si="50"/>
        <v>61.052940514663206</v>
      </c>
      <c r="E483" s="1">
        <v>58.490632519999998</v>
      </c>
      <c r="F483" s="3">
        <f t="shared" si="51"/>
        <v>61.527466160438401</v>
      </c>
      <c r="G483" s="1">
        <v>92.45498413</v>
      </c>
      <c r="H483" s="3">
        <f t="shared" si="52"/>
        <v>97.255246906029612</v>
      </c>
      <c r="I483">
        <v>0.45110431499999998</v>
      </c>
      <c r="J483">
        <v>34.415455919999999</v>
      </c>
      <c r="K483" s="2">
        <v>9.8689426059999992</v>
      </c>
      <c r="L483" s="3">
        <f t="shared" si="53"/>
        <v>10.38133810610352</v>
      </c>
      <c r="M483" s="2">
        <v>9.9758044510000001</v>
      </c>
      <c r="N483" s="3">
        <f t="shared" si="54"/>
        <v>10.493748218095922</v>
      </c>
      <c r="O483" s="2">
        <v>10.11362351</v>
      </c>
      <c r="P483" s="3">
        <f t="shared" si="55"/>
        <v>10.638722842639201</v>
      </c>
      <c r="Q483">
        <v>0.106861845</v>
      </c>
      <c r="R483">
        <v>0.244680905</v>
      </c>
      <c r="S483">
        <v>2.88</v>
      </c>
      <c r="T483">
        <f t="shared" si="56"/>
        <v>2880000</v>
      </c>
    </row>
    <row r="484" spans="1:20" x14ac:dyDescent="0.2">
      <c r="A484">
        <v>-117.182292</v>
      </c>
      <c r="B484">
        <v>33.844532000000001</v>
      </c>
      <c r="C484" s="1">
        <v>286.01502110000001</v>
      </c>
      <c r="D484" s="3">
        <f t="shared" si="50"/>
        <v>886.92471501801981</v>
      </c>
      <c r="E484" s="1">
        <v>312.89930129999999</v>
      </c>
      <c r="F484" s="3">
        <f t="shared" si="51"/>
        <v>970.29212860051427</v>
      </c>
      <c r="G484" s="1">
        <v>348.79025139999999</v>
      </c>
      <c r="H484" s="3">
        <f t="shared" si="52"/>
        <v>1081.5889778594867</v>
      </c>
      <c r="I484">
        <v>26.884280220000001</v>
      </c>
      <c r="J484">
        <v>62.775230370000003</v>
      </c>
      <c r="K484" s="2">
        <v>27.799049539999999</v>
      </c>
      <c r="L484" s="3">
        <f t="shared" si="53"/>
        <v>86.204088149677645</v>
      </c>
      <c r="M484" s="2">
        <v>33.64804522</v>
      </c>
      <c r="N484" s="3">
        <f t="shared" si="54"/>
        <v>104.34166290597645</v>
      </c>
      <c r="O484" s="2">
        <v>33.634304759999999</v>
      </c>
      <c r="P484" s="3">
        <f t="shared" si="55"/>
        <v>104.2990541173791</v>
      </c>
      <c r="Q484">
        <v>5.8489956840000001</v>
      </c>
      <c r="R484">
        <v>5.8352552219999998</v>
      </c>
      <c r="S484">
        <v>8.49</v>
      </c>
      <c r="T484">
        <f t="shared" si="56"/>
        <v>8490000</v>
      </c>
    </row>
    <row r="485" spans="1:20" x14ac:dyDescent="0.2">
      <c r="A485">
        <v>-70.984573999999995</v>
      </c>
      <c r="B485">
        <v>43.416465000000002</v>
      </c>
      <c r="C485" s="1">
        <v>185.4460473</v>
      </c>
      <c r="D485" s="3">
        <f t="shared" si="50"/>
        <v>287.8702172993813</v>
      </c>
      <c r="E485" s="1">
        <v>184.91284229999999</v>
      </c>
      <c r="F485" s="3">
        <f t="shared" si="51"/>
        <v>287.04251651281874</v>
      </c>
      <c r="G485" s="1">
        <v>184.10824149999999</v>
      </c>
      <c r="H485" s="3">
        <f t="shared" si="52"/>
        <v>285.79352463346873</v>
      </c>
      <c r="I485">
        <v>-0.53320499600000004</v>
      </c>
      <c r="J485">
        <v>-1.3378058530000001</v>
      </c>
      <c r="K485" s="2">
        <v>1.854478093</v>
      </c>
      <c r="L485" s="3">
        <f t="shared" si="53"/>
        <v>2.8787295247400633</v>
      </c>
      <c r="M485" s="2">
        <v>1.7980815189999999</v>
      </c>
      <c r="N485" s="3">
        <f t="shared" si="54"/>
        <v>2.7911844179626875</v>
      </c>
      <c r="O485" s="2">
        <v>1.732972671</v>
      </c>
      <c r="P485" s="3">
        <f t="shared" si="55"/>
        <v>2.6901151393516876</v>
      </c>
      <c r="Q485">
        <v>-5.6396574999999997E-2</v>
      </c>
      <c r="R485">
        <v>-0.121505422</v>
      </c>
      <c r="S485">
        <v>4.25</v>
      </c>
      <c r="T485">
        <f t="shared" si="56"/>
        <v>4250000</v>
      </c>
    </row>
    <row r="486" spans="1:20" x14ac:dyDescent="0.2">
      <c r="A486">
        <v>-113.27814100000001</v>
      </c>
      <c r="B486">
        <v>46.208565</v>
      </c>
      <c r="C486" s="1">
        <v>47.501747639999998</v>
      </c>
      <c r="D486" s="3">
        <f t="shared" si="50"/>
        <v>179.57263791902852</v>
      </c>
      <c r="E486" s="1">
        <v>78.409555209999994</v>
      </c>
      <c r="F486" s="3">
        <f t="shared" si="51"/>
        <v>296.41458191868338</v>
      </c>
      <c r="G486" s="1">
        <v>80.613965050000004</v>
      </c>
      <c r="H486" s="3">
        <f t="shared" si="52"/>
        <v>304.74799510220441</v>
      </c>
      <c r="I486">
        <v>30.907807569999999</v>
      </c>
      <c r="J486">
        <v>33.11221741</v>
      </c>
      <c r="K486" s="2">
        <v>5.8990551919999996</v>
      </c>
      <c r="L486" s="3">
        <f t="shared" si="53"/>
        <v>22.300419556887302</v>
      </c>
      <c r="M486" s="2">
        <v>5.8607646539999996</v>
      </c>
      <c r="N486" s="3">
        <f t="shared" si="54"/>
        <v>22.155668400190724</v>
      </c>
      <c r="O486" s="2">
        <v>5.8793308470000003</v>
      </c>
      <c r="P486" s="3">
        <f t="shared" si="55"/>
        <v>22.225854875820865</v>
      </c>
      <c r="Q486">
        <v>-3.8290537999999999E-2</v>
      </c>
      <c r="R486">
        <v>-1.9724345000000001E-2</v>
      </c>
      <c r="S486">
        <v>10.35</v>
      </c>
      <c r="T486">
        <f t="shared" si="56"/>
        <v>10350000</v>
      </c>
    </row>
    <row r="487" spans="1:20" x14ac:dyDescent="0.2">
      <c r="A487">
        <v>-74.219881000000001</v>
      </c>
      <c r="B487">
        <v>41.939700000000002</v>
      </c>
      <c r="C487" s="1">
        <v>279.59996080000002</v>
      </c>
      <c r="D487" s="3">
        <f t="shared" si="50"/>
        <v>2615.3927123211424</v>
      </c>
      <c r="E487" s="1">
        <v>221.20916320000001</v>
      </c>
      <c r="F487" s="3">
        <f t="shared" si="51"/>
        <v>2069.2021260538681</v>
      </c>
      <c r="G487" s="1">
        <v>222.49333010000001</v>
      </c>
      <c r="H487" s="3">
        <f t="shared" si="52"/>
        <v>2081.2142906552308</v>
      </c>
      <c r="I487">
        <v>-58.390797659999997</v>
      </c>
      <c r="J487">
        <v>-57.106630750000001</v>
      </c>
      <c r="K487" s="2">
        <v>1.0752743279999999</v>
      </c>
      <c r="L487" s="3">
        <f t="shared" si="53"/>
        <v>10.058172516014219</v>
      </c>
      <c r="M487" s="2">
        <v>1.56028503</v>
      </c>
      <c r="N487" s="3">
        <f t="shared" si="54"/>
        <v>14.594988085584076</v>
      </c>
      <c r="O487" s="2">
        <v>1.547706413</v>
      </c>
      <c r="P487" s="3">
        <f t="shared" si="55"/>
        <v>14.477327041788683</v>
      </c>
      <c r="Q487">
        <v>0.48501070099999999</v>
      </c>
      <c r="R487">
        <v>0.47243208399999997</v>
      </c>
      <c r="S487">
        <v>25.61</v>
      </c>
      <c r="T487">
        <f t="shared" si="56"/>
        <v>25610000</v>
      </c>
    </row>
    <row r="488" spans="1:20" x14ac:dyDescent="0.2">
      <c r="A488">
        <v>-79.999022999999994</v>
      </c>
      <c r="B488">
        <v>33.240867000000001</v>
      </c>
      <c r="C488" s="1">
        <v>411.28331809999997</v>
      </c>
      <c r="D488" s="3">
        <f t="shared" si="50"/>
        <v>33182.36792234856</v>
      </c>
      <c r="E488" s="1">
        <v>834.83002169999997</v>
      </c>
      <c r="F488" s="3">
        <f t="shared" si="51"/>
        <v>67354.14667593257</v>
      </c>
      <c r="G488" s="1">
        <v>848.50439010000002</v>
      </c>
      <c r="H488" s="3">
        <f t="shared" si="52"/>
        <v>68457.395709836288</v>
      </c>
      <c r="I488">
        <v>423.54670370000002</v>
      </c>
      <c r="J488">
        <v>437.22107199999999</v>
      </c>
      <c r="K488" s="2">
        <v>11.70348394</v>
      </c>
      <c r="L488" s="3">
        <f t="shared" si="53"/>
        <v>944.23793278178562</v>
      </c>
      <c r="M488" s="2">
        <v>11.7883912</v>
      </c>
      <c r="N488" s="3">
        <f t="shared" si="54"/>
        <v>951.08825667436201</v>
      </c>
      <c r="O488" s="2">
        <v>14.1217895</v>
      </c>
      <c r="P488" s="3">
        <f t="shared" si="55"/>
        <v>1139.3470006897389</v>
      </c>
      <c r="Q488">
        <v>8.4907251000000003E-2</v>
      </c>
      <c r="R488">
        <v>2.4183055530000002</v>
      </c>
      <c r="S488">
        <v>220.89</v>
      </c>
      <c r="T488">
        <f t="shared" si="56"/>
        <v>220890000</v>
      </c>
    </row>
    <row r="489" spans="1:20" x14ac:dyDescent="0.2">
      <c r="A489">
        <v>-85.290845000000004</v>
      </c>
      <c r="B489">
        <v>34.366134000000002</v>
      </c>
      <c r="C489" s="1">
        <v>455.27408000000003</v>
      </c>
      <c r="D489" s="3">
        <f t="shared" si="50"/>
        <v>232.80440080800003</v>
      </c>
      <c r="E489" s="1">
        <v>458.45773250000002</v>
      </c>
      <c r="F489" s="3">
        <f t="shared" si="51"/>
        <v>234.43236151387501</v>
      </c>
      <c r="G489" s="1">
        <v>580.00681080000004</v>
      </c>
      <c r="H489" s="3">
        <f t="shared" si="52"/>
        <v>296.58648270258004</v>
      </c>
      <c r="I489">
        <v>3.1836524549999998</v>
      </c>
      <c r="J489">
        <v>124.7327307</v>
      </c>
      <c r="K489" s="2">
        <v>52.571017320000003</v>
      </c>
      <c r="L489" s="3">
        <f t="shared" si="53"/>
        <v>26.882189706582004</v>
      </c>
      <c r="M489" s="2">
        <v>45.636963649999998</v>
      </c>
      <c r="N489" s="3">
        <f t="shared" si="54"/>
        <v>23.336461362427496</v>
      </c>
      <c r="O489" s="2">
        <v>52.71995407</v>
      </c>
      <c r="P489" s="3">
        <f t="shared" si="55"/>
        <v>26.958348513694503</v>
      </c>
      <c r="Q489">
        <v>-6.9340536679999998</v>
      </c>
      <c r="R489">
        <v>0.14893675100000001</v>
      </c>
      <c r="S489">
        <v>1.4</v>
      </c>
      <c r="T489">
        <f t="shared" si="56"/>
        <v>1400000</v>
      </c>
    </row>
    <row r="490" spans="1:20" x14ac:dyDescent="0.2">
      <c r="A490">
        <v>-121.067305</v>
      </c>
      <c r="B490">
        <v>48.732466000000002</v>
      </c>
      <c r="C490" s="1">
        <v>288.33492260000003</v>
      </c>
      <c r="D490" s="3">
        <f t="shared" si="50"/>
        <v>3683.895280178157</v>
      </c>
      <c r="E490" s="1">
        <v>245.3386797</v>
      </c>
      <c r="F490" s="3">
        <f t="shared" si="51"/>
        <v>3134.5561475596669</v>
      </c>
      <c r="G490" s="1">
        <v>255.0978806</v>
      </c>
      <c r="H490" s="3">
        <f t="shared" si="52"/>
        <v>3259.2440411024672</v>
      </c>
      <c r="I490">
        <v>-42.996242879999997</v>
      </c>
      <c r="J490">
        <v>-33.237041990000002</v>
      </c>
      <c r="K490" s="2">
        <v>0.36647962099999998</v>
      </c>
      <c r="L490" s="3">
        <f t="shared" si="53"/>
        <v>4.682306721327345</v>
      </c>
      <c r="M490" s="2">
        <v>0.74321588100000002</v>
      </c>
      <c r="N490" s="3">
        <f t="shared" si="54"/>
        <v>9.4956568267230441</v>
      </c>
      <c r="O490" s="2">
        <v>0.88445565900000001</v>
      </c>
      <c r="P490" s="3">
        <f t="shared" si="55"/>
        <v>11.300199082152256</v>
      </c>
      <c r="Q490">
        <v>0.37673625900000002</v>
      </c>
      <c r="R490">
        <v>0.51797603699999994</v>
      </c>
      <c r="S490">
        <v>34.979999999999997</v>
      </c>
      <c r="T490">
        <f t="shared" si="56"/>
        <v>34980000</v>
      </c>
    </row>
    <row r="491" spans="1:20" x14ac:dyDescent="0.2">
      <c r="A491">
        <v>-119.149704</v>
      </c>
      <c r="B491">
        <v>37.750456</v>
      </c>
      <c r="C491" s="1">
        <v>30.852608499999999</v>
      </c>
      <c r="D491" s="3">
        <f t="shared" si="50"/>
        <v>7.2121057629600012</v>
      </c>
      <c r="E491" s="1">
        <v>30.877987879999999</v>
      </c>
      <c r="F491" s="3">
        <f t="shared" si="51"/>
        <v>7.2180384468287988</v>
      </c>
      <c r="G491" s="1">
        <v>30.89407211</v>
      </c>
      <c r="H491" s="3">
        <f t="shared" si="52"/>
        <v>7.2217982964336009</v>
      </c>
      <c r="I491">
        <v>2.5379379000000001E-2</v>
      </c>
      <c r="J491">
        <v>4.1463615000000002E-2</v>
      </c>
      <c r="K491" s="2">
        <v>11.64751332</v>
      </c>
      <c r="L491" s="3">
        <f t="shared" si="53"/>
        <v>2.7227227136832002</v>
      </c>
      <c r="M491" s="2">
        <v>12.965086299999999</v>
      </c>
      <c r="N491" s="3">
        <f t="shared" si="54"/>
        <v>3.030718573488</v>
      </c>
      <c r="O491" s="2">
        <v>13.17465441</v>
      </c>
      <c r="P491" s="3">
        <f t="shared" si="55"/>
        <v>3.0797072148816005</v>
      </c>
      <c r="Q491">
        <v>1.3175729789999999</v>
      </c>
      <c r="R491">
        <v>1.527141088</v>
      </c>
      <c r="S491">
        <v>0.64</v>
      </c>
      <c r="T491">
        <f t="shared" si="56"/>
        <v>640000</v>
      </c>
    </row>
    <row r="492" spans="1:20" x14ac:dyDescent="0.2">
      <c r="A492">
        <v>-72.486457999999999</v>
      </c>
      <c r="B492">
        <v>42.769514999999998</v>
      </c>
      <c r="C492" s="1">
        <v>318.5098041</v>
      </c>
      <c r="D492" s="3">
        <f t="shared" si="50"/>
        <v>545.61446089389233</v>
      </c>
      <c r="E492" s="1">
        <v>314.02771280000002</v>
      </c>
      <c r="F492" s="3">
        <f t="shared" si="51"/>
        <v>537.93653764993803</v>
      </c>
      <c r="G492" s="1">
        <v>196.0144449</v>
      </c>
      <c r="H492" s="3">
        <f t="shared" si="52"/>
        <v>335.77715443871023</v>
      </c>
      <c r="I492">
        <v>-4.4820912210000001</v>
      </c>
      <c r="J492">
        <v>-122.4953592</v>
      </c>
      <c r="K492" s="2">
        <v>1.5458335489999999</v>
      </c>
      <c r="L492" s="3">
        <f t="shared" si="53"/>
        <v>2.6480476506918524</v>
      </c>
      <c r="M492" s="2">
        <v>1.5030267399999999</v>
      </c>
      <c r="N492" s="3">
        <f t="shared" si="54"/>
        <v>2.5747186237216502</v>
      </c>
      <c r="O492" s="2">
        <v>1.490684774</v>
      </c>
      <c r="P492" s="3">
        <f t="shared" si="55"/>
        <v>2.5535765582694152</v>
      </c>
      <c r="Q492">
        <v>-4.2806810000000001E-2</v>
      </c>
      <c r="R492">
        <v>-5.5148774999999997E-2</v>
      </c>
      <c r="S492">
        <v>4.6900000000000004</v>
      </c>
      <c r="T492">
        <f t="shared" si="56"/>
        <v>4690000</v>
      </c>
    </row>
    <row r="493" spans="1:20" x14ac:dyDescent="0.2">
      <c r="A493">
        <v>-83.942959000000002</v>
      </c>
      <c r="B493">
        <v>31.853135000000002</v>
      </c>
      <c r="C493" s="1">
        <v>520.54105089999996</v>
      </c>
      <c r="D493" s="3">
        <f t="shared" si="50"/>
        <v>5161.9648515392591</v>
      </c>
      <c r="E493" s="1">
        <v>523.0266914</v>
      </c>
      <c r="F493" s="3">
        <f t="shared" si="51"/>
        <v>5186.6137987690281</v>
      </c>
      <c r="G493" s="1">
        <v>527.56626449999999</v>
      </c>
      <c r="H493" s="3">
        <f t="shared" si="52"/>
        <v>5231.6306456491684</v>
      </c>
      <c r="I493">
        <v>2.4856404539999999</v>
      </c>
      <c r="J493">
        <v>7.0252135420000004</v>
      </c>
      <c r="K493" s="2">
        <v>9.4328369189999997</v>
      </c>
      <c r="L493" s="3">
        <f t="shared" si="53"/>
        <v>93.54108103864796</v>
      </c>
      <c r="M493" s="2">
        <v>36.388185880000002</v>
      </c>
      <c r="N493" s="3">
        <f t="shared" si="54"/>
        <v>360.84480983599053</v>
      </c>
      <c r="O493" s="2">
        <v>51.277778480000002</v>
      </c>
      <c r="P493" s="3">
        <f t="shared" si="55"/>
        <v>508.49801321361309</v>
      </c>
      <c r="Q493">
        <v>26.955348959999998</v>
      </c>
      <c r="R493">
        <v>41.844941560000002</v>
      </c>
      <c r="S493">
        <v>27.15</v>
      </c>
      <c r="T493">
        <f t="shared" si="56"/>
        <v>27150000</v>
      </c>
    </row>
    <row r="494" spans="1:20" x14ac:dyDescent="0.2">
      <c r="A494">
        <v>-121.13032</v>
      </c>
      <c r="B494">
        <v>48.714582999999998</v>
      </c>
      <c r="C494" s="1">
        <v>302.13281060000003</v>
      </c>
      <c r="D494" s="3">
        <f t="shared" si="50"/>
        <v>282.50626322342407</v>
      </c>
      <c r="E494" s="1">
        <v>257.82062400000001</v>
      </c>
      <c r="F494" s="3">
        <f t="shared" si="51"/>
        <v>241.07259626496</v>
      </c>
      <c r="G494" s="1">
        <v>271.81740550000001</v>
      </c>
      <c r="H494" s="3">
        <f t="shared" si="52"/>
        <v>254.16014683872001</v>
      </c>
      <c r="I494">
        <v>-44.312186599999997</v>
      </c>
      <c r="J494">
        <v>-30.31540519</v>
      </c>
      <c r="K494" s="2">
        <v>0.42244565299999998</v>
      </c>
      <c r="L494" s="3">
        <f t="shared" si="53"/>
        <v>0.39500358338112002</v>
      </c>
      <c r="M494" s="2">
        <v>0.41651061700000003</v>
      </c>
      <c r="N494" s="3">
        <f t="shared" si="54"/>
        <v>0.38945408731968001</v>
      </c>
      <c r="O494" s="2">
        <v>0.46585470400000001</v>
      </c>
      <c r="P494" s="3">
        <f t="shared" si="55"/>
        <v>0.43559278242816002</v>
      </c>
      <c r="Q494">
        <v>-5.9350360000000003E-3</v>
      </c>
      <c r="R494">
        <v>4.3409050999999997E-2</v>
      </c>
      <c r="S494">
        <v>2.56</v>
      </c>
      <c r="T494">
        <f t="shared" si="56"/>
        <v>2560000</v>
      </c>
    </row>
    <row r="495" spans="1:20" x14ac:dyDescent="0.2">
      <c r="A495">
        <v>-113.382203</v>
      </c>
      <c r="B495">
        <v>37.185529000000002</v>
      </c>
      <c r="C495" s="1">
        <v>142.90837629999999</v>
      </c>
      <c r="D495" s="3">
        <f t="shared" si="50"/>
        <v>119.53178137578675</v>
      </c>
      <c r="E495" s="1">
        <v>494.75987880000002</v>
      </c>
      <c r="F495" s="3">
        <f t="shared" si="51"/>
        <v>413.82829472559303</v>
      </c>
      <c r="G495" s="1">
        <v>527.84491690000004</v>
      </c>
      <c r="H495" s="3">
        <f t="shared" si="52"/>
        <v>441.50136500579032</v>
      </c>
      <c r="I495">
        <v>351.85150249999998</v>
      </c>
      <c r="J495">
        <v>384.93654070000002</v>
      </c>
      <c r="K495" s="2">
        <v>31.65968007</v>
      </c>
      <c r="L495" s="3">
        <f t="shared" si="53"/>
        <v>26.480868753349583</v>
      </c>
      <c r="M495" s="2">
        <v>31.901301320000002</v>
      </c>
      <c r="N495" s="3">
        <f t="shared" si="54"/>
        <v>26.682966203327702</v>
      </c>
      <c r="O495" s="2">
        <v>26.376160899999999</v>
      </c>
      <c r="P495" s="3">
        <f t="shared" si="55"/>
        <v>22.06161444038025</v>
      </c>
      <c r="Q495">
        <v>0.24162125500000001</v>
      </c>
      <c r="R495">
        <v>-5.2835191689999998</v>
      </c>
      <c r="S495">
        <v>2.29</v>
      </c>
      <c r="T495">
        <f t="shared" si="56"/>
        <v>2290000</v>
      </c>
    </row>
    <row r="496" spans="1:20" x14ac:dyDescent="0.2">
      <c r="A496">
        <v>-116.052083</v>
      </c>
      <c r="B496">
        <v>43.526358999999999</v>
      </c>
      <c r="C496" s="1">
        <v>54.39819086</v>
      </c>
      <c r="D496" s="3">
        <f t="shared" si="50"/>
        <v>114.24640046678626</v>
      </c>
      <c r="E496" s="1">
        <v>54.280847309999999</v>
      </c>
      <c r="F496" s="3">
        <f t="shared" si="51"/>
        <v>113.99995700987063</v>
      </c>
      <c r="G496" s="1">
        <v>49.792788989999998</v>
      </c>
      <c r="H496" s="3">
        <f t="shared" si="52"/>
        <v>104.57419302693563</v>
      </c>
      <c r="I496">
        <v>-0.11734354800000001</v>
      </c>
      <c r="J496">
        <v>-4.605401863</v>
      </c>
      <c r="K496" s="2">
        <v>25.594522349999998</v>
      </c>
      <c r="L496" s="3">
        <f t="shared" si="53"/>
        <v>53.753295907940625</v>
      </c>
      <c r="M496" s="2">
        <v>26.669702709999999</v>
      </c>
      <c r="N496" s="3">
        <f t="shared" si="54"/>
        <v>56.011376260258125</v>
      </c>
      <c r="O496" s="2">
        <v>28.29464394</v>
      </c>
      <c r="P496" s="3">
        <f t="shared" si="55"/>
        <v>59.424057519738753</v>
      </c>
      <c r="Q496">
        <v>1.0751803579999999</v>
      </c>
      <c r="R496">
        <v>2.700121593</v>
      </c>
      <c r="S496">
        <v>5.75</v>
      </c>
      <c r="T496">
        <f t="shared" si="56"/>
        <v>5750000</v>
      </c>
    </row>
    <row r="497" spans="1:20" x14ac:dyDescent="0.2">
      <c r="A497">
        <v>-121.201337</v>
      </c>
      <c r="B497">
        <v>39.897278999999997</v>
      </c>
      <c r="C497" s="1">
        <v>191.6847774</v>
      </c>
      <c r="D497" s="3">
        <f t="shared" si="50"/>
        <v>482.38863947346147</v>
      </c>
      <c r="E497" s="1">
        <v>193.9933321</v>
      </c>
      <c r="F497" s="3">
        <f t="shared" si="51"/>
        <v>488.19828474622727</v>
      </c>
      <c r="G497" s="1">
        <v>196.3818708</v>
      </c>
      <c r="H497" s="3">
        <f t="shared" si="52"/>
        <v>494.20921555383296</v>
      </c>
      <c r="I497">
        <v>2.3085546880000001</v>
      </c>
      <c r="J497">
        <v>4.6970933390000003</v>
      </c>
      <c r="K497" s="2">
        <v>4.6439722589999999</v>
      </c>
      <c r="L497" s="3">
        <f t="shared" si="53"/>
        <v>11.686892877762277</v>
      </c>
      <c r="M497" s="2">
        <v>4.8081181690000001</v>
      </c>
      <c r="N497" s="3">
        <f t="shared" si="54"/>
        <v>12.099977960855755</v>
      </c>
      <c r="O497" s="2">
        <v>5.0033582860000001</v>
      </c>
      <c r="P497" s="3">
        <f t="shared" si="55"/>
        <v>12.591313870194737</v>
      </c>
      <c r="Q497">
        <v>0.16414591000000001</v>
      </c>
      <c r="R497">
        <v>0.359386027</v>
      </c>
      <c r="S497">
        <v>6.89</v>
      </c>
      <c r="T497">
        <f t="shared" si="56"/>
        <v>6890000</v>
      </c>
    </row>
    <row r="498" spans="1:20" x14ac:dyDescent="0.2">
      <c r="A498">
        <v>-121.62615700000001</v>
      </c>
      <c r="B498">
        <v>39.515670999999998</v>
      </c>
      <c r="C498" s="1">
        <v>246.54860859999999</v>
      </c>
      <c r="D498" s="3">
        <f t="shared" si="50"/>
        <v>186.40739013268049</v>
      </c>
      <c r="E498" s="1">
        <v>245.6888715</v>
      </c>
      <c r="F498" s="3">
        <f t="shared" si="51"/>
        <v>185.75737085282623</v>
      </c>
      <c r="G498" s="1">
        <v>245.38441069999999</v>
      </c>
      <c r="H498" s="3">
        <f t="shared" si="52"/>
        <v>185.52717793692221</v>
      </c>
      <c r="I498">
        <v>-0.85973711500000005</v>
      </c>
      <c r="J498">
        <v>-1.16419798</v>
      </c>
      <c r="K498" s="2">
        <v>2.8543337360000001</v>
      </c>
      <c r="L498" s="3">
        <f t="shared" si="53"/>
        <v>2.1580689719431803</v>
      </c>
      <c r="M498" s="2">
        <v>3.004997055</v>
      </c>
      <c r="N498" s="3">
        <f t="shared" si="54"/>
        <v>2.2719806108812124</v>
      </c>
      <c r="O498" s="2">
        <v>3.1529660759999998</v>
      </c>
      <c r="P498" s="3">
        <f t="shared" si="55"/>
        <v>2.3838551786661295</v>
      </c>
      <c r="Q498">
        <v>0.15066331899999999</v>
      </c>
      <c r="R498">
        <v>0.29863234</v>
      </c>
      <c r="S498">
        <v>2.0699999999999998</v>
      </c>
      <c r="T498">
        <f t="shared" si="56"/>
        <v>2069999.9999999998</v>
      </c>
    </row>
    <row r="499" spans="1:20" x14ac:dyDescent="0.2">
      <c r="A499">
        <v>-101.67337999999999</v>
      </c>
      <c r="B499">
        <v>41.214585999999997</v>
      </c>
      <c r="C499" s="1">
        <v>31.606020130000001</v>
      </c>
      <c r="D499" s="3">
        <f t="shared" si="50"/>
        <v>1261.6545635878124</v>
      </c>
      <c r="E499" s="1">
        <v>31.48877397</v>
      </c>
      <c r="F499" s="3">
        <f t="shared" si="51"/>
        <v>1256.97431114797</v>
      </c>
      <c r="G499" s="1">
        <v>31.308730090000001</v>
      </c>
      <c r="H499" s="3">
        <f t="shared" si="52"/>
        <v>1249.7872884885605</v>
      </c>
      <c r="I499">
        <v>-0.117246158</v>
      </c>
      <c r="J499">
        <v>-0.29729003399999998</v>
      </c>
      <c r="K499" s="2">
        <v>12.893517579999999</v>
      </c>
      <c r="L499" s="3">
        <f t="shared" si="53"/>
        <v>514.6856588902225</v>
      </c>
      <c r="M499" s="2">
        <v>13.1531433</v>
      </c>
      <c r="N499" s="3">
        <f t="shared" si="54"/>
        <v>525.04944316661931</v>
      </c>
      <c r="O499" s="2">
        <v>14.482133149999999</v>
      </c>
      <c r="P499" s="3">
        <f t="shared" si="55"/>
        <v>578.10028924966832</v>
      </c>
      <c r="Q499">
        <v>0.25962572099999998</v>
      </c>
      <c r="R499">
        <v>1.5886155719999999</v>
      </c>
      <c r="S499">
        <v>109.29</v>
      </c>
      <c r="T499">
        <f t="shared" si="56"/>
        <v>109290000</v>
      </c>
    </row>
    <row r="500" spans="1:20" x14ac:dyDescent="0.2">
      <c r="A500">
        <v>-74.743750000000006</v>
      </c>
      <c r="B500">
        <v>44.434238999999998</v>
      </c>
      <c r="C500" s="1">
        <v>379.30802499999999</v>
      </c>
      <c r="D500" s="3">
        <f t="shared" si="50"/>
        <v>1692.9863699238751</v>
      </c>
      <c r="E500" s="1">
        <v>364.30959430000001</v>
      </c>
      <c r="F500" s="3">
        <f t="shared" si="51"/>
        <v>1626.0430492668768</v>
      </c>
      <c r="G500" s="1">
        <v>288.46654419999999</v>
      </c>
      <c r="H500" s="3">
        <f t="shared" si="52"/>
        <v>1287.5285923877909</v>
      </c>
      <c r="I500">
        <v>-14.998430709999999</v>
      </c>
      <c r="J500">
        <v>-90.841480790000006</v>
      </c>
      <c r="K500" s="2">
        <v>0.84352362299999994</v>
      </c>
      <c r="L500" s="3">
        <f t="shared" si="53"/>
        <v>3.7649453803351647</v>
      </c>
      <c r="M500" s="2">
        <v>0.808454271</v>
      </c>
      <c r="N500" s="3">
        <f t="shared" si="54"/>
        <v>3.6084184127392054</v>
      </c>
      <c r="O500" s="2">
        <v>0.71311564000000005</v>
      </c>
      <c r="P500" s="3">
        <f t="shared" si="55"/>
        <v>3.1828882573722006</v>
      </c>
      <c r="Q500">
        <v>-3.5069351999999998E-2</v>
      </c>
      <c r="R500">
        <v>-0.13040798300000001</v>
      </c>
      <c r="S500">
        <v>12.22</v>
      </c>
      <c r="T500">
        <f t="shared" si="56"/>
        <v>12220000</v>
      </c>
    </row>
    <row r="501" spans="1:20" x14ac:dyDescent="0.2">
      <c r="A501">
        <v>-72.768184000000005</v>
      </c>
      <c r="B501">
        <v>41.340891999999997</v>
      </c>
      <c r="C501" s="1">
        <v>180.8198342</v>
      </c>
      <c r="D501" s="3">
        <f t="shared" si="50"/>
        <v>246.34577776698154</v>
      </c>
      <c r="E501" s="1">
        <v>180.67655959999999</v>
      </c>
      <c r="F501" s="3">
        <f t="shared" si="51"/>
        <v>246.15058295924703</v>
      </c>
      <c r="G501" s="1">
        <v>129.4622253</v>
      </c>
      <c r="H501" s="3">
        <f t="shared" si="52"/>
        <v>176.37707015977728</v>
      </c>
      <c r="I501">
        <v>-0.14327458000000001</v>
      </c>
      <c r="J501">
        <v>-51.357608880000001</v>
      </c>
      <c r="K501" s="2">
        <v>1.465858471</v>
      </c>
      <c r="L501" s="3">
        <f t="shared" si="53"/>
        <v>1.9970599283671577</v>
      </c>
      <c r="M501" s="2">
        <v>1.4567488630000001</v>
      </c>
      <c r="N501" s="3">
        <f t="shared" si="54"/>
        <v>1.9846491578460976</v>
      </c>
      <c r="O501" s="2">
        <v>1.9042511099999999</v>
      </c>
      <c r="P501" s="3">
        <f t="shared" si="55"/>
        <v>2.5943183878695755</v>
      </c>
      <c r="Q501">
        <v>-9.1096079999999999E-3</v>
      </c>
      <c r="R501">
        <v>0.438392638</v>
      </c>
      <c r="S501">
        <v>3.73</v>
      </c>
      <c r="T501">
        <f t="shared" si="56"/>
        <v>3730000</v>
      </c>
    </row>
    <row r="502" spans="1:20" x14ac:dyDescent="0.2">
      <c r="A502">
        <v>0.84367899999999996</v>
      </c>
      <c r="B502">
        <v>40.677413999999999</v>
      </c>
      <c r="C502" s="1">
        <v>47.507955490000001</v>
      </c>
      <c r="D502" s="3">
        <f t="shared" si="50"/>
        <v>145.93268104629624</v>
      </c>
      <c r="E502" s="1">
        <v>50.925597119999999</v>
      </c>
      <c r="F502" s="3">
        <f t="shared" si="51"/>
        <v>156.4308302673528</v>
      </c>
      <c r="G502" s="1">
        <v>82.475497930000003</v>
      </c>
      <c r="H502" s="3">
        <f t="shared" si="52"/>
        <v>253.34431695522233</v>
      </c>
      <c r="I502">
        <v>3.4176416270000001</v>
      </c>
      <c r="J502">
        <v>34.967542440000003</v>
      </c>
      <c r="K502" s="2">
        <v>11.43142763</v>
      </c>
      <c r="L502" s="3">
        <f t="shared" si="53"/>
        <v>35.114516401021575</v>
      </c>
      <c r="M502" s="2">
        <v>18.821440460000002</v>
      </c>
      <c r="N502" s="3">
        <f t="shared" si="54"/>
        <v>57.814806786606169</v>
      </c>
      <c r="O502" s="2">
        <v>19.238128790000001</v>
      </c>
      <c r="P502" s="3">
        <f t="shared" si="55"/>
        <v>59.094770206004483</v>
      </c>
      <c r="Q502">
        <v>7.3900128269999996</v>
      </c>
      <c r="R502">
        <v>7.8067011559999999</v>
      </c>
      <c r="S502">
        <v>8.41</v>
      </c>
      <c r="T502">
        <f t="shared" si="56"/>
        <v>8410000</v>
      </c>
    </row>
    <row r="503" spans="1:20" x14ac:dyDescent="0.2">
      <c r="A503">
        <v>-73.583896999999993</v>
      </c>
      <c r="B503">
        <v>42.867651000000002</v>
      </c>
      <c r="C503" s="1">
        <v>143.4338161</v>
      </c>
      <c r="D503" s="3">
        <f t="shared" si="50"/>
        <v>340.52980864841248</v>
      </c>
      <c r="E503" s="1">
        <v>184.0724562</v>
      </c>
      <c r="F503" s="3">
        <f t="shared" si="51"/>
        <v>437.011020075825</v>
      </c>
      <c r="G503" s="1">
        <v>183.970699</v>
      </c>
      <c r="H503" s="3">
        <f t="shared" si="52"/>
        <v>436.7694357633751</v>
      </c>
      <c r="I503">
        <v>40.638640090000003</v>
      </c>
      <c r="J503">
        <v>40.536882900000002</v>
      </c>
      <c r="K503" s="2">
        <v>3.237370276</v>
      </c>
      <c r="L503" s="3">
        <f t="shared" si="53"/>
        <v>7.6859217065085002</v>
      </c>
      <c r="M503" s="2">
        <v>3.1804962040000002</v>
      </c>
      <c r="N503" s="3">
        <f t="shared" si="54"/>
        <v>7.5508955503215018</v>
      </c>
      <c r="O503" s="2">
        <v>3.6658157889999998</v>
      </c>
      <c r="P503" s="3">
        <f t="shared" si="55"/>
        <v>8.7031049100596256</v>
      </c>
      <c r="Q503">
        <v>-5.6874071999999998E-2</v>
      </c>
      <c r="R503">
        <v>0.428445513</v>
      </c>
      <c r="S503">
        <v>6.5</v>
      </c>
      <c r="T503">
        <f t="shared" si="56"/>
        <v>6500000</v>
      </c>
    </row>
    <row r="504" spans="1:20" x14ac:dyDescent="0.2">
      <c r="A504">
        <v>-105.486458</v>
      </c>
      <c r="B504">
        <v>39.965712000000003</v>
      </c>
      <c r="C504" s="1">
        <v>47.091535999999998</v>
      </c>
      <c r="D504" s="3">
        <f t="shared" si="50"/>
        <v>7.5680807505600001</v>
      </c>
      <c r="E504" s="1">
        <v>48.100988229999999</v>
      </c>
      <c r="F504" s="3">
        <f t="shared" si="51"/>
        <v>7.7303098184432999</v>
      </c>
      <c r="G504" s="1">
        <v>83.048715979999997</v>
      </c>
      <c r="H504" s="3">
        <f t="shared" si="52"/>
        <v>13.3467591451458</v>
      </c>
      <c r="I504">
        <v>1.009452231</v>
      </c>
      <c r="J504">
        <v>35.957179979999999</v>
      </c>
      <c r="K504" s="2">
        <v>5.8112579020000004</v>
      </c>
      <c r="L504" s="3">
        <f t="shared" si="53"/>
        <v>0.93392725743042004</v>
      </c>
      <c r="M504" s="2">
        <v>5.7808883509999998</v>
      </c>
      <c r="N504" s="3">
        <f t="shared" si="54"/>
        <v>0.92904656688921006</v>
      </c>
      <c r="O504" s="2">
        <v>3.0756213429999999</v>
      </c>
      <c r="P504" s="3">
        <f t="shared" si="55"/>
        <v>0.49428310603353004</v>
      </c>
      <c r="Q504">
        <v>-3.0369551000000002E-2</v>
      </c>
      <c r="R504">
        <v>-2.735636559</v>
      </c>
      <c r="S504">
        <v>0.44</v>
      </c>
      <c r="T504">
        <f t="shared" si="56"/>
        <v>440000</v>
      </c>
    </row>
    <row r="505" spans="1:20" x14ac:dyDescent="0.2">
      <c r="A505">
        <v>-111.660501</v>
      </c>
      <c r="B505">
        <v>45.447865999999998</v>
      </c>
      <c r="C505" s="1">
        <v>30.5782411</v>
      </c>
      <c r="D505" s="3">
        <f t="shared" si="50"/>
        <v>151.33591971205124</v>
      </c>
      <c r="E505" s="1">
        <v>30.618312150000001</v>
      </c>
      <c r="F505" s="3">
        <f t="shared" si="51"/>
        <v>151.53423684827064</v>
      </c>
      <c r="G505" s="1">
        <v>30.65713349</v>
      </c>
      <c r="H505" s="3">
        <f t="shared" si="52"/>
        <v>151.72636899786488</v>
      </c>
      <c r="I505">
        <v>4.0071054000000002E-2</v>
      </c>
      <c r="J505">
        <v>7.8892390000000007E-2</v>
      </c>
      <c r="K505" s="2">
        <v>8.0366963289999997</v>
      </c>
      <c r="L505" s="3">
        <f t="shared" si="53"/>
        <v>39.774715177966236</v>
      </c>
      <c r="M505" s="2">
        <v>8.0953940600000003</v>
      </c>
      <c r="N505" s="3">
        <f t="shared" si="54"/>
        <v>40.065218319623256</v>
      </c>
      <c r="O505" s="2">
        <v>8.1713866199999998</v>
      </c>
      <c r="P505" s="3">
        <f t="shared" si="55"/>
        <v>40.441315948040248</v>
      </c>
      <c r="Q505">
        <v>5.8697731000000003E-2</v>
      </c>
      <c r="R505">
        <v>0.13469029199999999</v>
      </c>
      <c r="S505">
        <v>13.55</v>
      </c>
      <c r="T505">
        <f t="shared" si="56"/>
        <v>13550000</v>
      </c>
    </row>
    <row r="506" spans="1:20" x14ac:dyDescent="0.2">
      <c r="A506">
        <v>-70.456968000000003</v>
      </c>
      <c r="B506">
        <v>43.831465000000001</v>
      </c>
      <c r="C506" s="1">
        <v>270.58135729999998</v>
      </c>
      <c r="D506" s="3">
        <f t="shared" si="50"/>
        <v>11736.043589516717</v>
      </c>
      <c r="E506" s="1">
        <v>268.09143289999997</v>
      </c>
      <c r="F506" s="3">
        <f t="shared" si="51"/>
        <v>11628.047009173593</v>
      </c>
      <c r="G506" s="1">
        <v>120.75517240000001</v>
      </c>
      <c r="H506" s="3">
        <f t="shared" si="52"/>
        <v>5237.5669228931256</v>
      </c>
      <c r="I506">
        <v>-2.489924383</v>
      </c>
      <c r="J506">
        <v>-149.82618489999999</v>
      </c>
      <c r="K506" s="2">
        <v>1.957780979</v>
      </c>
      <c r="L506" s="3">
        <f t="shared" si="53"/>
        <v>84.915690931345324</v>
      </c>
      <c r="M506" s="2">
        <v>1.9248548940000001</v>
      </c>
      <c r="N506" s="3">
        <f t="shared" si="54"/>
        <v>83.487573441478133</v>
      </c>
      <c r="O506" s="2">
        <v>1.895782954</v>
      </c>
      <c r="P506" s="3">
        <f t="shared" si="55"/>
        <v>82.226623468884384</v>
      </c>
      <c r="Q506">
        <v>-3.2926084000000001E-2</v>
      </c>
      <c r="R506">
        <v>-6.1998024999999998E-2</v>
      </c>
      <c r="S506">
        <v>118.75</v>
      </c>
      <c r="T506">
        <f t="shared" si="56"/>
        <v>118750000</v>
      </c>
    </row>
    <row r="507" spans="1:20" x14ac:dyDescent="0.2">
      <c r="A507">
        <v>-71.738563999999997</v>
      </c>
      <c r="B507">
        <v>43.620151999999997</v>
      </c>
      <c r="C507" s="1">
        <v>313.3888986</v>
      </c>
      <c r="D507" s="3">
        <f t="shared" si="50"/>
        <v>1989.4068308132373</v>
      </c>
      <c r="E507" s="1">
        <v>312.10737799999998</v>
      </c>
      <c r="F507" s="3">
        <f t="shared" si="51"/>
        <v>1981.2716803760102</v>
      </c>
      <c r="G507" s="1">
        <v>183.09999809999999</v>
      </c>
      <c r="H507" s="3">
        <f t="shared" si="52"/>
        <v>1162.3270274387144</v>
      </c>
      <c r="I507">
        <v>-1.281520631</v>
      </c>
      <c r="J507">
        <v>-130.28890060000001</v>
      </c>
      <c r="K507" s="2">
        <v>1.776072605</v>
      </c>
      <c r="L507" s="3">
        <f t="shared" si="53"/>
        <v>11.274588819807226</v>
      </c>
      <c r="M507" s="2">
        <v>1.762429029</v>
      </c>
      <c r="N507" s="3">
        <f t="shared" si="54"/>
        <v>11.187978785398306</v>
      </c>
      <c r="O507" s="2">
        <v>1.745381871</v>
      </c>
      <c r="P507" s="3">
        <f t="shared" si="55"/>
        <v>11.079762659292197</v>
      </c>
      <c r="Q507">
        <v>-1.3643575E-2</v>
      </c>
      <c r="R507">
        <v>-3.0690734000000001E-2</v>
      </c>
      <c r="S507">
        <v>17.38</v>
      </c>
      <c r="T507">
        <f t="shared" si="56"/>
        <v>17380000</v>
      </c>
    </row>
    <row r="508" spans="1:20" x14ac:dyDescent="0.2">
      <c r="A508">
        <v>-84.475650000000002</v>
      </c>
      <c r="B508">
        <v>45.625515999999998</v>
      </c>
      <c r="C508" s="1">
        <v>305.95264759999998</v>
      </c>
      <c r="D508" s="3">
        <f t="shared" si="50"/>
        <v>176.56374316672202</v>
      </c>
      <c r="E508" s="1">
        <v>303.41195149999999</v>
      </c>
      <c r="F508" s="3">
        <f t="shared" si="51"/>
        <v>175.09752015089251</v>
      </c>
      <c r="G508" s="1">
        <v>300.31273279999999</v>
      </c>
      <c r="H508" s="3">
        <f t="shared" si="52"/>
        <v>173.30897653521598</v>
      </c>
      <c r="I508">
        <v>-2.540696064</v>
      </c>
      <c r="J508">
        <v>-5.6399147279999999</v>
      </c>
      <c r="K508" s="2">
        <v>2.1353489190000001</v>
      </c>
      <c r="L508" s="3">
        <f t="shared" si="53"/>
        <v>1.2322991844103051</v>
      </c>
      <c r="M508" s="2">
        <v>2.0078718900000001</v>
      </c>
      <c r="N508" s="3">
        <f t="shared" si="54"/>
        <v>1.1587328283595502</v>
      </c>
      <c r="O508" s="2">
        <v>1.8451976050000001</v>
      </c>
      <c r="P508" s="3">
        <f t="shared" si="55"/>
        <v>1.0648543118574751</v>
      </c>
      <c r="Q508">
        <v>-0.12747702899999999</v>
      </c>
      <c r="R508">
        <v>-0.29015131399999999</v>
      </c>
      <c r="S508">
        <v>1.58</v>
      </c>
      <c r="T508">
        <f t="shared" si="56"/>
        <v>1580000</v>
      </c>
    </row>
    <row r="509" spans="1:20" x14ac:dyDescent="0.2">
      <c r="A509">
        <v>-79.807292000000004</v>
      </c>
      <c r="B509">
        <v>38.198959000000002</v>
      </c>
      <c r="C509" s="1">
        <v>428.3372645</v>
      </c>
      <c r="D509" s="3">
        <f t="shared" si="50"/>
        <v>211.20775090914378</v>
      </c>
      <c r="E509" s="1">
        <v>482.11384759999999</v>
      </c>
      <c r="F509" s="3">
        <f t="shared" si="51"/>
        <v>237.72431182846498</v>
      </c>
      <c r="G509" s="1">
        <v>510.05377449999997</v>
      </c>
      <c r="H509" s="3">
        <f t="shared" si="52"/>
        <v>251.50114053376873</v>
      </c>
      <c r="I509">
        <v>53.77658315</v>
      </c>
      <c r="J509">
        <v>81.71651</v>
      </c>
      <c r="K509" s="2">
        <v>17.58471913</v>
      </c>
      <c r="L509" s="3">
        <f t="shared" si="53"/>
        <v>8.6708051940138748</v>
      </c>
      <c r="M509" s="2">
        <v>18.39356149</v>
      </c>
      <c r="N509" s="3">
        <f t="shared" si="54"/>
        <v>9.0696352512003759</v>
      </c>
      <c r="O509" s="2">
        <v>12.36775218</v>
      </c>
      <c r="P509" s="3">
        <f t="shared" si="55"/>
        <v>6.0983840030557506</v>
      </c>
      <c r="Q509">
        <v>0.80884235999999998</v>
      </c>
      <c r="R509">
        <v>-5.2169669460000003</v>
      </c>
      <c r="S509">
        <v>1.35</v>
      </c>
      <c r="T509">
        <f t="shared" si="56"/>
        <v>1350000</v>
      </c>
    </row>
    <row r="510" spans="1:20" x14ac:dyDescent="0.2">
      <c r="A510">
        <v>-76.539855000000003</v>
      </c>
      <c r="B510">
        <v>42.901406999999999</v>
      </c>
      <c r="C510" s="1">
        <v>216.13504689999999</v>
      </c>
      <c r="D510" s="3">
        <f t="shared" si="50"/>
        <v>2101.4713349315894</v>
      </c>
      <c r="E510" s="1">
        <v>220.1886691</v>
      </c>
      <c r="F510" s="3">
        <f t="shared" si="51"/>
        <v>2140.8845211691905</v>
      </c>
      <c r="G510" s="1">
        <v>225.1133269</v>
      </c>
      <c r="H510" s="3">
        <f t="shared" si="52"/>
        <v>2188.7667473489896</v>
      </c>
      <c r="I510">
        <v>4.0536222200000003</v>
      </c>
      <c r="J510">
        <v>8.9782799610000001</v>
      </c>
      <c r="K510" s="2">
        <v>18.162404949999999</v>
      </c>
      <c r="L510" s="3">
        <f t="shared" si="53"/>
        <v>176.59224602062724</v>
      </c>
      <c r="M510" s="2">
        <v>19.49867532</v>
      </c>
      <c r="N510" s="3">
        <f t="shared" si="54"/>
        <v>189.58474269597065</v>
      </c>
      <c r="O510" s="2">
        <v>26.716502179999999</v>
      </c>
      <c r="P510" s="3">
        <f t="shared" si="55"/>
        <v>259.76334845354188</v>
      </c>
      <c r="Q510">
        <v>1.3362703760000001</v>
      </c>
      <c r="R510">
        <v>8.5540972380000007</v>
      </c>
      <c r="S510">
        <v>26.62</v>
      </c>
      <c r="T510">
        <f t="shared" si="56"/>
        <v>26620000</v>
      </c>
    </row>
    <row r="511" spans="1:20" x14ac:dyDescent="0.2">
      <c r="A511">
        <v>-108.760417</v>
      </c>
      <c r="B511">
        <v>43.195526999999998</v>
      </c>
      <c r="C511" s="1">
        <v>30.776561430000001</v>
      </c>
      <c r="D511" s="3">
        <f t="shared" si="50"/>
        <v>34.285474140037877</v>
      </c>
      <c r="E511" s="1">
        <v>30.815267009999999</v>
      </c>
      <c r="F511" s="3">
        <f t="shared" si="51"/>
        <v>34.328592639977629</v>
      </c>
      <c r="G511" s="1">
        <v>30.842170509999999</v>
      </c>
      <c r="H511" s="3">
        <f t="shared" si="52"/>
        <v>34.358563475271374</v>
      </c>
      <c r="I511">
        <v>3.8705580000000003E-2</v>
      </c>
      <c r="J511">
        <v>6.5609079000000001E-2</v>
      </c>
      <c r="K511" s="2">
        <v>12.247946130000001</v>
      </c>
      <c r="L511" s="3">
        <f t="shared" si="53"/>
        <v>13.644365088146627</v>
      </c>
      <c r="M511" s="2">
        <v>12.389330319999999</v>
      </c>
      <c r="N511" s="3">
        <f t="shared" si="54"/>
        <v>13.801868843109</v>
      </c>
      <c r="O511" s="2">
        <v>12.522970859999999</v>
      </c>
      <c r="P511" s="3">
        <f t="shared" si="55"/>
        <v>13.950746075175751</v>
      </c>
      <c r="Q511">
        <v>0.141384184</v>
      </c>
      <c r="R511">
        <v>0.275024726</v>
      </c>
      <c r="S511">
        <v>3.05</v>
      </c>
      <c r="T511">
        <f t="shared" si="56"/>
        <v>3050000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all_predicted_and_diffs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Steponaitis, Elena A</dc:creator>
  <cp:lastModifiedBy>Steponaitis, Elena A</cp:lastModifiedBy>
  <dcterms:created xsi:type="dcterms:W3CDTF">2020-09-24T02:13:43Z</dcterms:created>
  <dcterms:modified xsi:type="dcterms:W3CDTF">2020-09-24T02:33:17Z</dcterms:modified>
</cp:coreProperties>
</file>