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kroe\Dropbox\0_NASA\Detector Assembly Systems Engineering\excel\"/>
    </mc:Choice>
  </mc:AlternateContent>
  <bookViews>
    <workbookView xWindow="0" yWindow="0" windowWidth="28800" windowHeight="123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E33" i="1"/>
  <c r="F30" i="1"/>
  <c r="F29" i="1"/>
  <c r="E29" i="1"/>
  <c r="E30" i="1"/>
  <c r="E24" i="1" l="1"/>
  <c r="E21" i="1" l="1"/>
  <c r="E19" i="1"/>
  <c r="E8" i="1"/>
</calcChain>
</file>

<file path=xl/sharedStrings.xml><?xml version="1.0" encoding="utf-8"?>
<sst xmlns="http://schemas.openxmlformats.org/spreadsheetml/2006/main" count="37" uniqueCount="28">
  <si>
    <t xml:space="preserve"> </t>
  </si>
  <si>
    <t>h</t>
  </si>
  <si>
    <t>c</t>
  </si>
  <si>
    <t>k</t>
  </si>
  <si>
    <t>T</t>
  </si>
  <si>
    <t>K</t>
  </si>
  <si>
    <t>m/s</t>
  </si>
  <si>
    <t>J*s</t>
  </si>
  <si>
    <t>j/K</t>
  </si>
  <si>
    <t>lambda</t>
  </si>
  <si>
    <t>m</t>
  </si>
  <si>
    <t>Sun irradiation</t>
  </si>
  <si>
    <t>B</t>
  </si>
  <si>
    <t>r_sun</t>
  </si>
  <si>
    <t>r_europa</t>
  </si>
  <si>
    <t>W/m^3</t>
  </si>
  <si>
    <t>I_lambda</t>
  </si>
  <si>
    <t>S</t>
  </si>
  <si>
    <t>m2</t>
  </si>
  <si>
    <t>P_B</t>
  </si>
  <si>
    <t>background power</t>
  </si>
  <si>
    <t>W</t>
  </si>
  <si>
    <t>ILambda</t>
  </si>
  <si>
    <t>PB</t>
  </si>
  <si>
    <t>P'B</t>
  </si>
  <si>
    <t>PPSB</t>
  </si>
  <si>
    <t>altitude</t>
  </si>
  <si>
    <t>Equivalent number of 
added SPADs with 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</si>
</sst>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3"/>
  <sheetViews>
    <sheetView tabSelected="1" topLeftCell="A4" workbookViewId="0">
      <selection activeCell="G33" sqref="D28:G33"/>
    </sheetView>
  </sheetViews>
  <sheetFormatPr defaultRowHeight="15" x14ac:dyDescent="0.25"/>
  <cols>
    <col min="4" max="4" width="23.5703125" customWidth="1"/>
    <col min="5" max="5" width="10.85546875" bestFit="1" customWidth="1"/>
    <col min="6" max="6" width="11.7109375" customWidth="1"/>
    <col min="8" max="8" width="11.85546875" bestFit="1" customWidth="1"/>
  </cols>
  <sheetData>
    <row r="3" spans="4:6" x14ac:dyDescent="0.25">
      <c r="E3" s="2"/>
    </row>
    <row r="5" spans="4:6" x14ac:dyDescent="0.25">
      <c r="D5" t="s">
        <v>11</v>
      </c>
    </row>
    <row r="6" spans="4:6" x14ac:dyDescent="0.25">
      <c r="D6" t="s">
        <v>1</v>
      </c>
      <c r="E6" s="1">
        <v>6.6259999999999998E-34</v>
      </c>
      <c r="F6" t="s">
        <v>7</v>
      </c>
    </row>
    <row r="7" spans="4:6" x14ac:dyDescent="0.25">
      <c r="D7" t="s">
        <v>2</v>
      </c>
      <c r="E7" s="1">
        <v>300000000</v>
      </c>
      <c r="F7" t="s">
        <v>6</v>
      </c>
    </row>
    <row r="8" spans="4:6" x14ac:dyDescent="0.25">
      <c r="D8" t="s">
        <v>3</v>
      </c>
      <c r="E8" s="1">
        <f>1.38E-23</f>
        <v>1.3800000000000001E-23</v>
      </c>
      <c r="F8" t="s">
        <v>8</v>
      </c>
    </row>
    <row r="9" spans="4:6" x14ac:dyDescent="0.25">
      <c r="D9" t="s">
        <v>9</v>
      </c>
      <c r="E9" s="1">
        <v>8.5000000000000001E-7</v>
      </c>
      <c r="F9" t="s">
        <v>10</v>
      </c>
    </row>
    <row r="10" spans="4:6" x14ac:dyDescent="0.25">
      <c r="D10" t="s">
        <v>4</v>
      </c>
      <c r="E10">
        <v>5780</v>
      </c>
      <c r="F10" t="s">
        <v>5</v>
      </c>
    </row>
    <row r="11" spans="4:6" x14ac:dyDescent="0.25">
      <c r="D11" t="s">
        <v>16</v>
      </c>
      <c r="E11" s="1">
        <v>15118000000000</v>
      </c>
      <c r="F11" t="s">
        <v>15</v>
      </c>
    </row>
    <row r="14" spans="4:6" x14ac:dyDescent="0.25">
      <c r="E14" s="1"/>
    </row>
    <row r="16" spans="4:6" x14ac:dyDescent="0.25">
      <c r="E16" s="1"/>
    </row>
    <row r="18" spans="4:14" x14ac:dyDescent="0.25">
      <c r="D18" t="s">
        <v>20</v>
      </c>
    </row>
    <row r="19" spans="4:14" x14ac:dyDescent="0.25">
      <c r="D19" t="s">
        <v>16</v>
      </c>
      <c r="E19" s="1">
        <f>E11</f>
        <v>15118000000000</v>
      </c>
      <c r="F19" t="s">
        <v>15</v>
      </c>
    </row>
    <row r="20" spans="4:14" x14ac:dyDescent="0.25">
      <c r="D20" t="s">
        <v>12</v>
      </c>
      <c r="E20" s="1">
        <v>1E-8</v>
      </c>
      <c r="F20" t="s">
        <v>10</v>
      </c>
    </row>
    <row r="21" spans="4:14" x14ac:dyDescent="0.25">
      <c r="D21" t="s">
        <v>17</v>
      </c>
      <c r="E21">
        <f>125*125</f>
        <v>15625</v>
      </c>
      <c r="F21" t="s">
        <v>18</v>
      </c>
    </row>
    <row r="22" spans="4:14" x14ac:dyDescent="0.25">
      <c r="D22" t="s">
        <v>13</v>
      </c>
      <c r="E22">
        <v>695700</v>
      </c>
      <c r="F22" t="s">
        <v>10</v>
      </c>
    </row>
    <row r="23" spans="4:14" x14ac:dyDescent="0.25">
      <c r="D23" t="s">
        <v>14</v>
      </c>
      <c r="E23" s="1">
        <v>800000000000</v>
      </c>
      <c r="F23" t="s">
        <v>10</v>
      </c>
      <c r="N23" t="s">
        <v>0</v>
      </c>
    </row>
    <row r="24" spans="4:14" x14ac:dyDescent="0.25">
      <c r="D24" t="s">
        <v>19</v>
      </c>
      <c r="E24" s="1">
        <f>E19*E20*E22^2*E21/(E23^2)</f>
        <v>1.7863987235888672E-3</v>
      </c>
      <c r="F24" t="s">
        <v>21</v>
      </c>
    </row>
    <row r="28" spans="4:14" x14ac:dyDescent="0.25">
      <c r="D28" t="s">
        <v>26</v>
      </c>
      <c r="E28">
        <v>8000</v>
      </c>
      <c r="F28">
        <v>500</v>
      </c>
      <c r="G28" t="s">
        <v>10</v>
      </c>
    </row>
    <row r="29" spans="4:14" x14ac:dyDescent="0.25">
      <c r="D29" t="s">
        <v>22</v>
      </c>
      <c r="E29" s="1">
        <f>E11</f>
        <v>15118000000000</v>
      </c>
      <c r="F29" s="1">
        <f>E11</f>
        <v>15118000000000</v>
      </c>
      <c r="G29" t="s">
        <v>15</v>
      </c>
    </row>
    <row r="30" spans="4:14" x14ac:dyDescent="0.25">
      <c r="D30" t="s">
        <v>23</v>
      </c>
      <c r="E30" s="1">
        <f>E24</f>
        <v>1.7863987235888672E-3</v>
      </c>
      <c r="F30" s="1">
        <f>E24</f>
        <v>1.7863987235888672E-3</v>
      </c>
      <c r="G30" t="s">
        <v>21</v>
      </c>
    </row>
    <row r="31" spans="4:14" x14ac:dyDescent="0.25">
      <c r="D31" t="s">
        <v>24</v>
      </c>
      <c r="E31" s="1">
        <v>1.7864999999999999E-12</v>
      </c>
      <c r="F31" s="1">
        <v>1.7864999999999999E-12</v>
      </c>
      <c r="G31" t="s">
        <v>21</v>
      </c>
    </row>
    <row r="32" spans="4:14" x14ac:dyDescent="0.25">
      <c r="D32" t="s">
        <v>25</v>
      </c>
      <c r="E32">
        <v>267</v>
      </c>
      <c r="F32">
        <v>6840</v>
      </c>
    </row>
    <row r="33" spans="4:6" ht="30" x14ac:dyDescent="0.25">
      <c r="D33" s="3" t="s">
        <v>27</v>
      </c>
      <c r="E33">
        <f>E32/200</f>
        <v>1.335</v>
      </c>
      <c r="F33">
        <f>F32/200</f>
        <v>34.200000000000003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Loes Hegger</dc:creator>
  <cp:lastModifiedBy>Kees Kroep</cp:lastModifiedBy>
  <dcterms:created xsi:type="dcterms:W3CDTF">2016-05-01T10:38:31Z</dcterms:created>
  <dcterms:modified xsi:type="dcterms:W3CDTF">2016-05-10T12:59:25Z</dcterms:modified>
</cp:coreProperties>
</file>